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6.xml" ContentType="application/vnd.openxmlformats-officedocument.drawing+xml"/>
  <Override PartName="/xl/worksheets/sheet3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461" windowWidth="20700" windowHeight="10080" tabRatio="915" activeTab="0"/>
  </bookViews>
  <sheets>
    <sheet name="Tabellenverzeichnis" sheetId="1" r:id="rId1"/>
    <sheet name="1.1" sheetId="2" r:id="rId2"/>
    <sheet name="1.1a" sheetId="3" r:id="rId3"/>
    <sheet name="1.2" sheetId="4" r:id="rId4"/>
    <sheet name="1.2a" sheetId="5" r:id="rId5"/>
    <sheet name="1.3" sheetId="6" r:id="rId6"/>
    <sheet name="1.3a" sheetId="7" r:id="rId7"/>
    <sheet name="Ehe" sheetId="8" r:id="rId8"/>
    <sheet name="2.1" sheetId="9" r:id="rId9"/>
    <sheet name="2.1a" sheetId="10" r:id="rId10"/>
    <sheet name="2.2" sheetId="11" r:id="rId11"/>
    <sheet name="2.2a" sheetId="12" r:id="rId12"/>
    <sheet name="längerfristigem Wohnsitz" sheetId="13" r:id="rId13"/>
    <sheet name="3.1" sheetId="14" r:id="rId14"/>
    <sheet name="3.1a" sheetId="15" r:id="rId15"/>
    <sheet name="3.1b" sheetId="16" r:id="rId16"/>
    <sheet name="3.2" sheetId="17" r:id="rId17"/>
    <sheet name="3.2a" sheetId="18" r:id="rId18"/>
    <sheet name="3.2b" sheetId="19" r:id="rId19"/>
    <sheet name="3.3" sheetId="20" r:id="rId20"/>
    <sheet name="3.3a" sheetId="21" r:id="rId21"/>
    <sheet name="3.3b" sheetId="22" r:id="rId22"/>
    <sheet name="StGH" sheetId="23" r:id="rId23"/>
    <sheet name="4.1" sheetId="24" r:id="rId24"/>
    <sheet name="4.2" sheetId="25" r:id="rId25"/>
    <sheet name="4.3" sheetId="26" r:id="rId26"/>
    <sheet name="4.4" sheetId="27" r:id="rId27"/>
    <sheet name="Zusammenfassung" sheetId="28" r:id="rId28"/>
    <sheet name="5.1" sheetId="29" r:id="rId29"/>
    <sheet name="5.2" sheetId="30" r:id="rId30"/>
    <sheet name="Verlust" sheetId="31" r:id="rId31"/>
    <sheet name="6.1" sheetId="32" r:id="rId32"/>
    <sheet name="6.2" sheetId="33" r:id="rId33"/>
  </sheets>
  <definedNames>
    <definedName name="_ftn1" localSheetId="1">'1.1'!$A$4</definedName>
    <definedName name="_ftnref1" localSheetId="1">'1.1'!$A$1</definedName>
    <definedName name="_xlnm.Print_Area" localSheetId="28">'5.1'!$A$1:$L$43</definedName>
    <definedName name="_xlnm.Print_Area" localSheetId="29">'5.2'!$A$1:$I$28</definedName>
  </definedNames>
  <calcPr fullCalcOnLoad="1"/>
</workbook>
</file>

<file path=xl/sharedStrings.xml><?xml version="1.0" encoding="utf-8"?>
<sst xmlns="http://schemas.openxmlformats.org/spreadsheetml/2006/main" count="1038" uniqueCount="278">
  <si>
    <t>Heimatgemeinde</t>
  </si>
  <si>
    <t>Total</t>
  </si>
  <si>
    <t>Vaduz</t>
  </si>
  <si>
    <t>Triesen</t>
  </si>
  <si>
    <t>Balzers</t>
  </si>
  <si>
    <t>Triesenberg</t>
  </si>
  <si>
    <t>Schaan</t>
  </si>
  <si>
    <t>Planken</t>
  </si>
  <si>
    <t>-</t>
  </si>
  <si>
    <t>Eschen</t>
  </si>
  <si>
    <t>Mauren</t>
  </si>
  <si>
    <t>Gamprin</t>
  </si>
  <si>
    <t>Ruggell</t>
  </si>
  <si>
    <t>Schellenberg</t>
  </si>
  <si>
    <t>Landesbürgerrecht</t>
  </si>
  <si>
    <t>Erläuterung zur Tabelle:</t>
  </si>
  <si>
    <t>EA 2</t>
  </si>
  <si>
    <t>Schweiz</t>
  </si>
  <si>
    <t>Österreich</t>
  </si>
  <si>
    <t>Deutschland</t>
  </si>
  <si>
    <t>Bosnien-Herzegowina</t>
  </si>
  <si>
    <t>Griechenland</t>
  </si>
  <si>
    <t>Italien</t>
  </si>
  <si>
    <t>Kroatien</t>
  </si>
  <si>
    <t>Laos</t>
  </si>
  <si>
    <t>Russland</t>
  </si>
  <si>
    <t>Spanien</t>
  </si>
  <si>
    <t>Tibet</t>
  </si>
  <si>
    <t>Türkei</t>
  </si>
  <si>
    <t>USA</t>
  </si>
  <si>
    <t>Vietnam</t>
  </si>
  <si>
    <t>Staatenlos</t>
  </si>
  <si>
    <t>EA 4</t>
  </si>
  <si>
    <t>Argentinien</t>
  </si>
  <si>
    <t>Brasilien</t>
  </si>
  <si>
    <t>Bulgarien</t>
  </si>
  <si>
    <t>China</t>
  </si>
  <si>
    <t>Costa Rica</t>
  </si>
  <si>
    <t>Ecuador</t>
  </si>
  <si>
    <t>Frankreich</t>
  </si>
  <si>
    <t>Grossbritannien</t>
  </si>
  <si>
    <t>Indien</t>
  </si>
  <si>
    <t>Iran</t>
  </si>
  <si>
    <t>Jugoslawien</t>
  </si>
  <si>
    <t>Kenia</t>
  </si>
  <si>
    <t>Kolumbien</t>
  </si>
  <si>
    <t>Kuba</t>
  </si>
  <si>
    <t>Marokko</t>
  </si>
  <si>
    <t>Mexico</t>
  </si>
  <si>
    <t>Niederlande</t>
  </si>
  <si>
    <t>Pakistian</t>
  </si>
  <si>
    <t>Peru</t>
  </si>
  <si>
    <t>Philippinen</t>
  </si>
  <si>
    <t>Polen</t>
  </si>
  <si>
    <t>Serbien und Montenegro</t>
  </si>
  <si>
    <t>Slowenien</t>
  </si>
  <si>
    <t>Thailand</t>
  </si>
  <si>
    <t>Tunesien</t>
  </si>
  <si>
    <t>Ukraine</t>
  </si>
  <si>
    <t>Ungarn</t>
  </si>
  <si>
    <t>Ägypten</t>
  </si>
  <si>
    <t>Bangladesch</t>
  </si>
  <si>
    <t>Bolivien</t>
  </si>
  <si>
    <t>Guatemala</t>
  </si>
  <si>
    <t>Jordanien</t>
  </si>
  <si>
    <t>Kanada</t>
  </si>
  <si>
    <t>Nigeria</t>
  </si>
  <si>
    <t>Norwegen</t>
  </si>
  <si>
    <t>Seychellen</t>
  </si>
  <si>
    <t>Sri Lanka</t>
  </si>
  <si>
    <t>EA 5</t>
  </si>
  <si>
    <t>Belgien</t>
  </si>
  <si>
    <t>Dänemark</t>
  </si>
  <si>
    <t>Indonesien</t>
  </si>
  <si>
    <t>Japan</t>
  </si>
  <si>
    <t>Schweden</t>
  </si>
  <si>
    <t>Venezuela</t>
  </si>
  <si>
    <t>Jahr der Einbürgerung</t>
  </si>
  <si>
    <t xml:space="preserve">Total </t>
  </si>
  <si>
    <t>Altersklasse der Eingebürgerten</t>
  </si>
  <si>
    <t>0 - 9</t>
  </si>
  <si>
    <t>10 - 19</t>
  </si>
  <si>
    <t>20 - 29</t>
  </si>
  <si>
    <t>30 - 39</t>
  </si>
  <si>
    <t>40 - 49</t>
  </si>
  <si>
    <t>50 - 59</t>
  </si>
  <si>
    <t>EA 6b</t>
  </si>
  <si>
    <t>5   Zusammenfassung der Einbürgerungen</t>
  </si>
  <si>
    <t>Jahr</t>
  </si>
  <si>
    <t>Einbürgerung</t>
  </si>
  <si>
    <t>Erleichterte Einbürgerung</t>
  </si>
  <si>
    <t>EA 1a</t>
  </si>
  <si>
    <t>EA 3</t>
  </si>
  <si>
    <t>EA 4a</t>
  </si>
  <si>
    <t>EA 4b</t>
  </si>
  <si>
    <t>EA 6a</t>
  </si>
  <si>
    <t>.</t>
  </si>
  <si>
    <t>*</t>
  </si>
  <si>
    <t>Adoption</t>
  </si>
  <si>
    <t xml:space="preserve">Frauen durch Heirat </t>
  </si>
  <si>
    <t>ausländ. Männer liechten. Frauen</t>
  </si>
  <si>
    <t xml:space="preserve">ausländ. Kinder liechten. Mütter </t>
  </si>
  <si>
    <t>Tabelle 1.1</t>
  </si>
  <si>
    <t>Tabelle 1.1a</t>
  </si>
  <si>
    <t>Tabelle 1.2</t>
  </si>
  <si>
    <t>Tabelle 1.2a</t>
  </si>
  <si>
    <t>Tabelle 1.3</t>
  </si>
  <si>
    <t>Tabelle 1.3a</t>
  </si>
  <si>
    <t>Tabelle 2.1</t>
  </si>
  <si>
    <t>Tabelle 2.1a</t>
  </si>
  <si>
    <t>Tabelle 2.2</t>
  </si>
  <si>
    <t>Tabelle 2.2a</t>
  </si>
  <si>
    <t>Tabelle 3.1</t>
  </si>
  <si>
    <t>Tabelle 3.1a</t>
  </si>
  <si>
    <t>Tabelle 3.2</t>
  </si>
  <si>
    <t>Tabelle 3.3</t>
  </si>
  <si>
    <t>Tabelle 3.3a</t>
  </si>
  <si>
    <t>Tabelle 4.1</t>
  </si>
  <si>
    <t>Tabelle 4.2</t>
  </si>
  <si>
    <t>Tabelle 4.3</t>
  </si>
  <si>
    <t>Tabelle 4.4</t>
  </si>
  <si>
    <t>Tabelle 5.1</t>
  </si>
  <si>
    <t>Tabelle 5.2</t>
  </si>
  <si>
    <t xml:space="preserve">Heimatgemeinde </t>
  </si>
  <si>
    <t xml:space="preserve">Vaduz </t>
  </si>
  <si>
    <t xml:space="preserve">Triesen </t>
  </si>
  <si>
    <t xml:space="preserve">Balzers </t>
  </si>
  <si>
    <t xml:space="preserve">Triesenberg </t>
  </si>
  <si>
    <t xml:space="preserve">Schaan </t>
  </si>
  <si>
    <t xml:space="preserve">Planken </t>
  </si>
  <si>
    <t xml:space="preserve">Eschen </t>
  </si>
  <si>
    <t xml:space="preserve">Mauren </t>
  </si>
  <si>
    <t xml:space="preserve">Gamprin </t>
  </si>
  <si>
    <t xml:space="preserve">Ruggell </t>
  </si>
  <si>
    <t xml:space="preserve">Schellenberg </t>
  </si>
  <si>
    <t>1970 - 1980</t>
  </si>
  <si>
    <t>1981 - 1990</t>
  </si>
  <si>
    <t>1991 - 1995</t>
  </si>
  <si>
    <t>1996 - 2000</t>
  </si>
  <si>
    <t>2001 - 2005</t>
  </si>
  <si>
    <t>1997 - 2000</t>
  </si>
  <si>
    <t>im ordentlichen Verfahren</t>
  </si>
  <si>
    <t>infolge längerfristigem Wohnsitz</t>
  </si>
  <si>
    <t>aufgrund StGH-Urteil</t>
  </si>
  <si>
    <t>Verleihung</t>
  </si>
  <si>
    <t>2002 - 2005</t>
  </si>
  <si>
    <t>2   Erleichterte Einbürgerung infolge Eheschliessung</t>
  </si>
  <si>
    <t>3   Erleichterte Einbürgerung infolge längerfristigem Wohnsitz</t>
  </si>
  <si>
    <t xml:space="preserve">ehem.
Liechten-
steiner-
innen </t>
  </si>
  <si>
    <t xml:space="preserve">ausländ.
Frauen
liechten.
Männer </t>
  </si>
  <si>
    <t>Einbürgerung im ordentlichen Verfahren nach vormaliger Staatsbürgerschaft</t>
  </si>
  <si>
    <t>Männer seit 2002</t>
  </si>
  <si>
    <t>Frauen seit 2002</t>
  </si>
  <si>
    <t>Erleichterte Einbürgerung infolge Eheschliessung nach vormaliger Staatsbürgerschaft</t>
  </si>
  <si>
    <t>Erleichterte Einbürgerung infolge längerfristigem Wohnsitz nach vormaliger Staatsbürgerschaft</t>
  </si>
  <si>
    <t>Erleichterte Einbürgerung infolge längerfristigem Wohnsitz nach Altersklassen</t>
  </si>
  <si>
    <t>Männer seit 2000</t>
  </si>
  <si>
    <t xml:space="preserve">Erleichterte Einbürgerung infolge längerfristigem Wohnsitz nach Altersklassen </t>
  </si>
  <si>
    <t>Frauen seit 2000</t>
  </si>
  <si>
    <t xml:space="preserve">Erleichterte Einbürgerung infolge längerfristigem Wohnsitz nach vormaliger Staatsbürgerschaft </t>
  </si>
  <si>
    <t>In Liechtenstein wohnhafte Personen seit 1997</t>
  </si>
  <si>
    <t>Verleihung des Landesbürgerrechts aufgrund StGH-Urteil nach Altersklassen</t>
  </si>
  <si>
    <t>Im Ausland wohnhafte Personen seit 1997</t>
  </si>
  <si>
    <t>Belarus</t>
  </si>
  <si>
    <t>Südafrika</t>
  </si>
  <si>
    <t>Kosovo</t>
  </si>
  <si>
    <t>Einbürgerung im Ausland wohnhafter Personen seit 1996</t>
  </si>
  <si>
    <t>1971 - 1975</t>
  </si>
  <si>
    <t>1976 - 1980</t>
  </si>
  <si>
    <t>1981 - 1985</t>
  </si>
  <si>
    <t>Einbürgerung im Inland wohnhafter Personen nach Einbürgerungsarten seit 1971</t>
  </si>
  <si>
    <t>Erleichterte Einbürgerung
ausländischer Kinder
liechtensteinischer Mütter</t>
  </si>
  <si>
    <t>EA 7a</t>
  </si>
  <si>
    <t>EA 8a</t>
  </si>
  <si>
    <t>EA 7b</t>
  </si>
  <si>
    <t>EA 8b</t>
  </si>
  <si>
    <t xml:space="preserve">Legiti-
mation </t>
  </si>
  <si>
    <t>60+</t>
  </si>
  <si>
    <t xml:space="preserve"> -</t>
  </si>
  <si>
    <t>4   Verleihung des Landesbürgerrechts an ausländische Kinder liechtensteinischer Mütter aufgrund eines Urteils des Staatsgerichtshofs</t>
  </si>
  <si>
    <t>Wiederaufnahme nach stillschweigendem Verzicht</t>
  </si>
  <si>
    <t>Verleihung
aufgrund
StGH-Urteil</t>
  </si>
  <si>
    <t>Einbürgerung
durch
Adoption</t>
  </si>
  <si>
    <t>Einbürgerung
durch
Legitimation</t>
  </si>
  <si>
    <t>2006 - 2010</t>
  </si>
  <si>
    <t>Afghanistan</t>
  </si>
  <si>
    <t>Côte d'Ivoire</t>
  </si>
  <si>
    <t>Portugal</t>
  </si>
  <si>
    <t>Serbien</t>
  </si>
  <si>
    <t xml:space="preserve">Serbien  </t>
  </si>
  <si>
    <t>Slowakei</t>
  </si>
  <si>
    <t>Tschechien</t>
  </si>
  <si>
    <t>Dominikanische Republik</t>
  </si>
  <si>
    <t>EA 11a</t>
  </si>
  <si>
    <t>EA 11b</t>
  </si>
  <si>
    <t>Wiederaufnahme nach stillschweigendem Verzicht der Eltern</t>
  </si>
  <si>
    <t>Syrien</t>
  </si>
  <si>
    <t>1991 - 2000</t>
  </si>
  <si>
    <t>Israel</t>
  </si>
  <si>
    <t>Kasachstan</t>
  </si>
  <si>
    <t>Kirgisistan</t>
  </si>
  <si>
    <t>6   Verlust des Landesbürgerrechtes</t>
  </si>
  <si>
    <t>Tabelle 6.1</t>
  </si>
  <si>
    <t>Luxemburg</t>
  </si>
  <si>
    <t>Tabelle 6.2</t>
  </si>
  <si>
    <t>Jahr der Ausbürgerung</t>
  </si>
  <si>
    <t>Altersklasse der Ausgebürgerten</t>
  </si>
  <si>
    <t>Verlust des Landesbürgerrechts durch ausdrücklichen Verzicht nach Altersklassen</t>
  </si>
  <si>
    <t>Verlust des Landesbürgerrechts durch ausdrücklichen Verzicht nach künftiger Staatsbürgerschaft</t>
  </si>
  <si>
    <t>Mexiko</t>
  </si>
  <si>
    <t>davon in Liechtenstein wohnhaft</t>
  </si>
  <si>
    <t>2008 - 2009</t>
  </si>
  <si>
    <t>2011 - 2015</t>
  </si>
  <si>
    <t>Kamerun</t>
  </si>
  <si>
    <t>Rumänien</t>
  </si>
  <si>
    <t>Frauen seit 2001</t>
  </si>
  <si>
    <t>Männer seit 2001</t>
  </si>
  <si>
    <t>Verleihungen des Gemeindeehrenbürgerrechts werden nicht mitgezählt.</t>
  </si>
  <si>
    <t>Vormalige Staatsbürgerschaft</t>
  </si>
  <si>
    <t xml:space="preserve">Vormalige Staatsbürgerschaft </t>
  </si>
  <si>
    <t>Künftige Staatsbürgerschaft</t>
  </si>
  <si>
    <t>Einbürgerung im ordentlichen Verfahren nach Heimatgemeinde</t>
  </si>
  <si>
    <t>Erleichterte Einbürgerung infolge Eheschliessung nach Heimatgemeinde</t>
  </si>
  <si>
    <t>Erleichterte Einbürgerung infolge längerfristigem Wohnsitz nach Heimatgemeinde</t>
  </si>
  <si>
    <t>Verleihung des Landesbürgerrechts aufgrund StGH-Urteil nach Heimatgemeinde</t>
  </si>
  <si>
    <t>Nordmazedonien</t>
  </si>
  <si>
    <t>Frauen und Männer seit 1991</t>
  </si>
  <si>
    <t>Frauen und Männer seit 2000</t>
  </si>
  <si>
    <t>Frauen und Männer seit 2008</t>
  </si>
  <si>
    <t>Frauen und Männer seit 1970</t>
  </si>
  <si>
    <t>Anteil in %</t>
  </si>
  <si>
    <t>2016 - 2017</t>
  </si>
  <si>
    <t>Tabelle 3.1b</t>
  </si>
  <si>
    <t>Tabelle 3.2a</t>
  </si>
  <si>
    <t>Tabelle 3.2b</t>
  </si>
  <si>
    <t>Tabelle 3.3b</t>
  </si>
  <si>
    <t>Tabellen der Einbürgerungsstatistik</t>
  </si>
  <si>
    <t>Titel</t>
  </si>
  <si>
    <t>Tabelle</t>
  </si>
  <si>
    <t>1   Einbürgerung im ordentlichen Verfahren</t>
  </si>
  <si>
    <t>Einbürgerung im ordentlichen Verfahren nach Heimatgemeinden - Männer und Frauen seit 1970</t>
  </si>
  <si>
    <t>Einbürgerung im ordentlichen Verfahren nach vormaliger Staatsbürgerschaft - Männer und Frauen seit 1991</t>
  </si>
  <si>
    <t>1.1a</t>
  </si>
  <si>
    <t>Einbürgerung im ordentlichen Verfahren nach Heimatgemeinden - Männer seit 2002</t>
  </si>
  <si>
    <t>Einbürgerung im ordentlichen Verfahren nach vormaliger Staatsbürgerschaft - Männer seit 2002</t>
  </si>
  <si>
    <t>1.2a</t>
  </si>
  <si>
    <t>Einbürgerung im ordentlichen Verfahren nach Heimatgemeinden - Frauen seit 2002</t>
  </si>
  <si>
    <t>Einbürgerung im ordentlichen Verfahren nach vormaliger Staatsbürgerschaft - Frauen seit 2002</t>
  </si>
  <si>
    <t>1.3a</t>
  </si>
  <si>
    <t>Erleichterte Einbürgerung infolge Eheschliessung nach Heimatgemeinden - Frauen seit 1987</t>
  </si>
  <si>
    <t>Erleichterte Einbürgerung infolge Eheschliessung nach vormaliger Staatsbürgerschaft - Frauen seit 1987</t>
  </si>
  <si>
    <t>2.1a</t>
  </si>
  <si>
    <t>Erleichterte Einbürgerung infolge Eheschliessung nach Heimatgemeinden - Männer seit 1996</t>
  </si>
  <si>
    <t>Erleichterte Einbürgerung infolge Eheschliessung nach vormaliger Staatsbürgerschaft - Männer seit 1996</t>
  </si>
  <si>
    <t>2.2a</t>
  </si>
  <si>
    <t>Erleichterte Einbürgerung infolge längerfristigem Wohnsitz nach Heimatgemeinden - Männer und Frauen seit 2000</t>
  </si>
  <si>
    <t>Erleichterte Einbürgerung infolge längerfristigem Wohnsitz nach vormaliger Staatsbürgerschaft - Männer und Frauen seit 2000</t>
  </si>
  <si>
    <t>3.1a</t>
  </si>
  <si>
    <t>Erleichterte Einbürgerung infolge längerfristigem Wohnsitz nach Altersklassen - Männer und Frauen seit 2000</t>
  </si>
  <si>
    <t>3.1b</t>
  </si>
  <si>
    <t>Erleichterte Einbürgerung infolge längerfristigem Wohnsitz nach Heimatgemeinden - Männer seit 2000</t>
  </si>
  <si>
    <t>Erleichterte Einbürgerung infolge längerfristigem Wohnsitz nach vormaliger Staatsbürgerschaft - Männer seit 2000</t>
  </si>
  <si>
    <t>3.2a</t>
  </si>
  <si>
    <t>Erleichterte Einbürgerung infolge längerfristigem Wohnsitz nach Altersklassen - Männer seit 2000</t>
  </si>
  <si>
    <t>3.2b</t>
  </si>
  <si>
    <t>Erleichterte Einbürgerung infolge längerfristigem Wohnsitz nach Heimatgemeinden - Frauen seit 2000</t>
  </si>
  <si>
    <t>Erleichterte Einbürgerung infolge längerfristigem Wohnsitz nach vormaliger Staatsbürgerschaft - Frauen seit 2000</t>
  </si>
  <si>
    <t>3.3a</t>
  </si>
  <si>
    <t>Erleichterte Einbürgerung infolge längerfristigem Wohnsitz nach Altersklassen - Frauen seit 2000</t>
  </si>
  <si>
    <t>3.3b</t>
  </si>
  <si>
    <t>Verleihung des Landesbürgerrechts aufgrund StGH-Urteil nach Heimatgemeinden - In Liechtenstein wohnhafte Personen seit 1997</t>
  </si>
  <si>
    <t>Verleihung des Landesbürgerrechts aufgrund StGH-Urteil nach Altersklassen - In Liechtenstein wohnhafte Personen seit 1997</t>
  </si>
  <si>
    <t>Verleihung des Landesbürgerrechts aufgrund StGH-Urteil nach Heimatgemeinden - Im Ausland wohnhafte Personen seit 1997</t>
  </si>
  <si>
    <t>Verleihung des Landesbürgerrechts aufgrund StGH-Urteil nach Altersklassen - Im Ausland wohnhafte Personen seit 1997</t>
  </si>
  <si>
    <t>6   Verlust des Landesbürgerrechts</t>
  </si>
  <si>
    <t>Verlust des Landesbürgerrechts durch ausdrücklichen Verzicht nach Altersklassen - Männer und Frauen seit 2008</t>
  </si>
  <si>
    <t>Verlust des Landesbürgerrechts durch ausdrücklichen Verzicht nach künftiger Staatsbürgerschaft - Männer und Frauen seit 2008</t>
  </si>
  <si>
    <t>© Amt für Statistik am 20. April 2021 / Einbürgerungsstatistik 2020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</si>
</sst>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##0_ ;_ * \-###0_ ;_ * &quot;-&quot;_ ;_ @_ "/>
    <numFmt numFmtId="165" formatCode="\ 0%\ \ \ "/>
    <numFmt numFmtId="166" formatCode="0.0%\ "/>
    <numFmt numFmtId="167" formatCode="0%\ "/>
    <numFmt numFmtId="168" formatCode="_ * #,##0_ ;_ * \-#,##0_ ;_ * &quot;-&quot;??_ ;_ @_ "/>
    <numFmt numFmtId="169" formatCode="0.0%"/>
    <numFmt numFmtId="170" formatCode="0_ ;\-0\ "/>
    <numFmt numFmtId="171" formatCode="0.000000000000000%"/>
    <numFmt numFmtId="172" formatCode="0.0"/>
    <numFmt numFmtId="173" formatCode="#,##0_ ;\-#,##0\ "/>
    <numFmt numFmtId="174" formatCode="[$-807]dddd\,\ 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dd/mm/yyyy;@"/>
    <numFmt numFmtId="180" formatCode="&quot;Fr.&quot;\ #,##0.0"/>
    <numFmt numFmtId="181" formatCode="#,##0.0"/>
    <numFmt numFmtId="182" formatCode="_ [$€-2]\ * #,##0.00_ ;_ [$€-2]\ * \-#,##0.00_ ;_ [$€-2]\ * &quot;-&quot;??_ "/>
    <numFmt numFmtId="183" formatCode="_(* #,##0.00_);_(* \(#,##0.00\);_(* &quot;-&quot;??_);_(@_)"/>
  </numFmts>
  <fonts count="97">
    <font>
      <sz val="10"/>
      <name val="Arial"/>
      <family val="0"/>
    </font>
    <font>
      <sz val="11"/>
      <color indexed="8"/>
      <name val="Frutiger LT Pro 55 Standard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Frutiger LT Pro 55 Standard"/>
      <family val="2"/>
    </font>
    <font>
      <b/>
      <sz val="11"/>
      <color indexed="63"/>
      <name val="Frutiger LT Pro 55 Standard"/>
      <family val="2"/>
    </font>
    <font>
      <b/>
      <sz val="11"/>
      <color indexed="52"/>
      <name val="Frutiger LT Pro 55 Standard"/>
      <family val="2"/>
    </font>
    <font>
      <u val="single"/>
      <sz val="10"/>
      <color indexed="20"/>
      <name val="Arial"/>
      <family val="2"/>
    </font>
    <font>
      <sz val="11"/>
      <color indexed="62"/>
      <name val="Frutiger LT Pro 55 Standard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Frutiger LT Pro 55 Standard"/>
      <family val="2"/>
    </font>
    <font>
      <sz val="11"/>
      <color indexed="17"/>
      <name val="Frutiger LT Pro 55 Standard"/>
      <family val="2"/>
    </font>
    <font>
      <u val="single"/>
      <sz val="10"/>
      <color indexed="12"/>
      <name val="Arial"/>
      <family val="2"/>
    </font>
    <font>
      <sz val="11"/>
      <color indexed="60"/>
      <name val="Frutiger LT Pro 55 Standard"/>
      <family val="2"/>
    </font>
    <font>
      <sz val="11"/>
      <color indexed="20"/>
      <name val="Frutiger LT Pro 55 Standard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Frutiger LT Pro 55 Standard"/>
      <family val="2"/>
    </font>
    <font>
      <b/>
      <sz val="13"/>
      <color indexed="56"/>
      <name val="Frutiger LT Pro 55 Standard"/>
      <family val="2"/>
    </font>
    <font>
      <b/>
      <sz val="11"/>
      <color indexed="56"/>
      <name val="Frutiger LT Pro 55 Standard"/>
      <family val="2"/>
    </font>
    <font>
      <sz val="11"/>
      <color indexed="52"/>
      <name val="Frutiger LT Pro 55 Standard"/>
      <family val="2"/>
    </font>
    <font>
      <sz val="11"/>
      <color indexed="10"/>
      <name val="Frutiger LT Pro 55 Standard"/>
      <family val="2"/>
    </font>
    <font>
      <b/>
      <sz val="11"/>
      <color indexed="9"/>
      <name val="Frutiger LT Pro 55 Standard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Frutiger LT Pro 55 Standard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Frutiger LT Pro 55 Standard"/>
      <family val="2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23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</font>
    <font>
      <sz val="11"/>
      <color theme="0"/>
      <name val="Frutiger LT Pro 55 Standard"/>
      <family val="2"/>
    </font>
    <font>
      <sz val="11"/>
      <color theme="0"/>
      <name val="Calibri"/>
      <family val="2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800080"/>
      <name val="Frutiger LT Pro 55 Standard"/>
      <family val="2"/>
    </font>
    <font>
      <u val="single"/>
      <sz val="11"/>
      <color rgb="FF800080"/>
      <name val="Calibri"/>
      <family val="2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Frutiger LT Pro 55 Standard"/>
      <family val="2"/>
    </font>
    <font>
      <u val="single"/>
      <sz val="11"/>
      <color rgb="FF0000FF"/>
      <name val="Calibri"/>
      <family val="2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</font>
    <font>
      <u val="single"/>
      <sz val="12"/>
      <color theme="10"/>
      <name val="Arial"/>
      <family val="2"/>
    </font>
    <font>
      <sz val="10"/>
      <color theme="0" tint="-0.4999699890613556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0" tint="-0.4999699890613556"/>
      </bottom>
    </border>
    <border>
      <left style="thin"/>
      <right/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/>
      <right/>
      <top/>
      <bottom/>
    </border>
    <border>
      <left style="thin"/>
      <right/>
      <top/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>
        <color theme="0" tint="-0.4999699890613556"/>
      </bottom>
    </border>
    <border>
      <left/>
      <right/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medium">
        <color theme="0" tint="-0.4999699890613556"/>
      </top>
      <bottom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59" fillId="26" borderId="2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4" fillId="27" borderId="2" applyNumberFormat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30" borderId="4" applyNumberFormat="0" applyFont="0" applyAlignment="0" applyProtection="0"/>
    <xf numFmtId="0" fontId="54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15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5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  <xf numFmtId="0" fontId="90" fillId="32" borderId="9" applyNumberFormat="0" applyAlignment="0" applyProtection="0"/>
    <xf numFmtId="0" fontId="91" fillId="32" borderId="9" applyNumberFormat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 wrapText="1"/>
    </xf>
    <xf numFmtId="41" fontId="0" fillId="0" borderId="0" xfId="0" applyNumberForma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92" fillId="0" borderId="0" xfId="111" applyFont="1" applyAlignment="1">
      <alignment horizontal="right"/>
    </xf>
    <xf numFmtId="0" fontId="92" fillId="0" borderId="0" xfId="111" applyFont="1" applyAlignment="1">
      <alignment/>
    </xf>
    <xf numFmtId="0" fontId="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3" fillId="0" borderId="11" xfId="0" applyNumberFormat="1" applyFont="1" applyFill="1" applyBorder="1" applyAlignment="1">
      <alignment horizontal="left" vertical="center"/>
    </xf>
    <xf numFmtId="0" fontId="23" fillId="34" borderId="12" xfId="0" applyNumberFormat="1" applyFont="1" applyFill="1" applyBorder="1" applyAlignment="1">
      <alignment horizontal="right" vertical="center"/>
    </xf>
    <xf numFmtId="0" fontId="24" fillId="0" borderId="12" xfId="0" applyNumberFormat="1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0" fontId="23" fillId="0" borderId="13" xfId="0" applyNumberFormat="1" applyFont="1" applyFill="1" applyBorder="1" applyAlignment="1">
      <alignment horizontal="left" vertical="center"/>
    </xf>
    <xf numFmtId="41" fontId="23" fillId="34" borderId="0" xfId="0" applyNumberFormat="1" applyFont="1" applyFill="1" applyBorder="1" applyAlignment="1">
      <alignment horizontal="left" vertical="center"/>
    </xf>
    <xf numFmtId="41" fontId="23" fillId="0" borderId="0" xfId="0" applyNumberFormat="1" applyFont="1" applyFill="1" applyBorder="1" applyAlignment="1">
      <alignment horizontal="right" vertical="center"/>
    </xf>
    <xf numFmtId="0" fontId="24" fillId="0" borderId="13" xfId="0" applyNumberFormat="1" applyFont="1" applyFill="1" applyBorder="1" applyAlignment="1">
      <alignment horizontal="left" vertical="center"/>
    </xf>
    <xf numFmtId="41" fontId="24" fillId="0" borderId="0" xfId="0" applyNumberFormat="1" applyFont="1" applyFill="1" applyBorder="1" applyAlignment="1">
      <alignment horizontal="right" vertical="center"/>
    </xf>
    <xf numFmtId="0" fontId="24" fillId="0" borderId="13" xfId="0" applyNumberFormat="1" applyFont="1" applyBorder="1" applyAlignment="1">
      <alignment horizontal="left" vertical="center"/>
    </xf>
    <xf numFmtId="41" fontId="24" fillId="0" borderId="0" xfId="0" applyNumberFormat="1" applyFont="1" applyBorder="1" applyAlignment="1">
      <alignment horizontal="right" vertical="center"/>
    </xf>
    <xf numFmtId="0" fontId="24" fillId="0" borderId="14" xfId="0" applyNumberFormat="1" applyFont="1" applyFill="1" applyBorder="1" applyAlignment="1">
      <alignment horizontal="left" vertical="center"/>
    </xf>
    <xf numFmtId="41" fontId="23" fillId="34" borderId="10" xfId="0" applyNumberFormat="1" applyFont="1" applyFill="1" applyBorder="1" applyAlignment="1">
      <alignment horizontal="left" vertical="center"/>
    </xf>
    <xf numFmtId="41" fontId="24" fillId="0" borderId="10" xfId="0" applyNumberFormat="1" applyFont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93" fillId="0" borderId="15" xfId="127" applyFont="1" applyBorder="1" applyAlignment="1">
      <alignment horizontal="right"/>
      <protection/>
    </xf>
    <xf numFmtId="0" fontId="24" fillId="0" borderId="0" xfId="127" applyFont="1" applyAlignment="1">
      <alignment/>
      <protection/>
    </xf>
    <xf numFmtId="0" fontId="23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0" fontId="94" fillId="0" borderId="0" xfId="130" applyFont="1" applyFill="1" applyBorder="1" applyAlignment="1">
      <alignment vertical="top"/>
      <protection/>
    </xf>
    <xf numFmtId="41" fontId="94" fillId="0" borderId="0" xfId="127" applyNumberFormat="1" applyFont="1" applyFill="1" applyBorder="1" applyAlignment="1">
      <alignment vertical="top" wrapText="1"/>
      <protection/>
    </xf>
    <xf numFmtId="41" fontId="95" fillId="0" borderId="0" xfId="127" applyNumberFormat="1" applyFont="1" applyFill="1" applyBorder="1" applyAlignment="1">
      <alignment vertical="top" wrapText="1"/>
      <protection/>
    </xf>
    <xf numFmtId="0" fontId="93" fillId="0" borderId="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0" xfId="0" applyFont="1" applyBorder="1" applyAlignment="1">
      <alignment horizontal="left" wrapText="1"/>
    </xf>
    <xf numFmtId="0" fontId="23" fillId="34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0" fontId="24" fillId="0" borderId="16" xfId="0" applyNumberFormat="1" applyFont="1" applyFill="1" applyBorder="1" applyAlignment="1">
      <alignment horizontal="left" vertical="center"/>
    </xf>
    <xf numFmtId="41" fontId="23" fillId="34" borderId="17" xfId="0" applyNumberFormat="1" applyFont="1" applyFill="1" applyBorder="1" applyAlignment="1">
      <alignment horizontal="left" vertical="center"/>
    </xf>
    <xf numFmtId="41" fontId="23" fillId="0" borderId="17" xfId="0" applyNumberFormat="1" applyFont="1" applyFill="1" applyBorder="1" applyAlignment="1">
      <alignment horizontal="right" vertical="center"/>
    </xf>
    <xf numFmtId="0" fontId="24" fillId="0" borderId="14" xfId="0" applyNumberFormat="1" applyFont="1" applyBorder="1" applyAlignment="1">
      <alignment horizontal="left" vertical="center"/>
    </xf>
    <xf numFmtId="0" fontId="96" fillId="0" borderId="0" xfId="127" applyFont="1" applyAlignment="1">
      <alignment/>
      <protection/>
    </xf>
    <xf numFmtId="0" fontId="96" fillId="0" borderId="10" xfId="0" applyFont="1" applyBorder="1" applyAlignment="1">
      <alignment horizontal="right"/>
    </xf>
    <xf numFmtId="41" fontId="23" fillId="0" borderId="0" xfId="0" applyNumberFormat="1" applyFont="1" applyFill="1" applyBorder="1" applyAlignment="1">
      <alignment horizontal="left" vertical="center"/>
    </xf>
    <xf numFmtId="41" fontId="24" fillId="0" borderId="0" xfId="0" applyNumberFormat="1" applyFont="1" applyFill="1" applyBorder="1" applyAlignment="1">
      <alignment horizontal="left" vertical="center"/>
    </xf>
    <xf numFmtId="0" fontId="24" fillId="0" borderId="18" xfId="0" applyNumberFormat="1" applyFont="1" applyFill="1" applyBorder="1" applyAlignment="1">
      <alignment horizontal="left" vertical="center"/>
    </xf>
    <xf numFmtId="41" fontId="23" fillId="34" borderId="19" xfId="0" applyNumberFormat="1" applyFont="1" applyFill="1" applyBorder="1" applyAlignment="1">
      <alignment horizontal="left" vertical="center"/>
    </xf>
    <xf numFmtId="41" fontId="24" fillId="0" borderId="19" xfId="0" applyNumberFormat="1" applyFont="1" applyFill="1" applyBorder="1" applyAlignment="1">
      <alignment horizontal="left" vertical="center"/>
    </xf>
    <xf numFmtId="41" fontId="24" fillId="0" borderId="19" xfId="0" applyNumberFormat="1" applyFont="1" applyBorder="1" applyAlignment="1">
      <alignment horizontal="right" vertical="center"/>
    </xf>
    <xf numFmtId="41" fontId="24" fillId="0" borderId="19" xfId="0" applyNumberFormat="1" applyFont="1" applyFill="1" applyBorder="1" applyAlignment="1">
      <alignment horizontal="right" vertical="center"/>
    </xf>
    <xf numFmtId="0" fontId="23" fillId="0" borderId="20" xfId="0" applyNumberFormat="1" applyFont="1" applyFill="1" applyBorder="1" applyAlignment="1">
      <alignment horizontal="left" vertical="center"/>
    </xf>
    <xf numFmtId="0" fontId="23" fillId="34" borderId="21" xfId="0" applyNumberFormat="1" applyFont="1" applyFill="1" applyBorder="1" applyAlignment="1">
      <alignment horizontal="right" vertical="center"/>
    </xf>
    <xf numFmtId="0" fontId="24" fillId="0" borderId="21" xfId="0" applyNumberFormat="1" applyFont="1" applyFill="1" applyBorder="1" applyAlignment="1">
      <alignment horizontal="right" vertical="center"/>
    </xf>
    <xf numFmtId="0" fontId="24" fillId="0" borderId="0" xfId="127" applyFont="1" applyAlignment="1">
      <alignment horizontal="left"/>
      <protection/>
    </xf>
    <xf numFmtId="0" fontId="24" fillId="0" borderId="18" xfId="0" applyNumberFormat="1" applyFont="1" applyBorder="1" applyAlignment="1">
      <alignment horizontal="left" vertical="center"/>
    </xf>
    <xf numFmtId="0" fontId="24" fillId="0" borderId="13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0" fontId="24" fillId="0" borderId="13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0" fontId="24" fillId="0" borderId="18" xfId="0" applyNumberFormat="1" applyFont="1" applyBorder="1" applyAlignment="1">
      <alignment/>
    </xf>
    <xf numFmtId="41" fontId="24" fillId="0" borderId="19" xfId="0" applyNumberFormat="1" applyFont="1" applyBorder="1" applyAlignment="1">
      <alignment horizontal="right"/>
    </xf>
    <xf numFmtId="41" fontId="24" fillId="0" borderId="19" xfId="0" applyNumberFormat="1" applyFont="1" applyFill="1" applyBorder="1" applyAlignment="1">
      <alignment horizontal="right"/>
    </xf>
    <xf numFmtId="0" fontId="93" fillId="0" borderId="0" xfId="127" applyFont="1" applyBorder="1" applyAlignment="1">
      <alignment/>
      <protection/>
    </xf>
    <xf numFmtId="0" fontId="24" fillId="0" borderId="0" xfId="0" applyFont="1" applyAlignment="1">
      <alignment horizontal="left"/>
    </xf>
    <xf numFmtId="173" fontId="51" fillId="0" borderId="0" xfId="0" applyNumberFormat="1" applyFont="1" applyFill="1" applyBorder="1" applyAlignment="1">
      <alignment horizontal="right"/>
    </xf>
    <xf numFmtId="0" fontId="24" fillId="0" borderId="18" xfId="0" applyNumberFormat="1" applyFont="1" applyFill="1" applyBorder="1" applyAlignment="1">
      <alignment/>
    </xf>
    <xf numFmtId="0" fontId="24" fillId="0" borderId="19" xfId="0" applyFont="1" applyBorder="1" applyAlignment="1">
      <alignment horizontal="right"/>
    </xf>
    <xf numFmtId="170" fontId="23" fillId="34" borderId="0" xfId="0" applyNumberFormat="1" applyFont="1" applyFill="1" applyBorder="1" applyAlignment="1">
      <alignment horizontal="right" vertical="center"/>
    </xf>
    <xf numFmtId="170" fontId="23" fillId="0" borderId="0" xfId="0" applyNumberFormat="1" applyFont="1" applyFill="1" applyBorder="1" applyAlignment="1">
      <alignment horizontal="right" vertical="center"/>
    </xf>
    <xf numFmtId="173" fontId="24" fillId="0" borderId="0" xfId="0" applyNumberFormat="1" applyFont="1" applyFill="1" applyBorder="1" applyAlignment="1">
      <alignment horizontal="right" vertical="center"/>
    </xf>
    <xf numFmtId="170" fontId="24" fillId="0" borderId="19" xfId="0" applyNumberFormat="1" applyFont="1" applyFill="1" applyBorder="1" applyAlignment="1">
      <alignment horizontal="right" vertical="center"/>
    </xf>
    <xf numFmtId="170" fontId="24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Border="1" applyAlignment="1">
      <alignment/>
    </xf>
    <xf numFmtId="170" fontId="23" fillId="34" borderId="19" xfId="0" applyNumberFormat="1" applyFont="1" applyFill="1" applyBorder="1" applyAlignment="1">
      <alignment horizontal="right" vertical="center"/>
    </xf>
    <xf numFmtId="0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1" fontId="24" fillId="0" borderId="14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left" vertical="center"/>
    </xf>
    <xf numFmtId="0" fontId="24" fillId="0" borderId="20" xfId="0" applyNumberFormat="1" applyFont="1" applyFill="1" applyBorder="1" applyAlignment="1">
      <alignment horizontal="left" vertical="center" wrapText="1"/>
    </xf>
    <xf numFmtId="0" fontId="23" fillId="34" borderId="21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right"/>
    </xf>
    <xf numFmtId="0" fontId="24" fillId="0" borderId="21" xfId="0" applyNumberFormat="1" applyFont="1" applyFill="1" applyBorder="1" applyAlignment="1" quotePrefix="1">
      <alignment horizontal="right"/>
    </xf>
    <xf numFmtId="0" fontId="23" fillId="0" borderId="13" xfId="0" applyNumberFormat="1" applyFont="1" applyFill="1" applyBorder="1" applyAlignment="1">
      <alignment horizontal="left" vertical="center" wrapText="1"/>
    </xf>
    <xf numFmtId="41" fontId="23" fillId="34" borderId="0" xfId="0" applyNumberFormat="1" applyFont="1" applyFill="1" applyBorder="1" applyAlignment="1">
      <alignment vertical="center"/>
    </xf>
    <xf numFmtId="170" fontId="23" fillId="34" borderId="0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41" fontId="23" fillId="34" borderId="19" xfId="0" applyNumberFormat="1" applyFont="1" applyFill="1" applyBorder="1" applyAlignment="1">
      <alignment vertical="center"/>
    </xf>
    <xf numFmtId="41" fontId="23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21" xfId="0" applyNumberFormat="1" applyFont="1" applyFill="1" applyBorder="1" applyAlignment="1">
      <alignment horizontal="left" vertical="center"/>
    </xf>
    <xf numFmtId="41" fontId="23" fillId="0" borderId="0" xfId="0" applyNumberFormat="1" applyFont="1" applyFill="1" applyBorder="1" applyAlignment="1">
      <alignment horizontal="center" vertical="center"/>
    </xf>
    <xf numFmtId="170" fontId="52" fillId="0" borderId="0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19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 wrapText="1"/>
    </xf>
    <xf numFmtId="41" fontId="23" fillId="34" borderId="0" xfId="0" applyNumberFormat="1" applyFont="1" applyFill="1" applyBorder="1" applyAlignment="1">
      <alignment horizontal="center" vertical="center"/>
    </xf>
    <xf numFmtId="0" fontId="23" fillId="0" borderId="0" xfId="114" applyNumberFormat="1" applyFont="1" applyFill="1" applyBorder="1" applyAlignment="1">
      <alignment horizontal="right" vertical="center"/>
    </xf>
    <xf numFmtId="41" fontId="23" fillId="0" borderId="0" xfId="114" applyNumberFormat="1" applyFont="1" applyFill="1" applyBorder="1" applyAlignment="1">
      <alignment horizontal="right" vertical="center"/>
    </xf>
    <xf numFmtId="41" fontId="23" fillId="34" borderId="0" xfId="0" applyNumberFormat="1" applyFont="1" applyFill="1" applyBorder="1" applyAlignment="1">
      <alignment horizontal="right" vertical="center"/>
    </xf>
    <xf numFmtId="41" fontId="24" fillId="0" borderId="0" xfId="114" applyNumberFormat="1" applyFont="1" applyFill="1" applyBorder="1" applyAlignment="1">
      <alignment horizontal="right" vertical="center"/>
    </xf>
    <xf numFmtId="41" fontId="23" fillId="34" borderId="19" xfId="0" applyNumberFormat="1" applyFont="1" applyFill="1" applyBorder="1" applyAlignment="1">
      <alignment horizontal="right" vertical="center"/>
    </xf>
    <xf numFmtId="41" fontId="24" fillId="0" borderId="19" xfId="114" applyNumberFormat="1" applyFont="1" applyFill="1" applyBorder="1" applyAlignment="1">
      <alignment horizontal="right" vertical="center"/>
    </xf>
    <xf numFmtId="0" fontId="23" fillId="34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3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4" fillId="34" borderId="21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left"/>
    </xf>
    <xf numFmtId="49" fontId="24" fillId="34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0" fontId="23" fillId="0" borderId="20" xfId="0" applyFont="1" applyFill="1" applyBorder="1" applyAlignment="1">
      <alignment horizontal="left" vertical="center"/>
    </xf>
    <xf numFmtId="1" fontId="23" fillId="34" borderId="21" xfId="0" applyNumberFormat="1" applyFont="1" applyFill="1" applyBorder="1" applyAlignment="1">
      <alignment horizontal="right" vertical="center"/>
    </xf>
    <xf numFmtId="1" fontId="23" fillId="0" borderId="21" xfId="0" applyNumberFormat="1" applyFont="1" applyFill="1" applyBorder="1" applyAlignment="1">
      <alignment horizontal="right" vertical="center"/>
    </xf>
    <xf numFmtId="165" fontId="23" fillId="0" borderId="22" xfId="0" applyNumberFormat="1" applyFont="1" applyFill="1" applyBorder="1" applyAlignment="1">
      <alignment horizontal="center" vertical="center" wrapText="1"/>
    </xf>
    <xf numFmtId="167" fontId="23" fillId="34" borderId="23" xfId="122" applyNumberFormat="1" applyFont="1" applyFill="1" applyBorder="1" applyAlignment="1">
      <alignment horizontal="right" vertical="center"/>
    </xf>
    <xf numFmtId="166" fontId="23" fillId="0" borderId="23" xfId="122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left"/>
    </xf>
    <xf numFmtId="0" fontId="23" fillId="34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Border="1" applyAlignment="1">
      <alignment horizontal="right"/>
    </xf>
    <xf numFmtId="0" fontId="24" fillId="0" borderId="13" xfId="0" applyFont="1" applyBorder="1" applyAlignment="1">
      <alignment horizontal="left"/>
    </xf>
    <xf numFmtId="0" fontId="23" fillId="34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right"/>
    </xf>
    <xf numFmtId="0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0" fontId="93" fillId="0" borderId="0" xfId="127" applyFont="1" applyBorder="1" applyAlignment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3" fillId="0" borderId="24" xfId="0" applyFont="1" applyFill="1" applyBorder="1" applyAlignment="1">
      <alignment/>
    </xf>
    <xf numFmtId="43" fontId="23" fillId="34" borderId="12" xfId="114" applyFont="1" applyFill="1" applyBorder="1" applyAlignment="1">
      <alignment horizontal="center"/>
    </xf>
    <xf numFmtId="0" fontId="24" fillId="0" borderId="12" xfId="0" applyFont="1" applyFill="1" applyBorder="1" applyAlignment="1">
      <alignment wrapText="1"/>
    </xf>
    <xf numFmtId="0" fontId="23" fillId="0" borderId="20" xfId="0" applyFont="1" applyFill="1" applyBorder="1" applyAlignment="1">
      <alignment/>
    </xf>
    <xf numFmtId="0" fontId="24" fillId="34" borderId="21" xfId="0" applyFont="1" applyFill="1" applyBorder="1" applyAlignment="1">
      <alignment/>
    </xf>
    <xf numFmtId="43" fontId="24" fillId="0" borderId="21" xfId="114" applyFont="1" applyFill="1" applyBorder="1" applyAlignment="1">
      <alignment/>
    </xf>
    <xf numFmtId="0" fontId="23" fillId="0" borderId="13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0" fontId="24" fillId="0" borderId="18" xfId="0" applyFont="1" applyBorder="1" applyAlignment="1">
      <alignment horizontal="left"/>
    </xf>
    <xf numFmtId="0" fontId="23" fillId="34" borderId="19" xfId="0" applyNumberFormat="1" applyFont="1" applyFill="1" applyBorder="1" applyAlignment="1">
      <alignment horizontal="right" vertical="center"/>
    </xf>
    <xf numFmtId="0" fontId="24" fillId="0" borderId="19" xfId="0" applyFont="1" applyBorder="1" applyAlignment="1">
      <alignment horizontal="right"/>
    </xf>
    <xf numFmtId="0" fontId="24" fillId="0" borderId="19" xfId="0" applyNumberFormat="1" applyFont="1" applyBorder="1" applyAlignment="1">
      <alignment horizontal="right"/>
    </xf>
    <xf numFmtId="0" fontId="93" fillId="0" borderId="17" xfId="127" applyFont="1" applyBorder="1" applyAlignment="1">
      <alignment horizontal="right"/>
      <protection/>
    </xf>
    <xf numFmtId="0" fontId="24" fillId="0" borderId="10" xfId="0" applyFont="1" applyBorder="1" applyAlignment="1">
      <alignment/>
    </xf>
    <xf numFmtId="0" fontId="23" fillId="0" borderId="24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right" vertical="center"/>
    </xf>
    <xf numFmtId="0" fontId="23" fillId="0" borderId="20" xfId="0" applyNumberFormat="1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>
      <alignment horizontal="center" vertical="center"/>
    </xf>
    <xf numFmtId="41" fontId="24" fillId="0" borderId="0" xfId="0" applyNumberFormat="1" applyFont="1" applyBorder="1" applyAlignment="1">
      <alignment vertical="center"/>
    </xf>
    <xf numFmtId="41" fontId="24" fillId="0" borderId="19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left"/>
    </xf>
    <xf numFmtId="0" fontId="23" fillId="34" borderId="12" xfId="0" applyNumberFormat="1" applyFont="1" applyFill="1" applyBorder="1" applyAlignment="1">
      <alignment horizontal="right"/>
    </xf>
    <xf numFmtId="0" fontId="24" fillId="0" borderId="12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0" fontId="24" fillId="0" borderId="14" xfId="0" applyNumberFormat="1" applyFont="1" applyBorder="1" applyAlignment="1">
      <alignment/>
    </xf>
    <xf numFmtId="41" fontId="24" fillId="0" borderId="10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>
      <alignment vertical="center"/>
    </xf>
  </cellXfs>
  <cellStyles count="143">
    <cellStyle name="Normal" xfId="0"/>
    <cellStyle name="20 % - Akzent1" xfId="15"/>
    <cellStyle name="20 % - Akzent1 2" xfId="16"/>
    <cellStyle name="20 % - Akzent1 3" xfId="17"/>
    <cellStyle name="20 % - Akzent2" xfId="18"/>
    <cellStyle name="20 % - Akzent2 2" xfId="19"/>
    <cellStyle name="20 % - Akzent2 3" xfId="20"/>
    <cellStyle name="20 % - Akzent3" xfId="21"/>
    <cellStyle name="20 % - Akzent3 2" xfId="22"/>
    <cellStyle name="20 % - Akzent3 3" xfId="23"/>
    <cellStyle name="20 % - Akzent4" xfId="24"/>
    <cellStyle name="20 % - Akzent4 2" xfId="25"/>
    <cellStyle name="20 % - Akzent4 3" xfId="26"/>
    <cellStyle name="20 % - Akzent5" xfId="27"/>
    <cellStyle name="20 % - Akzent5 2" xfId="28"/>
    <cellStyle name="20 % - Akzent5 3" xfId="29"/>
    <cellStyle name="20 % - Akzent6" xfId="30"/>
    <cellStyle name="20 % - Akzent6 2" xfId="31"/>
    <cellStyle name="20 % - Akzent6 3" xfId="32"/>
    <cellStyle name="40 % - Akzent1" xfId="33"/>
    <cellStyle name="40 % - Akzent1 2" xfId="34"/>
    <cellStyle name="40 % - Akzent1 3" xfId="35"/>
    <cellStyle name="40 % - Akzent2" xfId="36"/>
    <cellStyle name="40 % - Akzent2 2" xfId="37"/>
    <cellStyle name="40 % - Akzent2 3" xfId="38"/>
    <cellStyle name="40 % - Akzent3" xfId="39"/>
    <cellStyle name="40 % - Akzent3 2" xfId="40"/>
    <cellStyle name="40 % - Akzent3 3" xfId="41"/>
    <cellStyle name="40 % - Akzent4" xfId="42"/>
    <cellStyle name="40 % - Akzent4 2" xfId="43"/>
    <cellStyle name="40 % - Akzent4 3" xfId="44"/>
    <cellStyle name="40 % - Akzent5" xfId="45"/>
    <cellStyle name="40 % - Akzent5 2" xfId="46"/>
    <cellStyle name="40 % - Akzent5 3" xfId="47"/>
    <cellStyle name="40 % - Akzent6" xfId="48"/>
    <cellStyle name="40 % - Akzent6 2" xfId="49"/>
    <cellStyle name="40 % - Akzent6 3" xfId="50"/>
    <cellStyle name="60 % - Akzent1" xfId="51"/>
    <cellStyle name="60 % - Akzent1 2" xfId="52"/>
    <cellStyle name="60 % - Akzent1 3" xfId="53"/>
    <cellStyle name="60 % - Akzent2" xfId="54"/>
    <cellStyle name="60 % - Akzent2 2" xfId="55"/>
    <cellStyle name="60 % - Akzent2 3" xfId="56"/>
    <cellStyle name="60 % - Akzent3" xfId="57"/>
    <cellStyle name="60 % - Akzent3 2" xfId="58"/>
    <cellStyle name="60 % - Akzent3 3" xfId="59"/>
    <cellStyle name="60 % - Akzent4" xfId="60"/>
    <cellStyle name="60 % - Akzent4 2" xfId="61"/>
    <cellStyle name="60 % - Akzent4 3" xfId="62"/>
    <cellStyle name="60 % - Akzent5" xfId="63"/>
    <cellStyle name="60 % - Akzent5 2" xfId="64"/>
    <cellStyle name="60 % - Akzent5 3" xfId="65"/>
    <cellStyle name="60 % - Akzent6" xfId="66"/>
    <cellStyle name="60 % - Akzent6 2" xfId="67"/>
    <cellStyle name="60 % - Akzent6 3" xfId="68"/>
    <cellStyle name="Akzent1" xfId="69"/>
    <cellStyle name="Akzent1 2" xfId="70"/>
    <cellStyle name="Akzent1 3" xfId="71"/>
    <cellStyle name="Akzent2" xfId="72"/>
    <cellStyle name="Akzent2 2" xfId="73"/>
    <cellStyle name="Akzent2 3" xfId="74"/>
    <cellStyle name="Akzent3" xfId="75"/>
    <cellStyle name="Akzent3 2" xfId="76"/>
    <cellStyle name="Akzent3 3" xfId="77"/>
    <cellStyle name="Akzent4" xfId="78"/>
    <cellStyle name="Akzent4 2" xfId="79"/>
    <cellStyle name="Akzent4 3" xfId="80"/>
    <cellStyle name="Akzent5" xfId="81"/>
    <cellStyle name="Akzent5 2" xfId="82"/>
    <cellStyle name="Akzent5 3" xfId="83"/>
    <cellStyle name="Akzent6" xfId="84"/>
    <cellStyle name="Akzent6 2" xfId="85"/>
    <cellStyle name="Akzent6 3" xfId="86"/>
    <cellStyle name="Akzent6 4" xfId="87"/>
    <cellStyle name="Ausgabe" xfId="88"/>
    <cellStyle name="Ausgabe 2" xfId="89"/>
    <cellStyle name="Ausgabe 3" xfId="90"/>
    <cellStyle name="Berechnung" xfId="91"/>
    <cellStyle name="Berechnung 2" xfId="92"/>
    <cellStyle name="Berechnung 3" xfId="93"/>
    <cellStyle name="Followed Hyperlink" xfId="94"/>
    <cellStyle name="Besuchter Hyperlink 2" xfId="95"/>
    <cellStyle name="Besuchter Hyperlink 3" xfId="96"/>
    <cellStyle name="Comma [0]" xfId="97"/>
    <cellStyle name="Eingabe" xfId="98"/>
    <cellStyle name="Eingabe 2" xfId="99"/>
    <cellStyle name="Eingabe 3" xfId="100"/>
    <cellStyle name="Ergebnis" xfId="101"/>
    <cellStyle name="Ergebnis 2" xfId="102"/>
    <cellStyle name="Ergebnis 3" xfId="103"/>
    <cellStyle name="Erklärender Text" xfId="104"/>
    <cellStyle name="Erklärender Text 2" xfId="105"/>
    <cellStyle name="Erklärender Text 3" xfId="106"/>
    <cellStyle name="Euro" xfId="107"/>
    <cellStyle name="Gut" xfId="108"/>
    <cellStyle name="Gut 2" xfId="109"/>
    <cellStyle name="Gut 3" xfId="110"/>
    <cellStyle name="Hyperlink" xfId="111"/>
    <cellStyle name="Hyperlink 2" xfId="112"/>
    <cellStyle name="Hyperlink 3" xfId="113"/>
    <cellStyle name="Comma" xfId="114"/>
    <cellStyle name="Komma 2" xfId="115"/>
    <cellStyle name="Neutral" xfId="116"/>
    <cellStyle name="Neutral 2" xfId="117"/>
    <cellStyle name="Neutral 3" xfId="118"/>
    <cellStyle name="Notiz" xfId="119"/>
    <cellStyle name="Notiz 2" xfId="120"/>
    <cellStyle name="Notiz 3" xfId="121"/>
    <cellStyle name="Percent" xfId="122"/>
    <cellStyle name="Prozent 2" xfId="123"/>
    <cellStyle name="Schlecht" xfId="124"/>
    <cellStyle name="Schlecht 2" xfId="125"/>
    <cellStyle name="Schlecht 3" xfId="126"/>
    <cellStyle name="Standard 2" xfId="127"/>
    <cellStyle name="Standard 3" xfId="128"/>
    <cellStyle name="Standard 3 2" xfId="129"/>
    <cellStyle name="Standard 4" xfId="130"/>
    <cellStyle name="Standard 5" xfId="131"/>
    <cellStyle name="Standard 6" xfId="132"/>
    <cellStyle name="Überschrift" xfId="133"/>
    <cellStyle name="Überschrift 1" xfId="134"/>
    <cellStyle name="Überschrift 1 2" xfId="135"/>
    <cellStyle name="Überschrift 1 3" xfId="136"/>
    <cellStyle name="Überschrift 2" xfId="137"/>
    <cellStyle name="Überschrift 2 2" xfId="138"/>
    <cellStyle name="Überschrift 2 3" xfId="139"/>
    <cellStyle name="Überschrift 3" xfId="140"/>
    <cellStyle name="Überschrift 3 2" xfId="141"/>
    <cellStyle name="Überschrift 3 3" xfId="142"/>
    <cellStyle name="Überschrift 4" xfId="143"/>
    <cellStyle name="Überschrift 4 2" xfId="144"/>
    <cellStyle name="Überschrift 4 3" xfId="145"/>
    <cellStyle name="Verknüpfte Zelle" xfId="146"/>
    <cellStyle name="Verknüpfte Zelle 2" xfId="147"/>
    <cellStyle name="Verknüpfte Zelle 3" xfId="148"/>
    <cellStyle name="Currency" xfId="149"/>
    <cellStyle name="Currency [0]" xfId="150"/>
    <cellStyle name="Warnender Text" xfId="151"/>
    <cellStyle name="Warnender Text 2" xfId="152"/>
    <cellStyle name="Warnender Text 3" xfId="153"/>
    <cellStyle name="Zelle überprüfen" xfId="154"/>
    <cellStyle name="Zelle überprüfen 2" xfId="155"/>
    <cellStyle name="Zelle überprüfen 3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Relationship Id="rId2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190500</xdr:colOff>
      <xdr:row>1</xdr:row>
      <xdr:rowOff>47625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10620375" y="0"/>
          <a:ext cx="190500" cy="2762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190500</xdr:colOff>
      <xdr:row>1</xdr:row>
      <xdr:rowOff>0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10620375" y="0"/>
          <a:ext cx="190500" cy="22860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782050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0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8782050" y="0"/>
          <a:ext cx="190500" cy="22860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47625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524875" y="0"/>
          <a:ext cx="190500" cy="2762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0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8524875" y="0"/>
          <a:ext cx="190500" cy="22860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47625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9515475" y="0"/>
          <a:ext cx="190500" cy="2762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0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9515475" y="0"/>
          <a:ext cx="190500" cy="22860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47625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524750" y="0"/>
          <a:ext cx="190500" cy="2762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0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7524750" y="0"/>
          <a:ext cx="190500" cy="22860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201025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82010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9563100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956310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515225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75152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524875" y="0"/>
          <a:ext cx="190500" cy="2762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190500</xdr:colOff>
      <xdr:row>0</xdr:row>
      <xdr:rowOff>238125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852487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190500</xdr:colOff>
      <xdr:row>2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9801225" y="22860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190500</xdr:colOff>
      <xdr:row>2</xdr:row>
      <xdr:rowOff>28575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9801225" y="228600"/>
          <a:ext cx="190500" cy="22860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743825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77438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190500</xdr:colOff>
      <xdr:row>2</xdr:row>
      <xdr:rowOff>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10668000" y="228600"/>
          <a:ext cx="190500" cy="2000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820150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88201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524750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75247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820150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88201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524750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75247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190500</xdr:colOff>
      <xdr:row>1</xdr:row>
      <xdr:rowOff>47625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10334625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190500</xdr:colOff>
      <xdr:row>1</xdr:row>
      <xdr:rowOff>19050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103346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086725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190500</xdr:colOff>
      <xdr:row>1</xdr:row>
      <xdr:rowOff>0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8086725" y="0"/>
          <a:ext cx="190500" cy="22860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47625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9344025" y="0"/>
          <a:ext cx="190500" cy="2762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93440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190500</xdr:colOff>
      <xdr:row>1</xdr:row>
      <xdr:rowOff>47625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10868025" y="0"/>
          <a:ext cx="190500" cy="2762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190500</xdr:colOff>
      <xdr:row>1</xdr:row>
      <xdr:rowOff>0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10868025" y="0"/>
          <a:ext cx="190500" cy="22860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190500</xdr:colOff>
      <xdr:row>2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791450" y="228600"/>
          <a:ext cx="190500" cy="20955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782050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0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8782050" y="0"/>
          <a:ext cx="190500" cy="22860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791450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77914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791575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879157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686675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768667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753475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0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8753475" y="0"/>
          <a:ext cx="190500" cy="22860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0</xdr:row>
      <xdr:rowOff>0</xdr:rowOff>
    </xdr:from>
    <xdr:to>
      <xdr:col>9</xdr:col>
      <xdr:colOff>190500</xdr:colOff>
      <xdr:row>1</xdr:row>
      <xdr:rowOff>38100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658100" y="0"/>
          <a:ext cx="190500" cy="2667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8580" y="18722"/>
            <a:ext cx="342900" cy="355416"/>
          </a:xfrm>
          <a:custGeom>
            <a:pathLst>
              <a:path h="342900" w="355369">
                <a:moveTo>
                  <a:pt x="0" y="342900"/>
                </a:moveTo>
                <a:lnTo>
                  <a:pt x="0" y="150019"/>
                </a:lnTo>
                <a:cubicBezTo>
                  <a:pt x="0" y="67166"/>
                  <a:pt x="67166" y="0"/>
                  <a:pt x="150019" y="0"/>
                </a:cubicBezTo>
                <a:lnTo>
                  <a:pt x="151383" y="0"/>
                </a:lnTo>
                <a:cubicBezTo>
                  <a:pt x="234236" y="0"/>
                  <a:pt x="301402" y="67166"/>
                  <a:pt x="301402" y="150019"/>
                </a:cubicBezTo>
                <a:lnTo>
                  <a:pt x="301402" y="209989"/>
                </a:lnTo>
                <a:lnTo>
                  <a:pt x="355369" y="209989"/>
                </a:lnTo>
                <a:lnTo>
                  <a:pt x="269644" y="335596"/>
                </a:lnTo>
                <a:lnTo>
                  <a:pt x="183919" y="209989"/>
                </a:lnTo>
                <a:lnTo>
                  <a:pt x="237886" y="209989"/>
                </a:lnTo>
                <a:lnTo>
                  <a:pt x="237886" y="150019"/>
                </a:lnTo>
                <a:cubicBezTo>
                  <a:pt x="237886" y="102245"/>
                  <a:pt x="199157" y="63516"/>
                  <a:pt x="151383" y="63516"/>
                </a:cubicBezTo>
                <a:lnTo>
                  <a:pt x="150019" y="63515"/>
                </a:lnTo>
                <a:cubicBezTo>
                  <a:pt x="102245" y="63515"/>
                  <a:pt x="63516" y="102244"/>
                  <a:pt x="63516" y="150018"/>
                </a:cubicBezTo>
                <a:cubicBezTo>
                  <a:pt x="63516" y="214312"/>
                  <a:pt x="63515" y="278606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9525</xdr:rowOff>
    </xdr:to>
    <xdr:grpSp>
      <xdr:nvGrpSpPr>
        <xdr:cNvPr id="4" name="Gruppieren 15">
          <a:hlinkClick r:id="rId2"/>
        </xdr:cNvPr>
        <xdr:cNvGrpSpPr>
          <a:grpSpLocks noChangeAspect="1"/>
        </xdr:cNvGrpSpPr>
      </xdr:nvGrpSpPr>
      <xdr:grpSpPr>
        <a:xfrm flipV="1">
          <a:off x="765810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68580" y="16459"/>
            <a:ext cx="342900" cy="345643"/>
          </a:xfrm>
          <a:custGeom>
            <a:pathLst>
              <a:path h="342900" w="345643">
                <a:moveTo>
                  <a:pt x="0" y="342900"/>
                </a:moveTo>
                <a:lnTo>
                  <a:pt x="0" y="145838"/>
                </a:lnTo>
                <a:cubicBezTo>
                  <a:pt x="0" y="65294"/>
                  <a:pt x="65294" y="0"/>
                  <a:pt x="145838" y="0"/>
                </a:cubicBezTo>
                <a:lnTo>
                  <a:pt x="145838" y="0"/>
                </a:lnTo>
                <a:cubicBezTo>
                  <a:pt x="226382" y="0"/>
                  <a:pt x="291676" y="65294"/>
                  <a:pt x="291676" y="145838"/>
                </a:cubicBezTo>
                <a:lnTo>
                  <a:pt x="291676" y="209989"/>
                </a:lnTo>
                <a:lnTo>
                  <a:pt x="345643" y="209989"/>
                </a:lnTo>
                <a:lnTo>
                  <a:pt x="259918" y="335596"/>
                </a:lnTo>
                <a:lnTo>
                  <a:pt x="174193" y="209989"/>
                </a:lnTo>
                <a:lnTo>
                  <a:pt x="228160" y="209989"/>
                </a:lnTo>
                <a:lnTo>
                  <a:pt x="228160" y="145838"/>
                </a:lnTo>
                <a:cubicBezTo>
                  <a:pt x="228160" y="100373"/>
                  <a:pt x="191303" y="63516"/>
                  <a:pt x="145838" y="63516"/>
                </a:cubicBezTo>
                <a:lnTo>
                  <a:pt x="145838" y="63515"/>
                </a:lnTo>
                <a:cubicBezTo>
                  <a:pt x="100373" y="63515"/>
                  <a:pt x="63516" y="100372"/>
                  <a:pt x="63516" y="145837"/>
                </a:cubicBezTo>
                <a:cubicBezTo>
                  <a:pt x="63516" y="211525"/>
                  <a:pt x="63515" y="277212"/>
                  <a:pt x="63515" y="342900"/>
                </a:cubicBez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36"/>
  <sheetViews>
    <sheetView tabSelected="1" zoomScale="70" zoomScaleNormal="70" zoomScalePageLayoutView="0" workbookViewId="0" topLeftCell="A1">
      <selection activeCell="A21" sqref="A21"/>
    </sheetView>
  </sheetViews>
  <sheetFormatPr defaultColWidth="11.421875" defaultRowHeight="12.75"/>
  <cols>
    <col min="1" max="1" width="149.00390625" style="9" bestFit="1" customWidth="1"/>
    <col min="2" max="2" width="16.8515625" style="9" customWidth="1"/>
    <col min="3" max="16384" width="11.421875" style="9" customWidth="1"/>
  </cols>
  <sheetData>
    <row r="1" spans="1:2" ht="18">
      <c r="A1" s="2" t="s">
        <v>236</v>
      </c>
      <c r="B1" s="8">
        <v>2020</v>
      </c>
    </row>
    <row r="2" spans="1:2" ht="15.75" customHeight="1">
      <c r="A2"/>
      <c r="B2"/>
    </row>
    <row r="3" spans="1:2" ht="15.75" customHeight="1">
      <c r="A3" s="10" t="s">
        <v>237</v>
      </c>
      <c r="B3" s="11" t="s">
        <v>238</v>
      </c>
    </row>
    <row r="4" spans="1:2" ht="15.75" customHeight="1">
      <c r="A4" s="12" t="s">
        <v>239</v>
      </c>
      <c r="B4" s="13"/>
    </row>
    <row r="5" spans="1:2" ht="15.75" customHeight="1">
      <c r="A5" s="14" t="s">
        <v>240</v>
      </c>
      <c r="B5" s="15">
        <v>1.1</v>
      </c>
    </row>
    <row r="6" spans="1:2" ht="15.75" customHeight="1">
      <c r="A6" s="14" t="s">
        <v>241</v>
      </c>
      <c r="B6" s="15" t="s">
        <v>242</v>
      </c>
    </row>
    <row r="7" spans="1:2" ht="15.75" customHeight="1">
      <c r="A7" s="14" t="s">
        <v>243</v>
      </c>
      <c r="B7" s="15">
        <v>1.2</v>
      </c>
    </row>
    <row r="8" spans="1:2" ht="15.75" customHeight="1">
      <c r="A8" s="14" t="s">
        <v>244</v>
      </c>
      <c r="B8" s="15" t="s">
        <v>245</v>
      </c>
    </row>
    <row r="9" spans="1:2" ht="15.75" customHeight="1">
      <c r="A9" s="14" t="s">
        <v>246</v>
      </c>
      <c r="B9" s="15">
        <v>1.3</v>
      </c>
    </row>
    <row r="10" spans="1:2" ht="15.75" customHeight="1">
      <c r="A10" s="14" t="s">
        <v>247</v>
      </c>
      <c r="B10" s="15" t="s">
        <v>248</v>
      </c>
    </row>
    <row r="11" spans="1:2" ht="15.75" customHeight="1">
      <c r="A11" s="12" t="s">
        <v>146</v>
      </c>
      <c r="B11" s="14"/>
    </row>
    <row r="12" spans="1:2" ht="15.75" customHeight="1">
      <c r="A12" s="14" t="s">
        <v>249</v>
      </c>
      <c r="B12" s="16">
        <v>2.1</v>
      </c>
    </row>
    <row r="13" spans="1:2" ht="15.75" customHeight="1">
      <c r="A13" s="14" t="s">
        <v>250</v>
      </c>
      <c r="B13" s="15" t="s">
        <v>251</v>
      </c>
    </row>
    <row r="14" spans="1:2" ht="15.75" customHeight="1">
      <c r="A14" s="14" t="s">
        <v>252</v>
      </c>
      <c r="B14" s="16">
        <v>2.2</v>
      </c>
    </row>
    <row r="15" spans="1:2" ht="15.75" customHeight="1">
      <c r="A15" s="14" t="s">
        <v>253</v>
      </c>
      <c r="B15" s="15" t="s">
        <v>254</v>
      </c>
    </row>
    <row r="16" spans="1:2" ht="15.75" customHeight="1">
      <c r="A16" s="12" t="s">
        <v>147</v>
      </c>
      <c r="B16" s="14"/>
    </row>
    <row r="17" spans="1:2" ht="15.75" customHeight="1">
      <c r="A17" s="14" t="s">
        <v>255</v>
      </c>
      <c r="B17" s="16">
        <v>3.1</v>
      </c>
    </row>
    <row r="18" spans="1:2" ht="15.75" customHeight="1">
      <c r="A18" s="14" t="s">
        <v>256</v>
      </c>
      <c r="B18" s="15" t="s">
        <v>257</v>
      </c>
    </row>
    <row r="19" spans="1:2" ht="15.75" customHeight="1">
      <c r="A19" s="14" t="s">
        <v>258</v>
      </c>
      <c r="B19" s="15" t="s">
        <v>259</v>
      </c>
    </row>
    <row r="20" spans="1:2" ht="15.75" customHeight="1">
      <c r="A20" s="14" t="s">
        <v>260</v>
      </c>
      <c r="B20" s="16">
        <v>3.2</v>
      </c>
    </row>
    <row r="21" spans="1:2" ht="15.75" customHeight="1">
      <c r="A21" s="14" t="s">
        <v>261</v>
      </c>
      <c r="B21" s="15" t="s">
        <v>262</v>
      </c>
    </row>
    <row r="22" spans="1:2" ht="15.75" customHeight="1">
      <c r="A22" s="14" t="s">
        <v>263</v>
      </c>
      <c r="B22" s="15" t="s">
        <v>264</v>
      </c>
    </row>
    <row r="23" spans="1:2" ht="15.75" customHeight="1">
      <c r="A23" s="14" t="s">
        <v>265</v>
      </c>
      <c r="B23" s="16">
        <v>3.3</v>
      </c>
    </row>
    <row r="24" spans="1:2" ht="15.75" customHeight="1">
      <c r="A24" s="14" t="s">
        <v>266</v>
      </c>
      <c r="B24" s="15" t="s">
        <v>267</v>
      </c>
    </row>
    <row r="25" spans="1:2" ht="15.75" customHeight="1">
      <c r="A25" s="14" t="s">
        <v>268</v>
      </c>
      <c r="B25" s="15" t="s">
        <v>269</v>
      </c>
    </row>
    <row r="26" spans="1:2" ht="15.75" customHeight="1">
      <c r="A26" s="12" t="s">
        <v>179</v>
      </c>
      <c r="B26" s="14"/>
    </row>
    <row r="27" spans="1:2" ht="15.75" customHeight="1">
      <c r="A27" s="14" t="s">
        <v>270</v>
      </c>
      <c r="B27" s="16">
        <v>4.1</v>
      </c>
    </row>
    <row r="28" spans="1:2" ht="15.75" customHeight="1">
      <c r="A28" s="14" t="s">
        <v>271</v>
      </c>
      <c r="B28" s="16">
        <v>4.2</v>
      </c>
    </row>
    <row r="29" spans="1:2" ht="15.75" customHeight="1">
      <c r="A29" s="14" t="s">
        <v>272</v>
      </c>
      <c r="B29" s="16">
        <v>4.3</v>
      </c>
    </row>
    <row r="30" spans="1:2" ht="15.75" customHeight="1">
      <c r="A30" s="14" t="s">
        <v>273</v>
      </c>
      <c r="B30" s="16">
        <v>4.4</v>
      </c>
    </row>
    <row r="31" spans="1:2" ht="15.75" customHeight="1">
      <c r="A31" s="12" t="s">
        <v>87</v>
      </c>
      <c r="B31" s="14"/>
    </row>
    <row r="32" spans="1:2" ht="15.75" customHeight="1">
      <c r="A32" s="14" t="s">
        <v>170</v>
      </c>
      <c r="B32" s="16">
        <v>5.1</v>
      </c>
    </row>
    <row r="33" spans="1:2" ht="15.75" customHeight="1">
      <c r="A33" s="14" t="s">
        <v>166</v>
      </c>
      <c r="B33" s="16">
        <v>5.2</v>
      </c>
    </row>
    <row r="34" spans="1:2" ht="15.75" customHeight="1">
      <c r="A34" s="12" t="s">
        <v>274</v>
      </c>
      <c r="B34" s="14"/>
    </row>
    <row r="35" spans="1:2" ht="15.75" customHeight="1">
      <c r="A35" s="14" t="s">
        <v>275</v>
      </c>
      <c r="B35" s="16">
        <v>6.1</v>
      </c>
    </row>
    <row r="36" spans="1:2" ht="15.75" customHeight="1">
      <c r="A36" s="14" t="s">
        <v>276</v>
      </c>
      <c r="B36" s="16">
        <v>6.2</v>
      </c>
    </row>
  </sheetData>
  <sheetProtection/>
  <hyperlinks>
    <hyperlink ref="B5" location="'1.1'!A1" display="'1.1'!A1"/>
    <hyperlink ref="B6" location="'1.1a'!A1" display="1.1a"/>
    <hyperlink ref="B7" location="'1.2'!A1" display="'1.2'!A1"/>
    <hyperlink ref="B8" location="'1.2a'!A1" display="1.2a"/>
    <hyperlink ref="B9" location="'1.3'!A1" display="'1.3'!A1"/>
    <hyperlink ref="B10" location="'1.3a'!A1" display="1.3a"/>
    <hyperlink ref="B12" location="'2.1'!A1" display="'2.1'!A1"/>
    <hyperlink ref="B13" location="'2.1a'!A1" display="2.1a"/>
    <hyperlink ref="B14" location="'2.2'!A1" display="'2.2'!A1"/>
    <hyperlink ref="B15" location="'2.2a'!A1" display="2.2a"/>
    <hyperlink ref="B17" location="'3.1'!A1" display="'3.1'!A1"/>
    <hyperlink ref="B18" location="'3.1a'!A1" display="3.1a"/>
    <hyperlink ref="B27" location="'4.1'!A1" display="'4.1'!A1"/>
    <hyperlink ref="B28" location="'4.2'!A1" display="'4.2'!A1"/>
    <hyperlink ref="B29" location="'4.3'!A1" display="'4.3'!A1"/>
    <hyperlink ref="B30" location="'4.4'!A1" display="'4.4'!A1"/>
    <hyperlink ref="B32" location="'5.1'!A1" display="'5.1'!A1"/>
    <hyperlink ref="B33" location="'5.2'!A1" display="'5.2'!A1"/>
    <hyperlink ref="B35" location="'6.1'!A1" display="'6.1'!A1"/>
    <hyperlink ref="B36" location="'6.2'!A1" display="'6.2'!A1"/>
    <hyperlink ref="B19" location="'3.1b'!A1" display="3.1b"/>
    <hyperlink ref="B20" location="'3.2'!A1" display="'3.2'!A1"/>
    <hyperlink ref="B21" location="'3.2a'!A1" display="3.2a"/>
    <hyperlink ref="B22" location="'3.2b'!A1" display="3.2b"/>
    <hyperlink ref="B23" location="'3.3'!A1" display="'3.3'!A1"/>
    <hyperlink ref="B24" location="'3.3a'!A1" display="3.3a"/>
    <hyperlink ref="B25" location="'3.3b'!A1" display="3.3b"/>
  </hyperlink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51"/>
  <sheetViews>
    <sheetView zoomScale="70" zoomScaleNormal="70" zoomScalePageLayoutView="0" workbookViewId="0" topLeftCell="A1">
      <selection activeCell="A51" sqref="A51:I51"/>
    </sheetView>
  </sheetViews>
  <sheetFormatPr defaultColWidth="11.421875" defaultRowHeight="12.75"/>
  <cols>
    <col min="1" max="1" width="36.7109375" style="3" bestFit="1" customWidth="1"/>
    <col min="2" max="2" width="6.8515625" style="3" bestFit="1" customWidth="1"/>
    <col min="3" max="3" width="13.7109375" style="3" bestFit="1" customWidth="1"/>
    <col min="4" max="5" width="14.140625" style="3" bestFit="1" customWidth="1"/>
    <col min="6" max="16384" width="11.421875" style="3" customWidth="1"/>
  </cols>
  <sheetData>
    <row r="1" spans="1:6" ht="18" customHeight="1">
      <c r="A1" s="17" t="s">
        <v>153</v>
      </c>
      <c r="B1" s="17"/>
      <c r="C1" s="17"/>
      <c r="D1" s="17"/>
      <c r="E1" s="17"/>
      <c r="F1" s="17"/>
    </row>
    <row r="2" spans="1:9" ht="15.75" customHeight="1">
      <c r="A2" s="45" t="s">
        <v>215</v>
      </c>
      <c r="B2" s="45"/>
      <c r="C2" s="45"/>
      <c r="D2" s="45"/>
      <c r="E2" s="45"/>
      <c r="F2" s="45"/>
      <c r="G2" s="19"/>
      <c r="H2" s="19"/>
      <c r="I2" s="19"/>
    </row>
    <row r="3" spans="1:9" ht="15.75" customHeight="1" thickBot="1">
      <c r="A3" s="20" t="s">
        <v>109</v>
      </c>
      <c r="B3" s="20"/>
      <c r="C3" s="20"/>
      <c r="D3" s="20"/>
      <c r="E3" s="20"/>
      <c r="F3" s="20"/>
      <c r="G3" s="20"/>
      <c r="H3" s="20"/>
      <c r="I3" s="20"/>
    </row>
    <row r="4" spans="1:9" ht="15.75" customHeight="1">
      <c r="A4" s="21" t="s">
        <v>218</v>
      </c>
      <c r="B4" s="22" t="s">
        <v>1</v>
      </c>
      <c r="C4" s="23" t="s">
        <v>139</v>
      </c>
      <c r="D4" s="23" t="s">
        <v>184</v>
      </c>
      <c r="E4" s="23" t="s">
        <v>212</v>
      </c>
      <c r="F4" s="23" t="s">
        <v>231</v>
      </c>
      <c r="G4" s="23">
        <v>2018</v>
      </c>
      <c r="H4" s="23">
        <v>2019</v>
      </c>
      <c r="I4" s="24">
        <v>2020</v>
      </c>
    </row>
    <row r="5" spans="1:9" ht="15.75" customHeight="1">
      <c r="A5" s="25" t="s">
        <v>1</v>
      </c>
      <c r="B5" s="26">
        <f>SUM(C5:I5)</f>
        <v>302</v>
      </c>
      <c r="C5" s="54">
        <f aca="true" t="shared" si="0" ref="C5:I5">SUM(C6:C50)</f>
        <v>79</v>
      </c>
      <c r="D5" s="54">
        <f t="shared" si="0"/>
        <v>89</v>
      </c>
      <c r="E5" s="54">
        <f t="shared" si="0"/>
        <v>76</v>
      </c>
      <c r="F5" s="54">
        <f t="shared" si="0"/>
        <v>21</v>
      </c>
      <c r="G5" s="54">
        <f t="shared" si="0"/>
        <v>10</v>
      </c>
      <c r="H5" s="54">
        <f t="shared" si="0"/>
        <v>10</v>
      </c>
      <c r="I5" s="54">
        <f t="shared" si="0"/>
        <v>17</v>
      </c>
    </row>
    <row r="6" spans="1:9" ht="15.75" customHeight="1">
      <c r="A6" s="66" t="s">
        <v>17</v>
      </c>
      <c r="B6" s="26">
        <f>SUM(C6:I6)</f>
        <v>64</v>
      </c>
      <c r="C6" s="67">
        <v>20</v>
      </c>
      <c r="D6" s="55">
        <v>17</v>
      </c>
      <c r="E6" s="67">
        <v>20</v>
      </c>
      <c r="F6" s="67">
        <v>6</v>
      </c>
      <c r="G6" s="67">
        <v>0</v>
      </c>
      <c r="H6" s="67">
        <v>0</v>
      </c>
      <c r="I6" s="67">
        <v>1</v>
      </c>
    </row>
    <row r="7" spans="1:9" ht="15.75" customHeight="1">
      <c r="A7" s="68" t="s">
        <v>18</v>
      </c>
      <c r="B7" s="26">
        <f aca="true" t="shared" si="1" ref="B7:B49">SUM(C7:I7)</f>
        <v>60</v>
      </c>
      <c r="C7" s="69">
        <v>21</v>
      </c>
      <c r="D7" s="55">
        <v>20</v>
      </c>
      <c r="E7" s="69">
        <v>11</v>
      </c>
      <c r="F7" s="67">
        <v>2</v>
      </c>
      <c r="G7" s="67">
        <v>0</v>
      </c>
      <c r="H7" s="67">
        <v>2</v>
      </c>
      <c r="I7" s="67">
        <v>4</v>
      </c>
    </row>
    <row r="8" spans="1:9" ht="15.75" customHeight="1">
      <c r="A8" s="68" t="s">
        <v>19</v>
      </c>
      <c r="B8" s="26">
        <f t="shared" si="1"/>
        <v>17</v>
      </c>
      <c r="C8" s="69">
        <v>3</v>
      </c>
      <c r="D8" s="55">
        <v>4</v>
      </c>
      <c r="E8" s="69">
        <v>4</v>
      </c>
      <c r="F8" s="67">
        <v>0</v>
      </c>
      <c r="G8" s="67">
        <v>2</v>
      </c>
      <c r="H8" s="67">
        <v>0</v>
      </c>
      <c r="I8" s="67">
        <v>4</v>
      </c>
    </row>
    <row r="9" spans="1:9" ht="15.75" customHeight="1">
      <c r="A9" s="68" t="s">
        <v>33</v>
      </c>
      <c r="B9" s="26">
        <f t="shared" si="1"/>
        <v>2</v>
      </c>
      <c r="C9" s="69">
        <v>0</v>
      </c>
      <c r="D9" s="55">
        <v>1</v>
      </c>
      <c r="E9" s="69">
        <v>1</v>
      </c>
      <c r="F9" s="67">
        <v>0</v>
      </c>
      <c r="G9" s="67">
        <v>0</v>
      </c>
      <c r="H9" s="67">
        <v>0</v>
      </c>
      <c r="I9" s="67">
        <v>0</v>
      </c>
    </row>
    <row r="10" spans="1:9" ht="15.75" customHeight="1">
      <c r="A10" s="68" t="s">
        <v>163</v>
      </c>
      <c r="B10" s="26">
        <f t="shared" si="1"/>
        <v>3</v>
      </c>
      <c r="C10" s="69">
        <v>0</v>
      </c>
      <c r="D10" s="55">
        <v>2</v>
      </c>
      <c r="E10" s="69">
        <v>0</v>
      </c>
      <c r="F10" s="67">
        <v>0</v>
      </c>
      <c r="G10" s="67">
        <v>0</v>
      </c>
      <c r="H10" s="67">
        <v>0</v>
      </c>
      <c r="I10" s="67">
        <v>1</v>
      </c>
    </row>
    <row r="11" spans="1:9" ht="15.75" customHeight="1">
      <c r="A11" s="68" t="s">
        <v>71</v>
      </c>
      <c r="B11" s="26">
        <f t="shared" si="1"/>
        <v>1</v>
      </c>
      <c r="C11" s="69">
        <v>0</v>
      </c>
      <c r="D11" s="55">
        <v>1</v>
      </c>
      <c r="E11" s="69">
        <v>0</v>
      </c>
      <c r="F11" s="67">
        <v>0</v>
      </c>
      <c r="G11" s="67">
        <v>0</v>
      </c>
      <c r="H11" s="67">
        <v>0</v>
      </c>
      <c r="I11" s="67">
        <v>0</v>
      </c>
    </row>
    <row r="12" spans="1:9" ht="15.75" customHeight="1">
      <c r="A12" s="68" t="s">
        <v>62</v>
      </c>
      <c r="B12" s="26">
        <f t="shared" si="1"/>
        <v>1</v>
      </c>
      <c r="C12" s="69">
        <v>0</v>
      </c>
      <c r="D12" s="55">
        <v>0</v>
      </c>
      <c r="E12" s="69">
        <v>1</v>
      </c>
      <c r="F12" s="67">
        <v>0</v>
      </c>
      <c r="G12" s="67">
        <v>0</v>
      </c>
      <c r="H12" s="67">
        <v>0</v>
      </c>
      <c r="I12" s="67">
        <v>0</v>
      </c>
    </row>
    <row r="13" spans="1:9" ht="15.75" customHeight="1">
      <c r="A13" s="68" t="s">
        <v>20</v>
      </c>
      <c r="B13" s="26">
        <f t="shared" si="1"/>
        <v>6</v>
      </c>
      <c r="C13" s="69">
        <v>2</v>
      </c>
      <c r="D13" s="55">
        <v>0</v>
      </c>
      <c r="E13" s="69">
        <v>2</v>
      </c>
      <c r="F13" s="67">
        <v>0</v>
      </c>
      <c r="G13" s="67">
        <v>0</v>
      </c>
      <c r="H13" s="67">
        <v>1</v>
      </c>
      <c r="I13" s="67">
        <v>1</v>
      </c>
    </row>
    <row r="14" spans="1:9" ht="15.75" customHeight="1">
      <c r="A14" s="68" t="s">
        <v>34</v>
      </c>
      <c r="B14" s="26">
        <f t="shared" si="1"/>
        <v>11</v>
      </c>
      <c r="C14" s="69">
        <v>0</v>
      </c>
      <c r="D14" s="55">
        <v>2</v>
      </c>
      <c r="E14" s="69">
        <v>5</v>
      </c>
      <c r="F14" s="67">
        <v>4</v>
      </c>
      <c r="G14" s="67">
        <v>0</v>
      </c>
      <c r="H14" s="67">
        <v>0</v>
      </c>
      <c r="I14" s="67">
        <v>0</v>
      </c>
    </row>
    <row r="15" spans="1:9" ht="15.75" customHeight="1">
      <c r="A15" s="68" t="s">
        <v>35</v>
      </c>
      <c r="B15" s="26">
        <f t="shared" si="1"/>
        <v>1</v>
      </c>
      <c r="C15" s="69">
        <v>0</v>
      </c>
      <c r="D15" s="55">
        <v>1</v>
      </c>
      <c r="E15" s="69">
        <v>0</v>
      </c>
      <c r="F15" s="67">
        <v>0</v>
      </c>
      <c r="G15" s="67">
        <v>0</v>
      </c>
      <c r="H15" s="67">
        <v>0</v>
      </c>
      <c r="I15" s="67">
        <v>0</v>
      </c>
    </row>
    <row r="16" spans="1:9" ht="15.75" customHeight="1">
      <c r="A16" s="68" t="s">
        <v>36</v>
      </c>
      <c r="B16" s="26">
        <f t="shared" si="1"/>
        <v>2</v>
      </c>
      <c r="C16" s="69">
        <v>1</v>
      </c>
      <c r="D16" s="55">
        <v>0</v>
      </c>
      <c r="E16" s="69">
        <v>0</v>
      </c>
      <c r="F16" s="67">
        <v>0</v>
      </c>
      <c r="G16" s="67">
        <v>0</v>
      </c>
      <c r="H16" s="67">
        <v>0</v>
      </c>
      <c r="I16" s="67">
        <v>1</v>
      </c>
    </row>
    <row r="17" spans="1:9" ht="15.75" customHeight="1">
      <c r="A17" s="68" t="s">
        <v>37</v>
      </c>
      <c r="B17" s="26">
        <f t="shared" si="1"/>
        <v>1</v>
      </c>
      <c r="C17" s="69">
        <v>0</v>
      </c>
      <c r="D17" s="55">
        <v>1</v>
      </c>
      <c r="E17" s="69">
        <v>0</v>
      </c>
      <c r="F17" s="67">
        <v>0</v>
      </c>
      <c r="G17" s="67">
        <v>0</v>
      </c>
      <c r="H17" s="67">
        <v>0</v>
      </c>
      <c r="I17" s="67">
        <v>0</v>
      </c>
    </row>
    <row r="18" spans="1:9" ht="15.75" customHeight="1">
      <c r="A18" s="68" t="s">
        <v>192</v>
      </c>
      <c r="B18" s="26">
        <f t="shared" si="1"/>
        <v>11</v>
      </c>
      <c r="C18" s="69">
        <v>4</v>
      </c>
      <c r="D18" s="55">
        <v>4</v>
      </c>
      <c r="E18" s="69">
        <v>0</v>
      </c>
      <c r="F18" s="67">
        <v>1</v>
      </c>
      <c r="G18" s="67">
        <v>1</v>
      </c>
      <c r="H18" s="67">
        <v>1</v>
      </c>
      <c r="I18" s="67">
        <v>0</v>
      </c>
    </row>
    <row r="19" spans="1:9" ht="15.75" customHeight="1">
      <c r="A19" s="68" t="s">
        <v>38</v>
      </c>
      <c r="B19" s="26">
        <f t="shared" si="1"/>
        <v>3</v>
      </c>
      <c r="C19" s="69">
        <v>1</v>
      </c>
      <c r="D19" s="55">
        <v>1</v>
      </c>
      <c r="E19" s="69">
        <v>0</v>
      </c>
      <c r="F19" s="67">
        <v>0</v>
      </c>
      <c r="G19" s="67">
        <v>1</v>
      </c>
      <c r="H19" s="67">
        <v>0</v>
      </c>
      <c r="I19" s="67">
        <v>0</v>
      </c>
    </row>
    <row r="20" spans="1:9" ht="15.75" customHeight="1">
      <c r="A20" s="68" t="s">
        <v>21</v>
      </c>
      <c r="B20" s="26">
        <f t="shared" si="1"/>
        <v>1</v>
      </c>
      <c r="C20" s="69">
        <v>0</v>
      </c>
      <c r="D20" s="55">
        <v>0</v>
      </c>
      <c r="E20" s="69">
        <v>0</v>
      </c>
      <c r="F20" s="67">
        <v>0</v>
      </c>
      <c r="G20" s="67">
        <v>1</v>
      </c>
      <c r="H20" s="67">
        <v>0</v>
      </c>
      <c r="I20" s="67">
        <v>0</v>
      </c>
    </row>
    <row r="21" spans="1:9" ht="15.75" customHeight="1">
      <c r="A21" s="68" t="s">
        <v>63</v>
      </c>
      <c r="B21" s="26">
        <f t="shared" si="1"/>
        <v>1</v>
      </c>
      <c r="C21" s="69">
        <v>0</v>
      </c>
      <c r="D21" s="55">
        <v>0</v>
      </c>
      <c r="E21" s="69">
        <v>0</v>
      </c>
      <c r="F21" s="67">
        <v>0</v>
      </c>
      <c r="G21" s="67">
        <v>1</v>
      </c>
      <c r="H21" s="67">
        <v>0</v>
      </c>
      <c r="I21" s="67">
        <v>0</v>
      </c>
    </row>
    <row r="22" spans="1:9" ht="15.75" customHeight="1">
      <c r="A22" s="68" t="s">
        <v>41</v>
      </c>
      <c r="B22" s="26">
        <f t="shared" si="1"/>
        <v>2</v>
      </c>
      <c r="C22" s="69">
        <v>1</v>
      </c>
      <c r="D22" s="55">
        <v>1</v>
      </c>
      <c r="E22" s="69">
        <v>0</v>
      </c>
      <c r="F22" s="67">
        <v>0</v>
      </c>
      <c r="G22" s="67">
        <v>0</v>
      </c>
      <c r="H22" s="67">
        <v>0</v>
      </c>
      <c r="I22" s="67">
        <v>0</v>
      </c>
    </row>
    <row r="23" spans="1:9" ht="15.75" customHeight="1">
      <c r="A23" s="74" t="s">
        <v>198</v>
      </c>
      <c r="B23" s="26">
        <f t="shared" si="1"/>
        <v>1</v>
      </c>
      <c r="C23" s="69">
        <v>0</v>
      </c>
      <c r="D23" s="55">
        <v>0</v>
      </c>
      <c r="E23" s="69">
        <v>1</v>
      </c>
      <c r="F23" s="67">
        <v>0</v>
      </c>
      <c r="G23" s="67">
        <v>0</v>
      </c>
      <c r="H23" s="67">
        <v>0</v>
      </c>
      <c r="I23" s="67">
        <v>0</v>
      </c>
    </row>
    <row r="24" spans="1:9" ht="15.75" customHeight="1">
      <c r="A24" s="68" t="s">
        <v>22</v>
      </c>
      <c r="B24" s="26">
        <f t="shared" si="1"/>
        <v>4</v>
      </c>
      <c r="C24" s="69">
        <v>0</v>
      </c>
      <c r="D24" s="55">
        <v>2</v>
      </c>
      <c r="E24" s="69">
        <v>0</v>
      </c>
      <c r="F24" s="67">
        <v>1</v>
      </c>
      <c r="G24" s="67">
        <v>0</v>
      </c>
      <c r="H24" s="67">
        <v>0</v>
      </c>
      <c r="I24" s="67">
        <v>1</v>
      </c>
    </row>
    <row r="25" spans="1:9" ht="15.75" customHeight="1">
      <c r="A25" s="68" t="s">
        <v>43</v>
      </c>
      <c r="B25" s="26">
        <f t="shared" si="1"/>
        <v>4</v>
      </c>
      <c r="C25" s="69">
        <v>4</v>
      </c>
      <c r="D25" s="55">
        <v>0</v>
      </c>
      <c r="E25" s="69">
        <v>0</v>
      </c>
      <c r="F25" s="67">
        <v>0</v>
      </c>
      <c r="G25" s="67">
        <v>0</v>
      </c>
      <c r="H25" s="67">
        <v>0</v>
      </c>
      <c r="I25" s="67">
        <v>0</v>
      </c>
    </row>
    <row r="26" spans="1:9" ht="15.75" customHeight="1">
      <c r="A26" s="19" t="s">
        <v>199</v>
      </c>
      <c r="B26" s="26">
        <f t="shared" si="1"/>
        <v>1</v>
      </c>
      <c r="C26" s="69">
        <v>0</v>
      </c>
      <c r="D26" s="55">
        <v>0</v>
      </c>
      <c r="E26" s="69">
        <v>1</v>
      </c>
      <c r="F26" s="67">
        <v>0</v>
      </c>
      <c r="G26" s="67">
        <v>0</v>
      </c>
      <c r="H26" s="67">
        <v>0</v>
      </c>
      <c r="I26" s="67">
        <v>0</v>
      </c>
    </row>
    <row r="27" spans="1:9" ht="15.75" customHeight="1">
      <c r="A27" s="68" t="s">
        <v>44</v>
      </c>
      <c r="B27" s="26">
        <f t="shared" si="1"/>
        <v>1</v>
      </c>
      <c r="C27" s="69">
        <v>0</v>
      </c>
      <c r="D27" s="55">
        <v>0</v>
      </c>
      <c r="E27" s="69">
        <v>1</v>
      </c>
      <c r="F27" s="67">
        <v>0</v>
      </c>
      <c r="G27" s="67">
        <v>0</v>
      </c>
      <c r="H27" s="67">
        <v>0</v>
      </c>
      <c r="I27" s="67">
        <v>0</v>
      </c>
    </row>
    <row r="28" spans="1:9" ht="15.75" customHeight="1">
      <c r="A28" s="68" t="s">
        <v>200</v>
      </c>
      <c r="B28" s="26">
        <f t="shared" si="1"/>
        <v>1</v>
      </c>
      <c r="C28" s="69">
        <v>0</v>
      </c>
      <c r="D28" s="55">
        <v>0</v>
      </c>
      <c r="E28" s="69">
        <v>1</v>
      </c>
      <c r="F28" s="67">
        <v>0</v>
      </c>
      <c r="G28" s="67">
        <v>0</v>
      </c>
      <c r="H28" s="67">
        <v>0</v>
      </c>
      <c r="I28" s="67">
        <v>0</v>
      </c>
    </row>
    <row r="29" spans="1:9" ht="15.75" customHeight="1">
      <c r="A29" s="68" t="s">
        <v>45</v>
      </c>
      <c r="B29" s="26">
        <f t="shared" si="1"/>
        <v>8</v>
      </c>
      <c r="C29" s="69">
        <v>3</v>
      </c>
      <c r="D29" s="55">
        <v>0</v>
      </c>
      <c r="E29" s="69">
        <v>4</v>
      </c>
      <c r="F29" s="67">
        <v>0</v>
      </c>
      <c r="G29" s="67">
        <v>0</v>
      </c>
      <c r="H29" s="67">
        <v>0</v>
      </c>
      <c r="I29" s="67">
        <v>1</v>
      </c>
    </row>
    <row r="30" spans="1:9" ht="15.75" customHeight="1">
      <c r="A30" s="68" t="s">
        <v>46</v>
      </c>
      <c r="B30" s="26">
        <f t="shared" si="1"/>
        <v>1</v>
      </c>
      <c r="C30" s="69">
        <v>0</v>
      </c>
      <c r="D30" s="55">
        <v>0</v>
      </c>
      <c r="E30" s="69">
        <v>0</v>
      </c>
      <c r="F30" s="67">
        <v>1</v>
      </c>
      <c r="G30" s="67">
        <v>0</v>
      </c>
      <c r="H30" s="67">
        <v>0</v>
      </c>
      <c r="I30" s="67">
        <v>0</v>
      </c>
    </row>
    <row r="31" spans="1:9" ht="15.75" customHeight="1">
      <c r="A31" s="68" t="s">
        <v>23</v>
      </c>
      <c r="B31" s="26">
        <f t="shared" si="1"/>
        <v>1</v>
      </c>
      <c r="C31" s="69">
        <v>1</v>
      </c>
      <c r="D31" s="55">
        <v>0</v>
      </c>
      <c r="E31" s="69">
        <v>0</v>
      </c>
      <c r="F31" s="67">
        <v>0</v>
      </c>
      <c r="G31" s="67">
        <v>0</v>
      </c>
      <c r="H31" s="67">
        <v>0</v>
      </c>
      <c r="I31" s="67">
        <v>0</v>
      </c>
    </row>
    <row r="32" spans="1:9" ht="15.75" customHeight="1">
      <c r="A32" s="68" t="s">
        <v>47</v>
      </c>
      <c r="B32" s="26">
        <f t="shared" si="1"/>
        <v>4</v>
      </c>
      <c r="C32" s="69">
        <v>2</v>
      </c>
      <c r="D32" s="55">
        <v>2</v>
      </c>
      <c r="E32" s="69">
        <v>0</v>
      </c>
      <c r="F32" s="67">
        <v>0</v>
      </c>
      <c r="G32" s="67">
        <v>0</v>
      </c>
      <c r="H32" s="67">
        <v>0</v>
      </c>
      <c r="I32" s="67">
        <v>0</v>
      </c>
    </row>
    <row r="33" spans="1:9" ht="15.75" customHeight="1">
      <c r="A33" s="68" t="s">
        <v>48</v>
      </c>
      <c r="B33" s="26">
        <f t="shared" si="1"/>
        <v>7</v>
      </c>
      <c r="C33" s="69">
        <v>1</v>
      </c>
      <c r="D33" s="55">
        <v>0</v>
      </c>
      <c r="E33" s="69">
        <v>2</v>
      </c>
      <c r="F33" s="67">
        <v>1</v>
      </c>
      <c r="G33" s="67">
        <v>1</v>
      </c>
      <c r="H33" s="67">
        <v>1</v>
      </c>
      <c r="I33" s="67">
        <v>1</v>
      </c>
    </row>
    <row r="34" spans="1:9" ht="15.75" customHeight="1">
      <c r="A34" s="68" t="s">
        <v>49</v>
      </c>
      <c r="B34" s="26">
        <f t="shared" si="1"/>
        <v>2</v>
      </c>
      <c r="C34" s="69">
        <v>0</v>
      </c>
      <c r="D34" s="55">
        <v>2</v>
      </c>
      <c r="E34" s="69">
        <v>0</v>
      </c>
      <c r="F34" s="67">
        <v>0</v>
      </c>
      <c r="G34" s="67">
        <v>0</v>
      </c>
      <c r="H34" s="67">
        <v>0</v>
      </c>
      <c r="I34" s="67">
        <v>0</v>
      </c>
    </row>
    <row r="35" spans="1:9" ht="15.75" customHeight="1">
      <c r="A35" s="68" t="s">
        <v>51</v>
      </c>
      <c r="B35" s="26">
        <f t="shared" si="1"/>
        <v>3</v>
      </c>
      <c r="C35" s="69">
        <v>0</v>
      </c>
      <c r="D35" s="55">
        <v>1</v>
      </c>
      <c r="E35" s="69">
        <v>2</v>
      </c>
      <c r="F35" s="67">
        <v>0</v>
      </c>
      <c r="G35" s="67">
        <v>0</v>
      </c>
      <c r="H35" s="67">
        <v>0</v>
      </c>
      <c r="I35" s="67">
        <v>0</v>
      </c>
    </row>
    <row r="36" spans="1:9" ht="15.75" customHeight="1">
      <c r="A36" s="68" t="s">
        <v>52</v>
      </c>
      <c r="B36" s="26">
        <f t="shared" si="1"/>
        <v>17</v>
      </c>
      <c r="C36" s="69">
        <v>5</v>
      </c>
      <c r="D36" s="55">
        <v>3</v>
      </c>
      <c r="E36" s="69">
        <v>7</v>
      </c>
      <c r="F36" s="67">
        <v>1</v>
      </c>
      <c r="G36" s="67">
        <v>0</v>
      </c>
      <c r="H36" s="67">
        <v>1</v>
      </c>
      <c r="I36" s="67">
        <v>0</v>
      </c>
    </row>
    <row r="37" spans="1:9" ht="15.75" customHeight="1">
      <c r="A37" s="68" t="s">
        <v>53</v>
      </c>
      <c r="B37" s="26">
        <f t="shared" si="1"/>
        <v>4</v>
      </c>
      <c r="C37" s="69">
        <v>2</v>
      </c>
      <c r="D37" s="55">
        <v>1</v>
      </c>
      <c r="E37" s="69">
        <v>0</v>
      </c>
      <c r="F37" s="67">
        <v>1</v>
      </c>
      <c r="G37" s="67">
        <v>0</v>
      </c>
      <c r="H37" s="67">
        <v>0</v>
      </c>
      <c r="I37" s="67">
        <v>0</v>
      </c>
    </row>
    <row r="38" spans="1:9" ht="15.75" customHeight="1">
      <c r="A38" s="68" t="s">
        <v>25</v>
      </c>
      <c r="B38" s="26">
        <f t="shared" si="1"/>
        <v>9</v>
      </c>
      <c r="C38" s="69">
        <v>2</v>
      </c>
      <c r="D38" s="55">
        <v>3</v>
      </c>
      <c r="E38" s="69">
        <v>2</v>
      </c>
      <c r="F38" s="67">
        <v>1</v>
      </c>
      <c r="G38" s="67">
        <v>1</v>
      </c>
      <c r="H38" s="67">
        <v>0</v>
      </c>
      <c r="I38" s="67">
        <v>0</v>
      </c>
    </row>
    <row r="39" spans="1:9" ht="15.75" customHeight="1">
      <c r="A39" s="68" t="s">
        <v>54</v>
      </c>
      <c r="B39" s="26">
        <f t="shared" si="1"/>
        <v>3</v>
      </c>
      <c r="C39" s="69">
        <v>0</v>
      </c>
      <c r="D39" s="55">
        <v>2</v>
      </c>
      <c r="E39" s="69">
        <v>1</v>
      </c>
      <c r="F39" s="67">
        <v>0</v>
      </c>
      <c r="G39" s="67">
        <v>0</v>
      </c>
      <c r="H39" s="67">
        <v>0</v>
      </c>
      <c r="I39" s="67">
        <v>0</v>
      </c>
    </row>
    <row r="40" spans="1:9" ht="15.75" customHeight="1">
      <c r="A40" s="68" t="s">
        <v>190</v>
      </c>
      <c r="B40" s="26">
        <f t="shared" si="1"/>
        <v>4</v>
      </c>
      <c r="C40" s="69">
        <v>0</v>
      </c>
      <c r="D40" s="55">
        <v>2</v>
      </c>
      <c r="E40" s="69">
        <v>1</v>
      </c>
      <c r="F40" s="67">
        <v>0</v>
      </c>
      <c r="G40" s="67">
        <v>1</v>
      </c>
      <c r="H40" s="67">
        <v>0</v>
      </c>
      <c r="I40" s="67">
        <v>0</v>
      </c>
    </row>
    <row r="41" spans="1:9" ht="15.75" customHeight="1">
      <c r="A41" s="68" t="s">
        <v>55</v>
      </c>
      <c r="B41" s="26">
        <f t="shared" si="1"/>
        <v>3</v>
      </c>
      <c r="C41" s="69">
        <v>0</v>
      </c>
      <c r="D41" s="55">
        <v>1</v>
      </c>
      <c r="E41" s="69">
        <v>2</v>
      </c>
      <c r="F41" s="67">
        <v>0</v>
      </c>
      <c r="G41" s="67">
        <v>0</v>
      </c>
      <c r="H41" s="67">
        <v>0</v>
      </c>
      <c r="I41" s="67">
        <v>0</v>
      </c>
    </row>
    <row r="42" spans="1:9" ht="15.75" customHeight="1">
      <c r="A42" s="68" t="s">
        <v>164</v>
      </c>
      <c r="B42" s="26">
        <f t="shared" si="1"/>
        <v>1</v>
      </c>
      <c r="C42" s="69">
        <v>0</v>
      </c>
      <c r="D42" s="55">
        <v>1</v>
      </c>
      <c r="E42" s="69">
        <v>0</v>
      </c>
      <c r="F42" s="67">
        <v>0</v>
      </c>
      <c r="G42" s="67">
        <v>0</v>
      </c>
      <c r="H42" s="67">
        <v>0</v>
      </c>
      <c r="I42" s="67">
        <v>0</v>
      </c>
    </row>
    <row r="43" spans="1:9" ht="15.75" customHeight="1">
      <c r="A43" s="68" t="s">
        <v>56</v>
      </c>
      <c r="B43" s="26">
        <f t="shared" si="1"/>
        <v>3</v>
      </c>
      <c r="C43" s="69">
        <v>1</v>
      </c>
      <c r="D43" s="55">
        <v>2</v>
      </c>
      <c r="E43" s="69">
        <v>0</v>
      </c>
      <c r="F43" s="67">
        <v>0</v>
      </c>
      <c r="G43" s="67">
        <v>0</v>
      </c>
      <c r="H43" s="67">
        <v>0</v>
      </c>
      <c r="I43" s="67">
        <v>0</v>
      </c>
    </row>
    <row r="44" spans="1:9" ht="15.75" customHeight="1">
      <c r="A44" s="68" t="s">
        <v>191</v>
      </c>
      <c r="B44" s="26">
        <f t="shared" si="1"/>
        <v>1</v>
      </c>
      <c r="C44" s="69">
        <v>1</v>
      </c>
      <c r="D44" s="55">
        <v>0</v>
      </c>
      <c r="E44" s="69">
        <v>0</v>
      </c>
      <c r="F44" s="67">
        <v>0</v>
      </c>
      <c r="G44" s="67">
        <v>0</v>
      </c>
      <c r="H44" s="67">
        <v>0</v>
      </c>
      <c r="I44" s="67">
        <v>0</v>
      </c>
    </row>
    <row r="45" spans="1:9" ht="15.75" customHeight="1">
      <c r="A45" s="68" t="s">
        <v>28</v>
      </c>
      <c r="B45" s="26">
        <f t="shared" si="1"/>
        <v>11</v>
      </c>
      <c r="C45" s="69">
        <v>0</v>
      </c>
      <c r="D45" s="55">
        <v>3</v>
      </c>
      <c r="E45" s="69">
        <v>2</v>
      </c>
      <c r="F45" s="67">
        <v>1</v>
      </c>
      <c r="G45" s="67">
        <v>1</v>
      </c>
      <c r="H45" s="67">
        <v>4</v>
      </c>
      <c r="I45" s="67">
        <v>0</v>
      </c>
    </row>
    <row r="46" spans="1:9" ht="15.75" customHeight="1">
      <c r="A46" s="68" t="s">
        <v>58</v>
      </c>
      <c r="B46" s="26">
        <f t="shared" si="1"/>
        <v>10</v>
      </c>
      <c r="C46" s="69">
        <v>1</v>
      </c>
      <c r="D46" s="55">
        <v>4</v>
      </c>
      <c r="E46" s="69">
        <v>2</v>
      </c>
      <c r="F46" s="67">
        <v>1</v>
      </c>
      <c r="G46" s="67">
        <v>0</v>
      </c>
      <c r="H46" s="67">
        <v>0</v>
      </c>
      <c r="I46" s="67">
        <v>2</v>
      </c>
    </row>
    <row r="47" spans="1:9" ht="15.75" customHeight="1">
      <c r="A47" s="68" t="s">
        <v>59</v>
      </c>
      <c r="B47" s="26">
        <f t="shared" si="1"/>
        <v>3</v>
      </c>
      <c r="C47" s="69">
        <v>1</v>
      </c>
      <c r="D47" s="55">
        <v>1</v>
      </c>
      <c r="E47" s="69">
        <v>1</v>
      </c>
      <c r="F47" s="67">
        <v>0</v>
      </c>
      <c r="G47" s="67">
        <v>0</v>
      </c>
      <c r="H47" s="67">
        <v>0</v>
      </c>
      <c r="I47" s="67">
        <v>0</v>
      </c>
    </row>
    <row r="48" spans="1:9" ht="15.75" customHeight="1">
      <c r="A48" s="68" t="s">
        <v>29</v>
      </c>
      <c r="B48" s="26">
        <f t="shared" si="1"/>
        <v>1</v>
      </c>
      <c r="C48" s="69">
        <v>0</v>
      </c>
      <c r="D48" s="55">
        <v>0</v>
      </c>
      <c r="E48" s="69">
        <v>1</v>
      </c>
      <c r="F48" s="67">
        <v>0</v>
      </c>
      <c r="G48" s="67">
        <v>0</v>
      </c>
      <c r="H48" s="67">
        <v>0</v>
      </c>
      <c r="I48" s="67">
        <v>0</v>
      </c>
    </row>
    <row r="49" spans="1:9" ht="15.75" customHeight="1">
      <c r="A49" s="68" t="s">
        <v>30</v>
      </c>
      <c r="B49" s="26">
        <f t="shared" si="1"/>
        <v>3</v>
      </c>
      <c r="C49" s="69">
        <v>2</v>
      </c>
      <c r="D49" s="55">
        <v>1</v>
      </c>
      <c r="E49" s="69">
        <v>0</v>
      </c>
      <c r="F49" s="67">
        <v>0</v>
      </c>
      <c r="G49" s="67">
        <v>0</v>
      </c>
      <c r="H49" s="67">
        <v>0</v>
      </c>
      <c r="I49" s="67">
        <v>0</v>
      </c>
    </row>
    <row r="50" spans="1:9" ht="15.75" customHeight="1" thickBot="1">
      <c r="A50" s="70" t="s">
        <v>31</v>
      </c>
      <c r="B50" s="57">
        <f>SUM(C50:I50)</f>
        <v>4</v>
      </c>
      <c r="C50" s="71">
        <v>0</v>
      </c>
      <c r="D50" s="58">
        <v>3</v>
      </c>
      <c r="E50" s="71">
        <v>1</v>
      </c>
      <c r="F50" s="72">
        <v>0</v>
      </c>
      <c r="G50" s="72">
        <v>0</v>
      </c>
      <c r="H50" s="72">
        <v>0</v>
      </c>
      <c r="I50" s="72">
        <v>0</v>
      </c>
    </row>
    <row r="51" spans="1:9" ht="12.75">
      <c r="A51" s="36" t="s">
        <v>277</v>
      </c>
      <c r="B51" s="36"/>
      <c r="C51" s="36"/>
      <c r="D51" s="36"/>
      <c r="E51" s="36"/>
      <c r="F51" s="36"/>
      <c r="G51" s="36"/>
      <c r="H51" s="36"/>
      <c r="I51" s="36"/>
    </row>
  </sheetData>
  <sheetProtection/>
  <mergeCells count="4">
    <mergeCell ref="A1:F1"/>
    <mergeCell ref="A2:F2"/>
    <mergeCell ref="A3:I3"/>
    <mergeCell ref="A51:I51"/>
  </mergeCells>
  <printOptions/>
  <pageMargins left="0.787401575" right="0.787401575" top="0.984251969" bottom="0.984251969" header="0.4921259845" footer="0.4921259845"/>
  <pageSetup horizontalDpi="600" verticalDpi="600" orientation="landscape" paperSize="9" scale="88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7"/>
  <sheetViews>
    <sheetView zoomScale="85" zoomScaleNormal="85" zoomScalePageLayoutView="0" workbookViewId="0" topLeftCell="A1">
      <selection activeCell="A17" sqref="A17:I17"/>
    </sheetView>
  </sheetViews>
  <sheetFormatPr defaultColWidth="11.421875" defaultRowHeight="12.75"/>
  <cols>
    <col min="1" max="1" width="19.8515625" style="3" bestFit="1" customWidth="1"/>
    <col min="2" max="2" width="6.8515625" style="3" bestFit="1" customWidth="1"/>
    <col min="3" max="5" width="14.140625" style="3" bestFit="1" customWidth="1"/>
    <col min="6" max="16384" width="11.421875" style="3" customWidth="1"/>
  </cols>
  <sheetData>
    <row r="1" spans="1:7" ht="18" customHeight="1">
      <c r="A1" s="17" t="s">
        <v>222</v>
      </c>
      <c r="B1" s="17"/>
      <c r="C1" s="17"/>
      <c r="D1" s="17"/>
      <c r="E1" s="17"/>
      <c r="F1" s="17"/>
      <c r="G1" s="17"/>
    </row>
    <row r="2" spans="1:6" s="19" customFormat="1" ht="15.75" customHeight="1">
      <c r="A2" s="45" t="s">
        <v>216</v>
      </c>
      <c r="B2" s="45"/>
      <c r="C2" s="45"/>
      <c r="D2" s="45"/>
      <c r="E2" s="45"/>
      <c r="F2" s="45"/>
    </row>
    <row r="3" spans="1:9" s="19" customFormat="1" ht="15.75" customHeight="1" thickBot="1">
      <c r="A3" s="20" t="s">
        <v>110</v>
      </c>
      <c r="B3" s="20"/>
      <c r="C3" s="20"/>
      <c r="D3" s="20"/>
      <c r="E3" s="20"/>
      <c r="F3" s="20"/>
      <c r="G3" s="20"/>
      <c r="H3" s="20"/>
      <c r="I3" s="20"/>
    </row>
    <row r="4" spans="1:9" s="19" customFormat="1" ht="15.75" customHeight="1">
      <c r="A4" s="21" t="s">
        <v>0</v>
      </c>
      <c r="B4" s="22" t="s">
        <v>1</v>
      </c>
      <c r="C4" s="23" t="s">
        <v>139</v>
      </c>
      <c r="D4" s="23" t="s">
        <v>184</v>
      </c>
      <c r="E4" s="23" t="s">
        <v>212</v>
      </c>
      <c r="F4" s="23" t="s">
        <v>231</v>
      </c>
      <c r="G4" s="23">
        <v>2018</v>
      </c>
      <c r="H4" s="23">
        <v>2019</v>
      </c>
      <c r="I4" s="24">
        <v>2020</v>
      </c>
    </row>
    <row r="5" spans="1:9" s="19" customFormat="1" ht="15.75" customHeight="1">
      <c r="A5" s="25" t="s">
        <v>1</v>
      </c>
      <c r="B5" s="26">
        <f>SUM(C5:I5)</f>
        <v>229</v>
      </c>
      <c r="C5" s="54">
        <f aca="true" t="shared" si="0" ref="C5:I5">SUM(C6:C16)</f>
        <v>75</v>
      </c>
      <c r="D5" s="54">
        <f t="shared" si="0"/>
        <v>67</v>
      </c>
      <c r="E5" s="54">
        <f t="shared" si="0"/>
        <v>45</v>
      </c>
      <c r="F5" s="54">
        <f t="shared" si="0"/>
        <v>16</v>
      </c>
      <c r="G5" s="54">
        <f t="shared" si="0"/>
        <v>11</v>
      </c>
      <c r="H5" s="54">
        <f t="shared" si="0"/>
        <v>7</v>
      </c>
      <c r="I5" s="54">
        <f t="shared" si="0"/>
        <v>8</v>
      </c>
    </row>
    <row r="6" spans="1:9" s="19" customFormat="1" ht="15.75" customHeight="1">
      <c r="A6" s="66" t="s">
        <v>2</v>
      </c>
      <c r="B6" s="26">
        <f>SUM(C6:I6)</f>
        <v>29</v>
      </c>
      <c r="C6" s="67">
        <v>11</v>
      </c>
      <c r="D6" s="55">
        <v>7</v>
      </c>
      <c r="E6" s="67">
        <v>3</v>
      </c>
      <c r="F6" s="67">
        <v>2</v>
      </c>
      <c r="G6" s="67">
        <v>3</v>
      </c>
      <c r="H6" s="67">
        <v>1</v>
      </c>
      <c r="I6" s="67">
        <v>2</v>
      </c>
    </row>
    <row r="7" spans="1:9" s="19" customFormat="1" ht="15.75" customHeight="1">
      <c r="A7" s="66" t="s">
        <v>3</v>
      </c>
      <c r="B7" s="26">
        <f aca="true" t="shared" si="1" ref="B7:B15">SUM(C7:I7)</f>
        <v>26</v>
      </c>
      <c r="C7" s="67">
        <v>9</v>
      </c>
      <c r="D7" s="55">
        <v>10</v>
      </c>
      <c r="E7" s="67">
        <v>3</v>
      </c>
      <c r="F7" s="67">
        <v>2</v>
      </c>
      <c r="G7" s="67">
        <v>2</v>
      </c>
      <c r="H7" s="67">
        <v>0</v>
      </c>
      <c r="I7" s="67">
        <v>0</v>
      </c>
    </row>
    <row r="8" spans="1:9" s="19" customFormat="1" ht="15.75" customHeight="1">
      <c r="A8" s="68" t="s">
        <v>4</v>
      </c>
      <c r="B8" s="26">
        <f t="shared" si="1"/>
        <v>34</v>
      </c>
      <c r="C8" s="69">
        <v>14</v>
      </c>
      <c r="D8" s="55">
        <v>11</v>
      </c>
      <c r="E8" s="69">
        <v>4</v>
      </c>
      <c r="F8" s="67">
        <v>2</v>
      </c>
      <c r="G8" s="67">
        <v>2</v>
      </c>
      <c r="H8" s="67">
        <v>0</v>
      </c>
      <c r="I8" s="67">
        <v>1</v>
      </c>
    </row>
    <row r="9" spans="1:9" s="19" customFormat="1" ht="15.75" customHeight="1">
      <c r="A9" s="68" t="s">
        <v>5</v>
      </c>
      <c r="B9" s="26">
        <f t="shared" si="1"/>
        <v>21</v>
      </c>
      <c r="C9" s="69">
        <v>9</v>
      </c>
      <c r="D9" s="55">
        <v>3</v>
      </c>
      <c r="E9" s="69">
        <v>4</v>
      </c>
      <c r="F9" s="67">
        <v>1</v>
      </c>
      <c r="G9" s="67">
        <v>2</v>
      </c>
      <c r="H9" s="67">
        <v>2</v>
      </c>
      <c r="I9" s="67">
        <v>0</v>
      </c>
    </row>
    <row r="10" spans="1:9" s="19" customFormat="1" ht="15.75" customHeight="1">
      <c r="A10" s="68" t="s">
        <v>6</v>
      </c>
      <c r="B10" s="26">
        <f t="shared" si="1"/>
        <v>37</v>
      </c>
      <c r="C10" s="69">
        <v>9</v>
      </c>
      <c r="D10" s="55">
        <v>9</v>
      </c>
      <c r="E10" s="69">
        <v>10</v>
      </c>
      <c r="F10" s="67">
        <v>5</v>
      </c>
      <c r="G10" s="67">
        <v>2</v>
      </c>
      <c r="H10" s="67">
        <v>1</v>
      </c>
      <c r="I10" s="67">
        <v>1</v>
      </c>
    </row>
    <row r="11" spans="1:9" s="19" customFormat="1" ht="15.75" customHeight="1">
      <c r="A11" s="68" t="s">
        <v>7</v>
      </c>
      <c r="B11" s="26">
        <f t="shared" si="1"/>
        <v>6</v>
      </c>
      <c r="C11" s="69">
        <v>0</v>
      </c>
      <c r="D11" s="55">
        <v>3</v>
      </c>
      <c r="E11" s="69">
        <v>3</v>
      </c>
      <c r="F11" s="67">
        <v>0</v>
      </c>
      <c r="G11" s="67">
        <v>0</v>
      </c>
      <c r="H11" s="67">
        <v>0</v>
      </c>
      <c r="I11" s="67">
        <v>0</v>
      </c>
    </row>
    <row r="12" spans="1:9" s="19" customFormat="1" ht="15.75" customHeight="1">
      <c r="A12" s="68" t="s">
        <v>9</v>
      </c>
      <c r="B12" s="26">
        <f t="shared" si="1"/>
        <v>18</v>
      </c>
      <c r="C12" s="69">
        <v>3</v>
      </c>
      <c r="D12" s="55">
        <v>7</v>
      </c>
      <c r="E12" s="69">
        <v>4</v>
      </c>
      <c r="F12" s="67">
        <v>2</v>
      </c>
      <c r="G12" s="67">
        <v>0</v>
      </c>
      <c r="H12" s="67">
        <v>1</v>
      </c>
      <c r="I12" s="67">
        <v>1</v>
      </c>
    </row>
    <row r="13" spans="1:9" s="19" customFormat="1" ht="15.75" customHeight="1">
      <c r="A13" s="68" t="s">
        <v>10</v>
      </c>
      <c r="B13" s="26">
        <f t="shared" si="1"/>
        <v>21</v>
      </c>
      <c r="C13" s="69">
        <v>7</v>
      </c>
      <c r="D13" s="55">
        <v>6</v>
      </c>
      <c r="E13" s="69">
        <v>5</v>
      </c>
      <c r="F13" s="67">
        <v>1</v>
      </c>
      <c r="G13" s="67">
        <v>0</v>
      </c>
      <c r="H13" s="67">
        <v>0</v>
      </c>
      <c r="I13" s="67">
        <v>2</v>
      </c>
    </row>
    <row r="14" spans="1:9" s="19" customFormat="1" ht="15.75" customHeight="1">
      <c r="A14" s="68" t="s">
        <v>11</v>
      </c>
      <c r="B14" s="26">
        <f t="shared" si="1"/>
        <v>12</v>
      </c>
      <c r="C14" s="69">
        <v>5</v>
      </c>
      <c r="D14" s="55">
        <v>5</v>
      </c>
      <c r="E14" s="69">
        <v>1</v>
      </c>
      <c r="F14" s="67">
        <v>0</v>
      </c>
      <c r="G14" s="67">
        <v>0</v>
      </c>
      <c r="H14" s="67">
        <v>1</v>
      </c>
      <c r="I14" s="67">
        <v>0</v>
      </c>
    </row>
    <row r="15" spans="1:9" s="19" customFormat="1" ht="15.75" customHeight="1">
      <c r="A15" s="68" t="s">
        <v>12</v>
      </c>
      <c r="B15" s="26">
        <f t="shared" si="1"/>
        <v>18</v>
      </c>
      <c r="C15" s="69">
        <v>5</v>
      </c>
      <c r="D15" s="55">
        <v>6</v>
      </c>
      <c r="E15" s="69">
        <v>5</v>
      </c>
      <c r="F15" s="67">
        <v>1</v>
      </c>
      <c r="G15" s="67">
        <v>0</v>
      </c>
      <c r="H15" s="67">
        <v>1</v>
      </c>
      <c r="I15" s="67">
        <v>0</v>
      </c>
    </row>
    <row r="16" spans="1:9" s="19" customFormat="1" ht="15.75" customHeight="1" thickBot="1">
      <c r="A16" s="70" t="s">
        <v>13</v>
      </c>
      <c r="B16" s="57">
        <f>SUM(C16:I16)</f>
        <v>7</v>
      </c>
      <c r="C16" s="71">
        <v>3</v>
      </c>
      <c r="D16" s="58">
        <v>0</v>
      </c>
      <c r="E16" s="71">
        <v>3</v>
      </c>
      <c r="F16" s="71">
        <v>0</v>
      </c>
      <c r="G16" s="71">
        <v>0</v>
      </c>
      <c r="H16" s="71">
        <v>0</v>
      </c>
      <c r="I16" s="71">
        <v>1</v>
      </c>
    </row>
    <row r="17" spans="1:9" ht="12.75">
      <c r="A17" s="36" t="s">
        <v>277</v>
      </c>
      <c r="B17" s="36"/>
      <c r="C17" s="36"/>
      <c r="D17" s="36"/>
      <c r="E17" s="36"/>
      <c r="F17" s="36"/>
      <c r="G17" s="36"/>
      <c r="H17" s="36"/>
      <c r="I17" s="36"/>
    </row>
  </sheetData>
  <sheetProtection/>
  <mergeCells count="4">
    <mergeCell ref="A2:F2"/>
    <mergeCell ref="A3:I3"/>
    <mergeCell ref="A1:G1"/>
    <mergeCell ref="A17:I1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7"/>
  <sheetViews>
    <sheetView zoomScale="70" zoomScaleNormal="70" zoomScalePageLayoutView="0" workbookViewId="0" topLeftCell="A1">
      <selection activeCell="A47" sqref="A47:I47"/>
    </sheetView>
  </sheetViews>
  <sheetFormatPr defaultColWidth="11.421875" defaultRowHeight="12.75"/>
  <cols>
    <col min="1" max="1" width="36.7109375" style="3" bestFit="1" customWidth="1"/>
    <col min="2" max="2" width="6.8515625" style="3" bestFit="1" customWidth="1"/>
    <col min="3" max="5" width="14.140625" style="3" bestFit="1" customWidth="1"/>
    <col min="6" max="16384" width="11.421875" style="3" customWidth="1"/>
  </cols>
  <sheetData>
    <row r="1" spans="1:7" ht="18" customHeight="1">
      <c r="A1" s="17" t="s">
        <v>153</v>
      </c>
      <c r="B1" s="17"/>
      <c r="C1" s="17"/>
      <c r="D1" s="17"/>
      <c r="E1" s="17"/>
      <c r="F1" s="17"/>
      <c r="G1" s="17"/>
    </row>
    <row r="2" spans="1:6" s="19" customFormat="1" ht="15.75" customHeight="1">
      <c r="A2" s="45" t="s">
        <v>216</v>
      </c>
      <c r="B2" s="45"/>
      <c r="C2" s="45"/>
      <c r="D2" s="45"/>
      <c r="E2" s="45"/>
      <c r="F2" s="45"/>
    </row>
    <row r="3" spans="1:9" s="19" customFormat="1" ht="15.75" customHeight="1" thickBot="1">
      <c r="A3" s="20" t="s">
        <v>111</v>
      </c>
      <c r="B3" s="20"/>
      <c r="C3" s="20"/>
      <c r="D3" s="20"/>
      <c r="E3" s="20"/>
      <c r="F3" s="20"/>
      <c r="G3" s="20"/>
      <c r="H3" s="20"/>
      <c r="I3" s="20"/>
    </row>
    <row r="4" spans="1:9" s="19" customFormat="1" ht="15.75" customHeight="1">
      <c r="A4" s="21" t="s">
        <v>218</v>
      </c>
      <c r="B4" s="22" t="s">
        <v>1</v>
      </c>
      <c r="C4" s="23" t="s">
        <v>139</v>
      </c>
      <c r="D4" s="23" t="s">
        <v>184</v>
      </c>
      <c r="E4" s="23" t="s">
        <v>212</v>
      </c>
      <c r="F4" s="23" t="s">
        <v>231</v>
      </c>
      <c r="G4" s="23">
        <v>2018</v>
      </c>
      <c r="H4" s="23">
        <v>2019</v>
      </c>
      <c r="I4" s="24">
        <v>2020</v>
      </c>
    </row>
    <row r="5" spans="1:9" s="19" customFormat="1" ht="15.75" customHeight="1">
      <c r="A5" s="25" t="s">
        <v>1</v>
      </c>
      <c r="B5" s="26">
        <f aca="true" t="shared" si="0" ref="B5:I5">SUM(B6:B46)</f>
        <v>229</v>
      </c>
      <c r="C5" s="54">
        <f t="shared" si="0"/>
        <v>75</v>
      </c>
      <c r="D5" s="54">
        <f t="shared" si="0"/>
        <v>67</v>
      </c>
      <c r="E5" s="54">
        <f t="shared" si="0"/>
        <v>45</v>
      </c>
      <c r="F5" s="54">
        <f t="shared" si="0"/>
        <v>16</v>
      </c>
      <c r="G5" s="54">
        <f t="shared" si="0"/>
        <v>11</v>
      </c>
      <c r="H5" s="54">
        <f t="shared" si="0"/>
        <v>7</v>
      </c>
      <c r="I5" s="54">
        <f t="shared" si="0"/>
        <v>8</v>
      </c>
    </row>
    <row r="6" spans="1:9" s="19" customFormat="1" ht="15.75" customHeight="1">
      <c r="A6" s="66" t="s">
        <v>17</v>
      </c>
      <c r="B6" s="26">
        <f>SUM(C6:I6)</f>
        <v>65</v>
      </c>
      <c r="C6" s="67">
        <v>23</v>
      </c>
      <c r="D6" s="55">
        <v>22</v>
      </c>
      <c r="E6" s="67">
        <v>10</v>
      </c>
      <c r="F6" s="67">
        <v>4</v>
      </c>
      <c r="G6" s="67">
        <v>4</v>
      </c>
      <c r="H6" s="67">
        <v>1</v>
      </c>
      <c r="I6" s="67">
        <v>1</v>
      </c>
    </row>
    <row r="7" spans="1:9" s="19" customFormat="1" ht="15.75" customHeight="1">
      <c r="A7" s="66" t="s">
        <v>18</v>
      </c>
      <c r="B7" s="26">
        <f aca="true" t="shared" si="1" ref="B7:B45">SUM(C7:I7)</f>
        <v>52</v>
      </c>
      <c r="C7" s="67">
        <v>10</v>
      </c>
      <c r="D7" s="55">
        <v>22</v>
      </c>
      <c r="E7" s="75">
        <v>9</v>
      </c>
      <c r="F7" s="67">
        <v>4</v>
      </c>
      <c r="G7" s="67">
        <v>3</v>
      </c>
      <c r="H7" s="67">
        <v>3</v>
      </c>
      <c r="I7" s="67">
        <v>1</v>
      </c>
    </row>
    <row r="8" spans="1:9" s="19" customFormat="1" ht="15.75" customHeight="1">
      <c r="A8" s="66" t="s">
        <v>19</v>
      </c>
      <c r="B8" s="26">
        <f t="shared" si="1"/>
        <v>27</v>
      </c>
      <c r="C8" s="67">
        <v>12</v>
      </c>
      <c r="D8" s="55">
        <v>5</v>
      </c>
      <c r="E8" s="67">
        <v>5</v>
      </c>
      <c r="F8" s="67">
        <v>1</v>
      </c>
      <c r="G8" s="67">
        <v>1</v>
      </c>
      <c r="H8" s="67">
        <v>1</v>
      </c>
      <c r="I8" s="67">
        <v>2</v>
      </c>
    </row>
    <row r="9" spans="1:9" s="19" customFormat="1" ht="15.75" customHeight="1">
      <c r="A9" s="66" t="s">
        <v>185</v>
      </c>
      <c r="B9" s="26">
        <f t="shared" si="1"/>
        <v>1</v>
      </c>
      <c r="C9" s="67">
        <v>0</v>
      </c>
      <c r="D9" s="55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</row>
    <row r="10" spans="1:9" s="19" customFormat="1" ht="15.75" customHeight="1">
      <c r="A10" s="66" t="s">
        <v>60</v>
      </c>
      <c r="B10" s="26">
        <f t="shared" si="1"/>
        <v>8</v>
      </c>
      <c r="C10" s="67">
        <v>1</v>
      </c>
      <c r="D10" s="55">
        <v>1</v>
      </c>
      <c r="E10" s="67">
        <v>4</v>
      </c>
      <c r="F10" s="67">
        <v>0</v>
      </c>
      <c r="G10" s="67">
        <v>0</v>
      </c>
      <c r="H10" s="67">
        <v>1</v>
      </c>
      <c r="I10" s="67">
        <v>1</v>
      </c>
    </row>
    <row r="11" spans="1:9" s="19" customFormat="1" ht="15.75" customHeight="1">
      <c r="A11" s="66" t="s">
        <v>61</v>
      </c>
      <c r="B11" s="26">
        <f t="shared" si="1"/>
        <v>1</v>
      </c>
      <c r="C11" s="67">
        <v>0</v>
      </c>
      <c r="D11" s="55">
        <v>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</row>
    <row r="12" spans="1:9" s="19" customFormat="1" ht="15.75" customHeight="1">
      <c r="A12" s="66" t="s">
        <v>20</v>
      </c>
      <c r="B12" s="26">
        <f t="shared" si="1"/>
        <v>5</v>
      </c>
      <c r="C12" s="67">
        <v>2</v>
      </c>
      <c r="D12" s="55">
        <v>1</v>
      </c>
      <c r="E12" s="67">
        <v>1</v>
      </c>
      <c r="F12" s="67">
        <v>0</v>
      </c>
      <c r="G12" s="67">
        <v>0</v>
      </c>
      <c r="H12" s="67">
        <v>0</v>
      </c>
      <c r="I12" s="67">
        <v>1</v>
      </c>
    </row>
    <row r="13" spans="1:9" s="19" customFormat="1" ht="15.75" customHeight="1">
      <c r="A13" s="68" t="s">
        <v>62</v>
      </c>
      <c r="B13" s="26">
        <f t="shared" si="1"/>
        <v>1</v>
      </c>
      <c r="C13" s="69">
        <v>1</v>
      </c>
      <c r="D13" s="55">
        <v>0</v>
      </c>
      <c r="E13" s="69">
        <v>0</v>
      </c>
      <c r="F13" s="67">
        <v>0</v>
      </c>
      <c r="G13" s="67">
        <v>0</v>
      </c>
      <c r="H13" s="67">
        <v>0</v>
      </c>
      <c r="I13" s="67">
        <v>0</v>
      </c>
    </row>
    <row r="14" spans="1:9" s="19" customFormat="1" ht="15.75" customHeight="1">
      <c r="A14" s="68" t="s">
        <v>34</v>
      </c>
      <c r="B14" s="26">
        <f t="shared" si="1"/>
        <v>1</v>
      </c>
      <c r="C14" s="69">
        <v>0</v>
      </c>
      <c r="D14" s="55">
        <v>1</v>
      </c>
      <c r="E14" s="69">
        <v>0</v>
      </c>
      <c r="F14" s="67">
        <v>0</v>
      </c>
      <c r="G14" s="67">
        <v>0</v>
      </c>
      <c r="H14" s="67">
        <v>0</v>
      </c>
      <c r="I14" s="67">
        <v>0</v>
      </c>
    </row>
    <row r="15" spans="1:9" s="19" customFormat="1" ht="15.75" customHeight="1">
      <c r="A15" s="68" t="s">
        <v>36</v>
      </c>
      <c r="B15" s="26">
        <f t="shared" si="1"/>
        <v>3</v>
      </c>
      <c r="C15" s="69">
        <v>0</v>
      </c>
      <c r="D15" s="55">
        <v>1</v>
      </c>
      <c r="E15" s="69">
        <v>0</v>
      </c>
      <c r="F15" s="67">
        <v>0</v>
      </c>
      <c r="G15" s="67">
        <v>1</v>
      </c>
      <c r="H15" s="67">
        <v>0</v>
      </c>
      <c r="I15" s="67">
        <v>1</v>
      </c>
    </row>
    <row r="16" spans="1:9" s="19" customFormat="1" ht="15.75" customHeight="1">
      <c r="A16" s="68" t="s">
        <v>186</v>
      </c>
      <c r="B16" s="26">
        <f t="shared" si="1"/>
        <v>1</v>
      </c>
      <c r="C16" s="69">
        <v>0</v>
      </c>
      <c r="D16" s="55">
        <v>0</v>
      </c>
      <c r="E16" s="69">
        <v>1</v>
      </c>
      <c r="F16" s="67">
        <v>0</v>
      </c>
      <c r="G16" s="67">
        <v>0</v>
      </c>
      <c r="H16" s="67">
        <v>0</v>
      </c>
      <c r="I16" s="67">
        <v>0</v>
      </c>
    </row>
    <row r="17" spans="1:9" s="19" customFormat="1" ht="15.75" customHeight="1">
      <c r="A17" s="68" t="s">
        <v>192</v>
      </c>
      <c r="B17" s="26">
        <f t="shared" si="1"/>
        <v>1</v>
      </c>
      <c r="C17" s="69">
        <v>0</v>
      </c>
      <c r="D17" s="55">
        <v>1</v>
      </c>
      <c r="E17" s="69">
        <v>0</v>
      </c>
      <c r="F17" s="67">
        <v>0</v>
      </c>
      <c r="G17" s="67">
        <v>0</v>
      </c>
      <c r="H17" s="67">
        <v>0</v>
      </c>
      <c r="I17" s="67">
        <v>0</v>
      </c>
    </row>
    <row r="18" spans="1:9" s="19" customFormat="1" ht="15.75" customHeight="1">
      <c r="A18" s="68" t="s">
        <v>21</v>
      </c>
      <c r="B18" s="26">
        <f t="shared" si="1"/>
        <v>3</v>
      </c>
      <c r="C18" s="69">
        <v>1</v>
      </c>
      <c r="D18" s="55">
        <v>0</v>
      </c>
      <c r="E18" s="69">
        <v>1</v>
      </c>
      <c r="F18" s="67">
        <v>1</v>
      </c>
      <c r="G18" s="67">
        <v>0</v>
      </c>
      <c r="H18" s="67">
        <v>0</v>
      </c>
      <c r="I18" s="67">
        <v>0</v>
      </c>
    </row>
    <row r="19" spans="1:9" s="19" customFormat="1" ht="15.75" customHeight="1">
      <c r="A19" s="68" t="s">
        <v>40</v>
      </c>
      <c r="B19" s="26">
        <f t="shared" si="1"/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1</v>
      </c>
      <c r="I19" s="67">
        <v>0</v>
      </c>
    </row>
    <row r="20" spans="1:9" s="19" customFormat="1" ht="15.75" customHeight="1">
      <c r="A20" s="68" t="s">
        <v>63</v>
      </c>
      <c r="B20" s="26">
        <f t="shared" si="1"/>
        <v>1</v>
      </c>
      <c r="C20" s="69">
        <v>0</v>
      </c>
      <c r="D20" s="55">
        <v>1</v>
      </c>
      <c r="E20" s="69">
        <v>0</v>
      </c>
      <c r="F20" s="67">
        <v>0</v>
      </c>
      <c r="G20" s="67">
        <v>0</v>
      </c>
      <c r="H20" s="67">
        <v>0</v>
      </c>
      <c r="I20" s="67">
        <v>0</v>
      </c>
    </row>
    <row r="21" spans="1:9" s="19" customFormat="1" ht="15.75" customHeight="1">
      <c r="A21" s="68" t="s">
        <v>42</v>
      </c>
      <c r="B21" s="26">
        <f t="shared" si="1"/>
        <v>2</v>
      </c>
      <c r="C21" s="69">
        <v>2</v>
      </c>
      <c r="D21" s="55">
        <v>0</v>
      </c>
      <c r="E21" s="69">
        <v>0</v>
      </c>
      <c r="F21" s="67">
        <v>0</v>
      </c>
      <c r="G21" s="67">
        <v>0</v>
      </c>
      <c r="H21" s="67">
        <v>0</v>
      </c>
      <c r="I21" s="67">
        <v>0</v>
      </c>
    </row>
    <row r="22" spans="1:9" s="19" customFormat="1" ht="15.75" customHeight="1">
      <c r="A22" s="68" t="s">
        <v>22</v>
      </c>
      <c r="B22" s="26">
        <f t="shared" si="1"/>
        <v>9</v>
      </c>
      <c r="C22" s="69">
        <v>6</v>
      </c>
      <c r="D22" s="55">
        <v>2</v>
      </c>
      <c r="E22" s="69">
        <v>0</v>
      </c>
      <c r="F22" s="67">
        <v>1</v>
      </c>
      <c r="G22" s="67">
        <v>0</v>
      </c>
      <c r="H22" s="67">
        <v>0</v>
      </c>
      <c r="I22" s="67">
        <v>0</v>
      </c>
    </row>
    <row r="23" spans="1:9" s="19" customFormat="1" ht="15.75" customHeight="1">
      <c r="A23" s="68" t="s">
        <v>64</v>
      </c>
      <c r="B23" s="26">
        <f t="shared" si="1"/>
        <v>1</v>
      </c>
      <c r="C23" s="69">
        <v>0</v>
      </c>
      <c r="D23" s="55">
        <v>1</v>
      </c>
      <c r="E23" s="69">
        <v>0</v>
      </c>
      <c r="F23" s="67">
        <v>0</v>
      </c>
      <c r="G23" s="67">
        <v>0</v>
      </c>
      <c r="H23" s="67">
        <v>0</v>
      </c>
      <c r="I23" s="67">
        <v>0</v>
      </c>
    </row>
    <row r="24" spans="1:9" s="19" customFormat="1" ht="15.75" customHeight="1">
      <c r="A24" s="68" t="s">
        <v>43</v>
      </c>
      <c r="B24" s="26">
        <f t="shared" si="1"/>
        <v>4</v>
      </c>
      <c r="C24" s="69">
        <v>3</v>
      </c>
      <c r="D24" s="55">
        <v>1</v>
      </c>
      <c r="E24" s="69">
        <v>0</v>
      </c>
      <c r="F24" s="67">
        <v>0</v>
      </c>
      <c r="G24" s="67">
        <v>0</v>
      </c>
      <c r="H24" s="67">
        <v>0</v>
      </c>
      <c r="I24" s="67">
        <v>0</v>
      </c>
    </row>
    <row r="25" spans="1:9" s="19" customFormat="1" ht="15.75" customHeight="1">
      <c r="A25" s="68" t="s">
        <v>65</v>
      </c>
      <c r="B25" s="26">
        <f t="shared" si="1"/>
        <v>1</v>
      </c>
      <c r="C25" s="69">
        <v>1</v>
      </c>
      <c r="D25" s="55">
        <v>0</v>
      </c>
      <c r="E25" s="69">
        <v>0</v>
      </c>
      <c r="F25" s="67">
        <v>0</v>
      </c>
      <c r="G25" s="67">
        <v>0</v>
      </c>
      <c r="H25" s="67">
        <v>0</v>
      </c>
      <c r="I25" s="67">
        <v>0</v>
      </c>
    </row>
    <row r="26" spans="1:9" s="19" customFormat="1" ht="15.75" customHeight="1">
      <c r="A26" s="68" t="s">
        <v>213</v>
      </c>
      <c r="B26" s="26">
        <f t="shared" si="1"/>
        <v>1</v>
      </c>
      <c r="C26" s="69">
        <v>0</v>
      </c>
      <c r="D26" s="55">
        <v>0</v>
      </c>
      <c r="E26" s="69">
        <v>0</v>
      </c>
      <c r="F26" s="67">
        <v>1</v>
      </c>
      <c r="G26" s="67">
        <v>0</v>
      </c>
      <c r="H26" s="67">
        <v>0</v>
      </c>
      <c r="I26" s="67">
        <v>0</v>
      </c>
    </row>
    <row r="27" spans="1:9" s="19" customFormat="1" ht="15.75" customHeight="1">
      <c r="A27" s="68" t="s">
        <v>45</v>
      </c>
      <c r="B27" s="26">
        <f t="shared" si="1"/>
        <v>1</v>
      </c>
      <c r="C27" s="69">
        <v>0</v>
      </c>
      <c r="D27" s="55">
        <v>1</v>
      </c>
      <c r="E27" s="69">
        <v>0</v>
      </c>
      <c r="F27" s="67">
        <v>0</v>
      </c>
      <c r="G27" s="67">
        <v>0</v>
      </c>
      <c r="H27" s="67">
        <v>0</v>
      </c>
      <c r="I27" s="67">
        <v>0</v>
      </c>
    </row>
    <row r="28" spans="1:9" s="19" customFormat="1" ht="15.75" customHeight="1">
      <c r="A28" s="68" t="s">
        <v>165</v>
      </c>
      <c r="B28" s="26">
        <f t="shared" si="1"/>
        <v>1</v>
      </c>
      <c r="C28" s="69">
        <v>0</v>
      </c>
      <c r="D28" s="55">
        <v>1</v>
      </c>
      <c r="E28" s="69">
        <v>0</v>
      </c>
      <c r="F28" s="67">
        <v>0</v>
      </c>
      <c r="G28" s="67">
        <v>0</v>
      </c>
      <c r="H28" s="67">
        <v>0</v>
      </c>
      <c r="I28" s="67">
        <v>0</v>
      </c>
    </row>
    <row r="29" spans="1:9" s="19" customFormat="1" ht="15.75" customHeight="1">
      <c r="A29" s="68" t="s">
        <v>23</v>
      </c>
      <c r="B29" s="26">
        <f t="shared" si="1"/>
        <v>1</v>
      </c>
      <c r="C29" s="69">
        <v>0</v>
      </c>
      <c r="D29" s="55">
        <v>0</v>
      </c>
      <c r="E29" s="69">
        <v>0</v>
      </c>
      <c r="F29" s="67">
        <v>0</v>
      </c>
      <c r="G29" s="67">
        <v>1</v>
      </c>
      <c r="H29" s="67">
        <v>0</v>
      </c>
      <c r="I29" s="67">
        <v>0</v>
      </c>
    </row>
    <row r="30" spans="1:9" s="19" customFormat="1" ht="15.75" customHeight="1">
      <c r="A30" s="68" t="s">
        <v>46</v>
      </c>
      <c r="B30" s="26">
        <f t="shared" si="1"/>
        <v>2</v>
      </c>
      <c r="C30" s="69">
        <v>0</v>
      </c>
      <c r="D30" s="55">
        <v>0</v>
      </c>
      <c r="E30" s="69">
        <v>2</v>
      </c>
      <c r="F30" s="67">
        <v>0</v>
      </c>
      <c r="G30" s="67">
        <v>0</v>
      </c>
      <c r="H30" s="67">
        <v>0</v>
      </c>
      <c r="I30" s="67">
        <v>0</v>
      </c>
    </row>
    <row r="31" spans="1:9" s="19" customFormat="1" ht="15.75" customHeight="1">
      <c r="A31" s="68" t="s">
        <v>48</v>
      </c>
      <c r="B31" s="26">
        <f t="shared" si="1"/>
        <v>2</v>
      </c>
      <c r="C31" s="69">
        <v>0</v>
      </c>
      <c r="D31" s="55">
        <v>1</v>
      </c>
      <c r="E31" s="69">
        <v>1</v>
      </c>
      <c r="F31" s="67">
        <v>0</v>
      </c>
      <c r="G31" s="67">
        <v>0</v>
      </c>
      <c r="H31" s="67">
        <v>0</v>
      </c>
      <c r="I31" s="67">
        <v>0</v>
      </c>
    </row>
    <row r="32" spans="1:9" s="19" customFormat="1" ht="15.75" customHeight="1">
      <c r="A32" s="68" t="s">
        <v>66</v>
      </c>
      <c r="B32" s="26">
        <f t="shared" si="1"/>
        <v>1</v>
      </c>
      <c r="C32" s="69">
        <v>0</v>
      </c>
      <c r="D32" s="55">
        <v>0</v>
      </c>
      <c r="E32" s="69">
        <v>1</v>
      </c>
      <c r="F32" s="67">
        <v>0</v>
      </c>
      <c r="G32" s="67">
        <v>0</v>
      </c>
      <c r="H32" s="67">
        <v>0</v>
      </c>
      <c r="I32" s="67">
        <v>0</v>
      </c>
    </row>
    <row r="33" spans="1:9" s="19" customFormat="1" ht="15.75" customHeight="1">
      <c r="A33" s="68" t="s">
        <v>50</v>
      </c>
      <c r="B33" s="26">
        <f t="shared" si="1"/>
        <v>2</v>
      </c>
      <c r="C33" s="69">
        <v>1</v>
      </c>
      <c r="D33" s="55">
        <v>0</v>
      </c>
      <c r="E33" s="69">
        <v>1</v>
      </c>
      <c r="F33" s="67">
        <v>0</v>
      </c>
      <c r="G33" s="67">
        <v>0</v>
      </c>
      <c r="H33" s="67">
        <v>0</v>
      </c>
      <c r="I33" s="67">
        <v>0</v>
      </c>
    </row>
    <row r="34" spans="1:9" s="19" customFormat="1" ht="15.75" customHeight="1">
      <c r="A34" s="68" t="s">
        <v>51</v>
      </c>
      <c r="B34" s="26">
        <f t="shared" si="1"/>
        <v>2</v>
      </c>
      <c r="C34" s="69">
        <v>2</v>
      </c>
      <c r="D34" s="55">
        <v>0</v>
      </c>
      <c r="E34" s="69">
        <v>0</v>
      </c>
      <c r="F34" s="67">
        <v>0</v>
      </c>
      <c r="G34" s="67">
        <v>0</v>
      </c>
      <c r="H34" s="67">
        <v>0</v>
      </c>
      <c r="I34" s="67">
        <v>0</v>
      </c>
    </row>
    <row r="35" spans="1:9" s="19" customFormat="1" ht="15.75" customHeight="1">
      <c r="A35" s="68" t="s">
        <v>53</v>
      </c>
      <c r="B35" s="26">
        <f t="shared" si="1"/>
        <v>2</v>
      </c>
      <c r="C35" s="69">
        <v>1</v>
      </c>
      <c r="D35" s="55">
        <v>0</v>
      </c>
      <c r="E35" s="69">
        <v>0</v>
      </c>
      <c r="F35" s="67">
        <v>0</v>
      </c>
      <c r="G35" s="67">
        <v>1</v>
      </c>
      <c r="H35" s="67">
        <v>0</v>
      </c>
      <c r="I35" s="67">
        <v>0</v>
      </c>
    </row>
    <row r="36" spans="1:9" s="19" customFormat="1" ht="15.75" customHeight="1">
      <c r="A36" s="68" t="s">
        <v>214</v>
      </c>
      <c r="B36" s="26">
        <f t="shared" si="1"/>
        <v>1</v>
      </c>
      <c r="C36" s="69">
        <v>0</v>
      </c>
      <c r="D36" s="55">
        <v>0</v>
      </c>
      <c r="E36" s="69">
        <v>0</v>
      </c>
      <c r="F36" s="67">
        <v>1</v>
      </c>
      <c r="G36" s="67">
        <v>0</v>
      </c>
      <c r="H36" s="67">
        <v>0</v>
      </c>
      <c r="I36" s="67">
        <v>0</v>
      </c>
    </row>
    <row r="37" spans="1:9" s="19" customFormat="1" ht="15.75" customHeight="1">
      <c r="A37" s="68" t="s">
        <v>54</v>
      </c>
      <c r="B37" s="26">
        <f t="shared" si="1"/>
        <v>1</v>
      </c>
      <c r="C37" s="69">
        <v>0</v>
      </c>
      <c r="D37" s="55">
        <v>1</v>
      </c>
      <c r="E37" s="69">
        <v>0</v>
      </c>
      <c r="F37" s="67">
        <v>0</v>
      </c>
      <c r="G37" s="67">
        <v>0</v>
      </c>
      <c r="H37" s="67">
        <v>0</v>
      </c>
      <c r="I37" s="67">
        <v>0</v>
      </c>
    </row>
    <row r="38" spans="1:9" s="19" customFormat="1" ht="15.75" customHeight="1">
      <c r="A38" s="68" t="s">
        <v>68</v>
      </c>
      <c r="B38" s="26">
        <f t="shared" si="1"/>
        <v>1</v>
      </c>
      <c r="C38" s="69">
        <v>1</v>
      </c>
      <c r="D38" s="55">
        <v>0</v>
      </c>
      <c r="E38" s="69">
        <v>0</v>
      </c>
      <c r="F38" s="67">
        <v>0</v>
      </c>
      <c r="G38" s="67">
        <v>0</v>
      </c>
      <c r="H38" s="67">
        <v>0</v>
      </c>
      <c r="I38" s="67">
        <v>0</v>
      </c>
    </row>
    <row r="39" spans="1:9" s="19" customFormat="1" ht="15.75" customHeight="1">
      <c r="A39" s="68" t="s">
        <v>190</v>
      </c>
      <c r="B39" s="26">
        <f t="shared" si="1"/>
        <v>1</v>
      </c>
      <c r="C39" s="69">
        <v>1</v>
      </c>
      <c r="D39" s="55">
        <v>0</v>
      </c>
      <c r="E39" s="69">
        <v>0</v>
      </c>
      <c r="F39" s="67">
        <v>0</v>
      </c>
      <c r="G39" s="67">
        <v>0</v>
      </c>
      <c r="H39" s="67">
        <v>0</v>
      </c>
      <c r="I39" s="67">
        <v>0</v>
      </c>
    </row>
    <row r="40" spans="1:9" s="19" customFormat="1" ht="15.75" customHeight="1">
      <c r="A40" s="68" t="s">
        <v>69</v>
      </c>
      <c r="B40" s="26">
        <f t="shared" si="1"/>
        <v>2</v>
      </c>
      <c r="C40" s="69">
        <v>0</v>
      </c>
      <c r="D40" s="55">
        <v>0</v>
      </c>
      <c r="E40" s="69">
        <v>2</v>
      </c>
      <c r="F40" s="67">
        <v>0</v>
      </c>
      <c r="G40" s="67">
        <v>0</v>
      </c>
      <c r="H40" s="67">
        <v>0</v>
      </c>
      <c r="I40" s="67">
        <v>0</v>
      </c>
    </row>
    <row r="41" spans="1:9" s="19" customFormat="1" ht="15.75" customHeight="1">
      <c r="A41" s="68" t="s">
        <v>196</v>
      </c>
      <c r="B41" s="26">
        <f t="shared" si="1"/>
        <v>1</v>
      </c>
      <c r="C41" s="69">
        <v>0</v>
      </c>
      <c r="D41" s="55">
        <v>1</v>
      </c>
      <c r="E41" s="69">
        <v>0</v>
      </c>
      <c r="F41" s="67">
        <v>0</v>
      </c>
      <c r="G41" s="67">
        <v>0</v>
      </c>
      <c r="H41" s="67">
        <v>0</v>
      </c>
      <c r="I41" s="67">
        <v>0</v>
      </c>
    </row>
    <row r="42" spans="1:9" s="19" customFormat="1" ht="15.75" customHeight="1">
      <c r="A42" s="68" t="s">
        <v>57</v>
      </c>
      <c r="B42" s="26">
        <f t="shared" si="1"/>
        <v>4</v>
      </c>
      <c r="C42" s="69">
        <v>2</v>
      </c>
      <c r="D42" s="55">
        <v>0</v>
      </c>
      <c r="E42" s="69">
        <v>2</v>
      </c>
      <c r="F42" s="67">
        <v>0</v>
      </c>
      <c r="G42" s="67">
        <v>0</v>
      </c>
      <c r="H42" s="67">
        <v>0</v>
      </c>
      <c r="I42" s="67">
        <v>0</v>
      </c>
    </row>
    <row r="43" spans="1:9" s="19" customFormat="1" ht="15.75" customHeight="1">
      <c r="A43" s="68" t="s">
        <v>28</v>
      </c>
      <c r="B43" s="26">
        <f t="shared" si="1"/>
        <v>11</v>
      </c>
      <c r="C43" s="69">
        <v>3</v>
      </c>
      <c r="D43" s="55">
        <v>2</v>
      </c>
      <c r="E43" s="69">
        <v>2</v>
      </c>
      <c r="F43" s="67">
        <v>3</v>
      </c>
      <c r="G43" s="67">
        <v>0</v>
      </c>
      <c r="H43" s="67">
        <v>0</v>
      </c>
      <c r="I43" s="67">
        <v>1</v>
      </c>
    </row>
    <row r="44" spans="1:9" s="19" customFormat="1" ht="15.75" customHeight="1">
      <c r="A44" s="68" t="s">
        <v>59</v>
      </c>
      <c r="B44" s="26">
        <f t="shared" si="1"/>
        <v>1</v>
      </c>
      <c r="C44" s="69">
        <v>1</v>
      </c>
      <c r="D44" s="55">
        <v>0</v>
      </c>
      <c r="E44" s="69">
        <v>0</v>
      </c>
      <c r="F44" s="67">
        <v>0</v>
      </c>
      <c r="G44" s="67">
        <v>0</v>
      </c>
      <c r="H44" s="67">
        <v>0</v>
      </c>
      <c r="I44" s="67">
        <v>0</v>
      </c>
    </row>
    <row r="45" spans="1:9" s="19" customFormat="1" ht="15.75" customHeight="1">
      <c r="A45" s="68" t="s">
        <v>29</v>
      </c>
      <c r="B45" s="26">
        <f t="shared" si="1"/>
        <v>2</v>
      </c>
      <c r="C45" s="69">
        <v>1</v>
      </c>
      <c r="D45" s="55">
        <v>0</v>
      </c>
      <c r="E45" s="69">
        <v>1</v>
      </c>
      <c r="F45" s="67">
        <v>0</v>
      </c>
      <c r="G45" s="67">
        <v>0</v>
      </c>
      <c r="H45" s="67">
        <v>0</v>
      </c>
      <c r="I45" s="67">
        <v>0</v>
      </c>
    </row>
    <row r="46" spans="1:9" s="19" customFormat="1" ht="15.75" customHeight="1" thickBot="1">
      <c r="A46" s="76" t="s">
        <v>30</v>
      </c>
      <c r="B46" s="57">
        <f>SUM(C46:I46)</f>
        <v>1</v>
      </c>
      <c r="C46" s="71">
        <v>0</v>
      </c>
      <c r="D46" s="58">
        <v>0</v>
      </c>
      <c r="E46" s="71">
        <v>1</v>
      </c>
      <c r="F46" s="71">
        <v>0</v>
      </c>
      <c r="G46" s="72">
        <v>0</v>
      </c>
      <c r="H46" s="72">
        <v>0</v>
      </c>
      <c r="I46" s="72">
        <v>0</v>
      </c>
    </row>
    <row r="47" spans="1:9" ht="12.75">
      <c r="A47" s="36" t="s">
        <v>277</v>
      </c>
      <c r="B47" s="36"/>
      <c r="C47" s="36"/>
      <c r="D47" s="36"/>
      <c r="E47" s="36"/>
      <c r="F47" s="36"/>
      <c r="G47" s="36"/>
      <c r="H47" s="36"/>
      <c r="I47" s="36"/>
    </row>
  </sheetData>
  <sheetProtection/>
  <mergeCells count="4">
    <mergeCell ref="A2:F2"/>
    <mergeCell ref="A3:I3"/>
    <mergeCell ref="A1:G1"/>
    <mergeCell ref="A47:I4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G15"/>
  <sheetViews>
    <sheetView zoomScalePageLayoutView="0" workbookViewId="0" topLeftCell="A1">
      <selection activeCell="L17" sqref="L17"/>
    </sheetView>
  </sheetViews>
  <sheetFormatPr defaultColWidth="11.421875" defaultRowHeight="12.75"/>
  <sheetData>
    <row r="13" ht="18">
      <c r="A13" s="2" t="s">
        <v>147</v>
      </c>
    </row>
    <row r="14" ht="18">
      <c r="A14" s="1"/>
    </row>
    <row r="15" ht="12.75">
      <c r="G15" t="s">
        <v>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7"/>
  <sheetViews>
    <sheetView zoomScale="70" zoomScaleNormal="70" zoomScalePageLayoutView="0" workbookViewId="0" topLeftCell="A1">
      <selection activeCell="N17" sqref="N17"/>
    </sheetView>
  </sheetViews>
  <sheetFormatPr defaultColWidth="11.421875" defaultRowHeight="12.75"/>
  <cols>
    <col min="1" max="1" width="21.140625" style="3" bestFit="1" customWidth="1"/>
    <col min="2" max="2" width="7.140625" style="3" customWidth="1"/>
    <col min="3" max="3" width="11.421875" style="3" customWidth="1"/>
    <col min="4" max="4" width="14.140625" style="3" customWidth="1"/>
    <col min="5" max="6" width="14.140625" style="3" bestFit="1" customWidth="1"/>
    <col min="7" max="16384" width="11.421875" style="3" customWidth="1"/>
  </cols>
  <sheetData>
    <row r="1" spans="1:8" ht="18" customHeight="1">
      <c r="A1" s="17" t="s">
        <v>223</v>
      </c>
      <c r="B1" s="17"/>
      <c r="C1" s="17"/>
      <c r="D1" s="17"/>
      <c r="E1" s="17"/>
      <c r="F1" s="17"/>
      <c r="G1" s="17"/>
      <c r="H1" s="17"/>
    </row>
    <row r="2" spans="1:7" s="19" customFormat="1" ht="15.75" customHeight="1">
      <c r="A2" s="45" t="s">
        <v>227</v>
      </c>
      <c r="B2" s="45"/>
      <c r="C2" s="45"/>
      <c r="D2" s="45"/>
      <c r="E2" s="45"/>
      <c r="F2" s="45"/>
      <c r="G2" s="45"/>
    </row>
    <row r="3" spans="1:10" s="19" customFormat="1" ht="15.75" customHeight="1" thickBot="1">
      <c r="A3" s="77" t="s">
        <v>112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9" customFormat="1" ht="15.75" customHeight="1">
      <c r="A4" s="21" t="s">
        <v>0</v>
      </c>
      <c r="B4" s="22" t="s">
        <v>1</v>
      </c>
      <c r="C4" s="23">
        <v>2000</v>
      </c>
      <c r="D4" s="23" t="s">
        <v>139</v>
      </c>
      <c r="E4" s="23" t="s">
        <v>184</v>
      </c>
      <c r="F4" s="23" t="s">
        <v>212</v>
      </c>
      <c r="G4" s="23" t="s">
        <v>231</v>
      </c>
      <c r="H4" s="23">
        <v>2018</v>
      </c>
      <c r="I4" s="24">
        <v>2019</v>
      </c>
      <c r="J4" s="23">
        <v>2020</v>
      </c>
    </row>
    <row r="5" spans="1:10" s="19" customFormat="1" ht="15.75" customHeight="1">
      <c r="A5" s="25" t="s">
        <v>1</v>
      </c>
      <c r="B5" s="78">
        <f>SUM(C5:J5)</f>
        <v>2360</v>
      </c>
      <c r="C5" s="54">
        <f aca="true" t="shared" si="0" ref="C5:J5">SUM(C6:C16)</f>
        <v>43</v>
      </c>
      <c r="D5" s="54">
        <f t="shared" si="0"/>
        <v>767</v>
      </c>
      <c r="E5" s="79">
        <f t="shared" si="0"/>
        <v>586</v>
      </c>
      <c r="F5" s="54">
        <f t="shared" si="0"/>
        <v>467</v>
      </c>
      <c r="G5" s="54">
        <f t="shared" si="0"/>
        <v>254</v>
      </c>
      <c r="H5" s="54">
        <f t="shared" si="0"/>
        <v>97</v>
      </c>
      <c r="I5" s="54">
        <f t="shared" si="0"/>
        <v>74</v>
      </c>
      <c r="J5" s="27">
        <f t="shared" si="0"/>
        <v>72</v>
      </c>
    </row>
    <row r="6" spans="1:10" s="19" customFormat="1" ht="15.75" customHeight="1">
      <c r="A6" s="66" t="s">
        <v>2</v>
      </c>
      <c r="B6" s="26">
        <f>SUM(C6:J6)</f>
        <v>454</v>
      </c>
      <c r="C6" s="67">
        <v>9</v>
      </c>
      <c r="D6" s="55">
        <v>152</v>
      </c>
      <c r="E6" s="55">
        <v>120</v>
      </c>
      <c r="F6" s="67">
        <v>89</v>
      </c>
      <c r="G6" s="67">
        <v>45</v>
      </c>
      <c r="H6" s="67">
        <v>16</v>
      </c>
      <c r="I6" s="67">
        <v>13</v>
      </c>
      <c r="J6" s="67">
        <v>10</v>
      </c>
    </row>
    <row r="7" spans="1:10" s="19" customFormat="1" ht="15.75" customHeight="1">
      <c r="A7" s="66" t="s">
        <v>3</v>
      </c>
      <c r="B7" s="26">
        <f aca="true" t="shared" si="1" ref="B7:B15">SUM(C7:J7)</f>
        <v>316</v>
      </c>
      <c r="C7" s="67">
        <v>7</v>
      </c>
      <c r="D7" s="55">
        <v>106</v>
      </c>
      <c r="E7" s="80">
        <v>75</v>
      </c>
      <c r="F7" s="67">
        <v>65</v>
      </c>
      <c r="G7" s="67">
        <v>29</v>
      </c>
      <c r="H7" s="67">
        <v>9</v>
      </c>
      <c r="I7" s="67">
        <v>14</v>
      </c>
      <c r="J7" s="67">
        <v>11</v>
      </c>
    </row>
    <row r="8" spans="1:10" s="19" customFormat="1" ht="15.75" customHeight="1">
      <c r="A8" s="66" t="s">
        <v>4</v>
      </c>
      <c r="B8" s="26">
        <f t="shared" si="1"/>
        <v>181</v>
      </c>
      <c r="C8" s="67">
        <v>2</v>
      </c>
      <c r="D8" s="55">
        <v>64</v>
      </c>
      <c r="E8" s="55">
        <v>50</v>
      </c>
      <c r="F8" s="67">
        <v>30</v>
      </c>
      <c r="G8" s="67">
        <v>18</v>
      </c>
      <c r="H8" s="67">
        <v>9</v>
      </c>
      <c r="I8" s="67">
        <v>3</v>
      </c>
      <c r="J8" s="67">
        <v>5</v>
      </c>
    </row>
    <row r="9" spans="1:10" s="19" customFormat="1" ht="15.75" customHeight="1">
      <c r="A9" s="66" t="s">
        <v>5</v>
      </c>
      <c r="B9" s="26">
        <f t="shared" si="1"/>
        <v>50</v>
      </c>
      <c r="C9" s="67">
        <v>1</v>
      </c>
      <c r="D9" s="55">
        <v>16</v>
      </c>
      <c r="E9" s="55">
        <v>16</v>
      </c>
      <c r="F9" s="67">
        <v>10</v>
      </c>
      <c r="G9" s="67">
        <v>4</v>
      </c>
      <c r="H9" s="67">
        <v>0</v>
      </c>
      <c r="I9" s="67">
        <v>1</v>
      </c>
      <c r="J9" s="67">
        <v>2</v>
      </c>
    </row>
    <row r="10" spans="1:10" s="19" customFormat="1" ht="15.75" customHeight="1">
      <c r="A10" s="68" t="s">
        <v>6</v>
      </c>
      <c r="B10" s="26">
        <f t="shared" si="1"/>
        <v>434</v>
      </c>
      <c r="C10" s="67">
        <v>13</v>
      </c>
      <c r="D10" s="55">
        <v>158</v>
      </c>
      <c r="E10" s="55">
        <v>101</v>
      </c>
      <c r="F10" s="67">
        <v>82</v>
      </c>
      <c r="G10" s="67">
        <v>37</v>
      </c>
      <c r="H10" s="67">
        <v>19</v>
      </c>
      <c r="I10" s="67">
        <v>15</v>
      </c>
      <c r="J10" s="67">
        <v>9</v>
      </c>
    </row>
    <row r="11" spans="1:10" s="19" customFormat="1" ht="15.75" customHeight="1">
      <c r="A11" s="68" t="s">
        <v>7</v>
      </c>
      <c r="B11" s="26">
        <f t="shared" si="1"/>
        <v>9</v>
      </c>
      <c r="C11" s="67" t="s">
        <v>8</v>
      </c>
      <c r="D11" s="55">
        <v>2</v>
      </c>
      <c r="E11" s="55">
        <v>1</v>
      </c>
      <c r="F11" s="67">
        <v>4</v>
      </c>
      <c r="G11" s="67">
        <v>1</v>
      </c>
      <c r="H11" s="67">
        <v>0</v>
      </c>
      <c r="I11" s="67">
        <v>0</v>
      </c>
      <c r="J11" s="67">
        <v>1</v>
      </c>
    </row>
    <row r="12" spans="1:10" s="19" customFormat="1" ht="15.75" customHeight="1">
      <c r="A12" s="68" t="s">
        <v>9</v>
      </c>
      <c r="B12" s="26">
        <f t="shared" si="1"/>
        <v>345</v>
      </c>
      <c r="C12" s="67" t="s">
        <v>8</v>
      </c>
      <c r="D12" s="55">
        <v>88</v>
      </c>
      <c r="E12" s="55">
        <v>72</v>
      </c>
      <c r="F12" s="67">
        <v>81</v>
      </c>
      <c r="G12" s="67">
        <v>56</v>
      </c>
      <c r="H12" s="67">
        <v>22</v>
      </c>
      <c r="I12" s="67">
        <v>11</v>
      </c>
      <c r="J12" s="67">
        <v>15</v>
      </c>
    </row>
    <row r="13" spans="1:10" s="19" customFormat="1" ht="15.75" customHeight="1">
      <c r="A13" s="68" t="s">
        <v>10</v>
      </c>
      <c r="B13" s="26">
        <f t="shared" si="1"/>
        <v>300</v>
      </c>
      <c r="C13" s="67">
        <v>5</v>
      </c>
      <c r="D13" s="55">
        <v>83</v>
      </c>
      <c r="E13" s="55">
        <v>91</v>
      </c>
      <c r="F13" s="67">
        <v>62</v>
      </c>
      <c r="G13" s="67">
        <v>25</v>
      </c>
      <c r="H13" s="67">
        <v>12</v>
      </c>
      <c r="I13" s="67">
        <v>13</v>
      </c>
      <c r="J13" s="67">
        <v>9</v>
      </c>
    </row>
    <row r="14" spans="1:10" s="19" customFormat="1" ht="15.75" customHeight="1">
      <c r="A14" s="68" t="s">
        <v>11</v>
      </c>
      <c r="B14" s="26">
        <f t="shared" si="1"/>
        <v>119</v>
      </c>
      <c r="C14" s="67">
        <v>1</v>
      </c>
      <c r="D14" s="55">
        <v>37</v>
      </c>
      <c r="E14" s="55">
        <v>32</v>
      </c>
      <c r="F14" s="67">
        <v>20</v>
      </c>
      <c r="G14" s="67">
        <v>15</v>
      </c>
      <c r="H14" s="67">
        <v>6</v>
      </c>
      <c r="I14" s="67">
        <v>2</v>
      </c>
      <c r="J14" s="67">
        <v>6</v>
      </c>
    </row>
    <row r="15" spans="1:10" s="19" customFormat="1" ht="15.75" customHeight="1">
      <c r="A15" s="68" t="s">
        <v>12</v>
      </c>
      <c r="B15" s="26">
        <f t="shared" si="1"/>
        <v>113</v>
      </c>
      <c r="C15" s="67">
        <v>5</v>
      </c>
      <c r="D15" s="55">
        <v>42</v>
      </c>
      <c r="E15" s="55">
        <v>19</v>
      </c>
      <c r="F15" s="67">
        <v>17</v>
      </c>
      <c r="G15" s="67">
        <v>22</v>
      </c>
      <c r="H15" s="67">
        <v>4</v>
      </c>
      <c r="I15" s="67">
        <v>2</v>
      </c>
      <c r="J15" s="67">
        <v>2</v>
      </c>
    </row>
    <row r="16" spans="1:10" s="19" customFormat="1" ht="15.75" customHeight="1" thickBot="1">
      <c r="A16" s="70" t="s">
        <v>13</v>
      </c>
      <c r="B16" s="57">
        <f>SUM(C16:J16)</f>
        <v>39</v>
      </c>
      <c r="C16" s="72" t="s">
        <v>8</v>
      </c>
      <c r="D16" s="58">
        <v>19</v>
      </c>
      <c r="E16" s="81">
        <v>9</v>
      </c>
      <c r="F16" s="72">
        <v>7</v>
      </c>
      <c r="G16" s="72">
        <v>2</v>
      </c>
      <c r="H16" s="72">
        <v>0</v>
      </c>
      <c r="I16" s="72">
        <v>0</v>
      </c>
      <c r="J16" s="72">
        <v>2</v>
      </c>
    </row>
    <row r="17" spans="1:10" ht="12.75">
      <c r="A17" s="36" t="s">
        <v>277</v>
      </c>
      <c r="B17" s="36"/>
      <c r="C17" s="36"/>
      <c r="D17" s="36"/>
      <c r="E17" s="36"/>
      <c r="F17" s="36"/>
      <c r="G17" s="36"/>
      <c r="H17" s="36"/>
      <c r="I17" s="36"/>
      <c r="J17" s="36"/>
    </row>
  </sheetData>
  <sheetProtection/>
  <mergeCells count="4">
    <mergeCell ref="A2:G2"/>
    <mergeCell ref="A3:J3"/>
    <mergeCell ref="A1:H1"/>
    <mergeCell ref="A17:J1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41"/>
  <sheetViews>
    <sheetView zoomScale="70" zoomScaleNormal="70" zoomScalePageLayoutView="0" workbookViewId="0" topLeftCell="A1">
      <selection activeCell="A41" sqref="A41:J41"/>
    </sheetView>
  </sheetViews>
  <sheetFormatPr defaultColWidth="11.421875" defaultRowHeight="12.75"/>
  <cols>
    <col min="1" max="1" width="36.00390625" style="3" bestFit="1" customWidth="1"/>
    <col min="2" max="2" width="7.140625" style="3" bestFit="1" customWidth="1"/>
    <col min="3" max="3" width="11.421875" style="3" customWidth="1"/>
    <col min="4" max="6" width="14.140625" style="3" bestFit="1" customWidth="1"/>
    <col min="7" max="16384" width="11.421875" style="3" customWidth="1"/>
  </cols>
  <sheetData>
    <row r="1" spans="1:10" ht="18" customHeight="1">
      <c r="A1" s="17" t="s">
        <v>154</v>
      </c>
      <c r="B1" s="17"/>
      <c r="C1" s="17"/>
      <c r="D1" s="17"/>
      <c r="E1" s="17"/>
      <c r="F1" s="17"/>
      <c r="G1" s="17"/>
      <c r="H1" s="17"/>
      <c r="I1" s="17"/>
      <c r="J1" s="17"/>
    </row>
    <row r="2" spans="1:7" s="19" customFormat="1" ht="15.75" customHeight="1">
      <c r="A2" s="45" t="s">
        <v>227</v>
      </c>
      <c r="B2" s="45"/>
      <c r="C2" s="45"/>
      <c r="D2" s="45"/>
      <c r="E2" s="45"/>
      <c r="F2" s="45"/>
      <c r="G2" s="45"/>
    </row>
    <row r="3" spans="1:10" s="19" customFormat="1" ht="15.75" customHeight="1" thickBot="1">
      <c r="A3" s="77" t="s">
        <v>113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9" customFormat="1" ht="15.75" customHeight="1">
      <c r="A4" s="21" t="s">
        <v>218</v>
      </c>
      <c r="B4" s="22" t="s">
        <v>1</v>
      </c>
      <c r="C4" s="23">
        <v>2000</v>
      </c>
      <c r="D4" s="23" t="s">
        <v>139</v>
      </c>
      <c r="E4" s="23" t="s">
        <v>184</v>
      </c>
      <c r="F4" s="23" t="s">
        <v>212</v>
      </c>
      <c r="G4" s="23" t="s">
        <v>231</v>
      </c>
      <c r="H4" s="23">
        <v>2018</v>
      </c>
      <c r="I4" s="24">
        <v>2019</v>
      </c>
      <c r="J4" s="23">
        <v>2020</v>
      </c>
    </row>
    <row r="5" spans="1:10" s="19" customFormat="1" ht="15.75" customHeight="1">
      <c r="A5" s="25" t="s">
        <v>1</v>
      </c>
      <c r="B5" s="78">
        <f>SUM(C5:J5)</f>
        <v>2360</v>
      </c>
      <c r="C5" s="54">
        <f aca="true" t="shared" si="0" ref="C5:J5">SUM(C6:C40)</f>
        <v>43</v>
      </c>
      <c r="D5" s="54">
        <f t="shared" si="0"/>
        <v>767</v>
      </c>
      <c r="E5" s="79">
        <f t="shared" si="0"/>
        <v>586</v>
      </c>
      <c r="F5" s="54">
        <f t="shared" si="0"/>
        <v>467</v>
      </c>
      <c r="G5" s="54">
        <f t="shared" si="0"/>
        <v>254</v>
      </c>
      <c r="H5" s="54">
        <f t="shared" si="0"/>
        <v>97</v>
      </c>
      <c r="I5" s="54">
        <f t="shared" si="0"/>
        <v>74</v>
      </c>
      <c r="J5" s="54">
        <f t="shared" si="0"/>
        <v>72</v>
      </c>
    </row>
    <row r="6" spans="1:10" s="19" customFormat="1" ht="15.75" customHeight="1">
      <c r="A6" s="66" t="s">
        <v>17</v>
      </c>
      <c r="B6" s="78">
        <f>SUM(C6:J6)</f>
        <v>614</v>
      </c>
      <c r="C6" s="67">
        <v>3</v>
      </c>
      <c r="D6" s="55">
        <v>228</v>
      </c>
      <c r="E6" s="55">
        <v>164</v>
      </c>
      <c r="F6" s="67">
        <v>134</v>
      </c>
      <c r="G6" s="67">
        <v>34</v>
      </c>
      <c r="H6" s="67">
        <v>18</v>
      </c>
      <c r="I6" s="67">
        <v>16</v>
      </c>
      <c r="J6" s="67">
        <v>17</v>
      </c>
    </row>
    <row r="7" spans="1:10" s="19" customFormat="1" ht="15.75" customHeight="1">
      <c r="A7" s="66" t="s">
        <v>18</v>
      </c>
      <c r="B7" s="78">
        <f aca="true" t="shared" si="1" ref="B7:B39">SUM(C7:J7)</f>
        <v>454</v>
      </c>
      <c r="C7" s="67">
        <v>24</v>
      </c>
      <c r="D7" s="55">
        <v>207</v>
      </c>
      <c r="E7" s="82">
        <v>82</v>
      </c>
      <c r="F7" s="67">
        <v>79</v>
      </c>
      <c r="G7" s="67">
        <v>39</v>
      </c>
      <c r="H7" s="67">
        <v>7</v>
      </c>
      <c r="I7" s="67">
        <v>7</v>
      </c>
      <c r="J7" s="67">
        <v>9</v>
      </c>
    </row>
    <row r="8" spans="1:10" s="19" customFormat="1" ht="15.75" customHeight="1">
      <c r="A8" s="66" t="s">
        <v>19</v>
      </c>
      <c r="B8" s="78">
        <f t="shared" si="1"/>
        <v>253</v>
      </c>
      <c r="C8" s="67">
        <v>15</v>
      </c>
      <c r="D8" s="55">
        <v>109</v>
      </c>
      <c r="E8" s="55">
        <v>71</v>
      </c>
      <c r="F8" s="67">
        <v>39</v>
      </c>
      <c r="G8" s="67">
        <v>7</v>
      </c>
      <c r="H8" s="67">
        <v>4</v>
      </c>
      <c r="I8" s="67">
        <v>7</v>
      </c>
      <c r="J8" s="67">
        <v>1</v>
      </c>
    </row>
    <row r="9" spans="1:10" s="19" customFormat="1" ht="15.75" customHeight="1">
      <c r="A9" s="66" t="s">
        <v>71</v>
      </c>
      <c r="B9" s="78">
        <f t="shared" si="1"/>
        <v>3</v>
      </c>
      <c r="C9" s="67">
        <v>0</v>
      </c>
      <c r="D9" s="55">
        <v>0</v>
      </c>
      <c r="E9" s="55">
        <v>2</v>
      </c>
      <c r="F9" s="67">
        <v>1</v>
      </c>
      <c r="G9" s="67">
        <v>0</v>
      </c>
      <c r="H9" s="67">
        <v>0</v>
      </c>
      <c r="I9" s="67">
        <v>0</v>
      </c>
      <c r="J9" s="67">
        <v>0</v>
      </c>
    </row>
    <row r="10" spans="1:10" s="19" customFormat="1" ht="15.75" customHeight="1">
      <c r="A10" s="68" t="s">
        <v>20</v>
      </c>
      <c r="B10" s="78">
        <f t="shared" si="1"/>
        <v>81</v>
      </c>
      <c r="C10" s="83">
        <v>1</v>
      </c>
      <c r="D10" s="55">
        <v>17</v>
      </c>
      <c r="E10" s="55">
        <v>20</v>
      </c>
      <c r="F10" s="83">
        <v>12</v>
      </c>
      <c r="G10" s="83">
        <v>7</v>
      </c>
      <c r="H10" s="83">
        <v>9</v>
      </c>
      <c r="I10" s="83">
        <v>8</v>
      </c>
      <c r="J10" s="83">
        <v>7</v>
      </c>
    </row>
    <row r="11" spans="1:10" s="19" customFormat="1" ht="15.75" customHeight="1">
      <c r="A11" s="68" t="s">
        <v>34</v>
      </c>
      <c r="B11" s="78">
        <f t="shared" si="1"/>
        <v>2</v>
      </c>
      <c r="C11" s="83">
        <v>0</v>
      </c>
      <c r="D11" s="55">
        <v>0</v>
      </c>
      <c r="E11" s="55">
        <v>2</v>
      </c>
      <c r="F11" s="83">
        <v>0</v>
      </c>
      <c r="G11" s="83">
        <v>0</v>
      </c>
      <c r="H11" s="83">
        <v>0</v>
      </c>
      <c r="I11" s="83">
        <v>0</v>
      </c>
      <c r="J11" s="67">
        <v>0</v>
      </c>
    </row>
    <row r="12" spans="1:10" s="19" customFormat="1" ht="15.75" customHeight="1">
      <c r="A12" s="68" t="s">
        <v>36</v>
      </c>
      <c r="B12" s="78">
        <f t="shared" si="1"/>
        <v>1</v>
      </c>
      <c r="C12" s="67">
        <v>0</v>
      </c>
      <c r="D12" s="55">
        <v>0</v>
      </c>
      <c r="E12" s="55">
        <v>0</v>
      </c>
      <c r="F12" s="67">
        <v>0</v>
      </c>
      <c r="G12" s="83">
        <v>0</v>
      </c>
      <c r="H12" s="83">
        <v>0</v>
      </c>
      <c r="I12" s="83">
        <v>0</v>
      </c>
      <c r="J12" s="67">
        <v>1</v>
      </c>
    </row>
    <row r="13" spans="1:10" s="19" customFormat="1" ht="15.75" customHeight="1">
      <c r="A13" s="74" t="s">
        <v>72</v>
      </c>
      <c r="B13" s="78">
        <f t="shared" si="1"/>
        <v>1</v>
      </c>
      <c r="C13" s="67">
        <v>0</v>
      </c>
      <c r="D13" s="55">
        <v>1</v>
      </c>
      <c r="E13" s="55">
        <v>0</v>
      </c>
      <c r="F13" s="67">
        <v>0</v>
      </c>
      <c r="G13" s="83">
        <v>0</v>
      </c>
      <c r="H13" s="83">
        <v>0</v>
      </c>
      <c r="I13" s="83">
        <v>0</v>
      </c>
      <c r="J13" s="67">
        <v>0</v>
      </c>
    </row>
    <row r="14" spans="1:10" s="19" customFormat="1" ht="15.75" customHeight="1">
      <c r="A14" s="68" t="s">
        <v>38</v>
      </c>
      <c r="B14" s="78">
        <f t="shared" si="1"/>
        <v>1</v>
      </c>
      <c r="C14" s="67">
        <v>0</v>
      </c>
      <c r="D14" s="55">
        <v>0</v>
      </c>
      <c r="E14" s="55">
        <v>0</v>
      </c>
      <c r="F14" s="67">
        <v>1</v>
      </c>
      <c r="G14" s="83">
        <v>0</v>
      </c>
      <c r="H14" s="83">
        <v>0</v>
      </c>
      <c r="I14" s="83">
        <v>0</v>
      </c>
      <c r="J14" s="67">
        <v>0</v>
      </c>
    </row>
    <row r="15" spans="1:10" s="19" customFormat="1" ht="15.75" customHeight="1">
      <c r="A15" s="68" t="s">
        <v>39</v>
      </c>
      <c r="B15" s="78">
        <f t="shared" si="1"/>
        <v>5</v>
      </c>
      <c r="C15" s="67">
        <v>0</v>
      </c>
      <c r="D15" s="55">
        <v>4</v>
      </c>
      <c r="E15" s="55">
        <v>1</v>
      </c>
      <c r="F15" s="67">
        <v>0</v>
      </c>
      <c r="G15" s="83">
        <v>0</v>
      </c>
      <c r="H15" s="83">
        <v>0</v>
      </c>
      <c r="I15" s="83">
        <v>0</v>
      </c>
      <c r="J15" s="83">
        <v>0</v>
      </c>
    </row>
    <row r="16" spans="1:10" s="19" customFormat="1" ht="15.75" customHeight="1">
      <c r="A16" s="68" t="s">
        <v>21</v>
      </c>
      <c r="B16" s="78">
        <f t="shared" si="1"/>
        <v>20</v>
      </c>
      <c r="C16" s="67">
        <v>0</v>
      </c>
      <c r="D16" s="55">
        <v>0</v>
      </c>
      <c r="E16" s="55">
        <v>9</v>
      </c>
      <c r="F16" s="67">
        <v>8</v>
      </c>
      <c r="G16" s="83">
        <v>1</v>
      </c>
      <c r="H16" s="83">
        <v>0</v>
      </c>
      <c r="I16" s="83">
        <v>2</v>
      </c>
      <c r="J16" s="67">
        <v>0</v>
      </c>
    </row>
    <row r="17" spans="1:10" s="19" customFormat="1" ht="15.75" customHeight="1">
      <c r="A17" s="68" t="s">
        <v>40</v>
      </c>
      <c r="B17" s="78">
        <f t="shared" si="1"/>
        <v>1</v>
      </c>
      <c r="C17" s="69">
        <v>0</v>
      </c>
      <c r="D17" s="55">
        <v>0</v>
      </c>
      <c r="E17" s="55">
        <v>1</v>
      </c>
      <c r="F17" s="67">
        <v>0</v>
      </c>
      <c r="G17" s="83">
        <v>0</v>
      </c>
      <c r="H17" s="83">
        <v>0</v>
      </c>
      <c r="I17" s="83">
        <v>0</v>
      </c>
      <c r="J17" s="67">
        <v>0</v>
      </c>
    </row>
    <row r="18" spans="1:10" s="19" customFormat="1" ht="15.75" customHeight="1">
      <c r="A18" s="68" t="s">
        <v>73</v>
      </c>
      <c r="B18" s="78">
        <f t="shared" si="1"/>
        <v>2</v>
      </c>
      <c r="C18" s="69" t="s">
        <v>8</v>
      </c>
      <c r="D18" s="55">
        <v>2</v>
      </c>
      <c r="E18" s="55">
        <v>0</v>
      </c>
      <c r="F18" s="67">
        <v>0</v>
      </c>
      <c r="G18" s="83">
        <v>0</v>
      </c>
      <c r="H18" s="83">
        <v>0</v>
      </c>
      <c r="I18" s="83">
        <v>0</v>
      </c>
      <c r="J18" s="83">
        <v>0</v>
      </c>
    </row>
    <row r="19" spans="1:10" s="19" customFormat="1" ht="15.75" customHeight="1">
      <c r="A19" s="68" t="s">
        <v>22</v>
      </c>
      <c r="B19" s="78">
        <f t="shared" si="1"/>
        <v>156</v>
      </c>
      <c r="C19" s="84">
        <v>0</v>
      </c>
      <c r="D19" s="55">
        <v>53</v>
      </c>
      <c r="E19" s="55">
        <v>40</v>
      </c>
      <c r="F19" s="67">
        <v>20</v>
      </c>
      <c r="G19" s="83">
        <v>30</v>
      </c>
      <c r="H19" s="83">
        <v>5</v>
      </c>
      <c r="I19" s="83">
        <v>5</v>
      </c>
      <c r="J19" s="67">
        <v>3</v>
      </c>
    </row>
    <row r="20" spans="1:10" s="19" customFormat="1" ht="15.75" customHeight="1">
      <c r="A20" s="68" t="s">
        <v>74</v>
      </c>
      <c r="B20" s="78">
        <f t="shared" si="1"/>
        <v>1</v>
      </c>
      <c r="C20" s="84">
        <v>0</v>
      </c>
      <c r="D20" s="55">
        <v>1</v>
      </c>
      <c r="E20" s="55">
        <v>0</v>
      </c>
      <c r="F20" s="83">
        <v>0</v>
      </c>
      <c r="G20" s="83">
        <v>0</v>
      </c>
      <c r="H20" s="83">
        <v>0</v>
      </c>
      <c r="I20" s="83">
        <v>0</v>
      </c>
      <c r="J20" s="67">
        <v>0</v>
      </c>
    </row>
    <row r="21" spans="1:10" s="19" customFormat="1" ht="15.75" customHeight="1">
      <c r="A21" s="68" t="s">
        <v>43</v>
      </c>
      <c r="B21" s="78">
        <f t="shared" si="1"/>
        <v>18</v>
      </c>
      <c r="C21" s="69">
        <v>0</v>
      </c>
      <c r="D21" s="55">
        <v>14</v>
      </c>
      <c r="E21" s="55">
        <v>4</v>
      </c>
      <c r="F21" s="67">
        <v>0</v>
      </c>
      <c r="G21" s="83">
        <v>0</v>
      </c>
      <c r="H21" s="83">
        <v>0</v>
      </c>
      <c r="I21" s="83">
        <v>0</v>
      </c>
      <c r="J21" s="83">
        <v>0</v>
      </c>
    </row>
    <row r="22" spans="1:10" s="19" customFormat="1" ht="15.75" customHeight="1">
      <c r="A22" s="68" t="s">
        <v>165</v>
      </c>
      <c r="B22" s="78">
        <f t="shared" si="1"/>
        <v>94</v>
      </c>
      <c r="C22" s="69">
        <v>0</v>
      </c>
      <c r="D22" s="55">
        <v>0</v>
      </c>
      <c r="E22" s="55">
        <v>0</v>
      </c>
      <c r="F22" s="83">
        <v>25</v>
      </c>
      <c r="G22" s="83">
        <v>34</v>
      </c>
      <c r="H22" s="83">
        <v>12</v>
      </c>
      <c r="I22" s="83">
        <v>8</v>
      </c>
      <c r="J22" s="83">
        <v>15</v>
      </c>
    </row>
    <row r="23" spans="1:10" s="19" customFormat="1" ht="15.75" customHeight="1">
      <c r="A23" s="68" t="s">
        <v>23</v>
      </c>
      <c r="B23" s="78">
        <f t="shared" si="1"/>
        <v>33</v>
      </c>
      <c r="C23" s="69" t="s">
        <v>8</v>
      </c>
      <c r="D23" s="55">
        <v>4</v>
      </c>
      <c r="E23" s="55">
        <v>12</v>
      </c>
      <c r="F23" s="83">
        <v>9</v>
      </c>
      <c r="G23" s="83">
        <v>2</v>
      </c>
      <c r="H23" s="83">
        <v>0</v>
      </c>
      <c r="I23" s="83">
        <v>4</v>
      </c>
      <c r="J23" s="67">
        <v>2</v>
      </c>
    </row>
    <row r="24" spans="1:10" s="19" customFormat="1" ht="15.75" customHeight="1">
      <c r="A24" s="68" t="s">
        <v>209</v>
      </c>
      <c r="B24" s="78">
        <f t="shared" si="1"/>
        <v>1</v>
      </c>
      <c r="C24" s="69">
        <v>0</v>
      </c>
      <c r="D24" s="55">
        <v>0</v>
      </c>
      <c r="E24" s="55">
        <v>0</v>
      </c>
      <c r="F24" s="83">
        <v>0</v>
      </c>
      <c r="G24" s="83">
        <v>1</v>
      </c>
      <c r="H24" s="83">
        <v>0</v>
      </c>
      <c r="I24" s="83">
        <v>0</v>
      </c>
      <c r="J24" s="83">
        <v>0</v>
      </c>
    </row>
    <row r="25" spans="1:10" s="19" customFormat="1" ht="15.75" customHeight="1">
      <c r="A25" s="68" t="s">
        <v>49</v>
      </c>
      <c r="B25" s="78">
        <f t="shared" si="1"/>
        <v>1</v>
      </c>
      <c r="C25" s="69">
        <v>0</v>
      </c>
      <c r="D25" s="55">
        <v>0</v>
      </c>
      <c r="E25" s="55">
        <v>0</v>
      </c>
      <c r="F25" s="67">
        <v>0</v>
      </c>
      <c r="G25" s="83">
        <v>0</v>
      </c>
      <c r="H25" s="83">
        <v>0</v>
      </c>
      <c r="I25" s="83">
        <v>0</v>
      </c>
      <c r="J25" s="67">
        <v>1</v>
      </c>
    </row>
    <row r="26" spans="1:10" s="19" customFormat="1" ht="15.75" customHeight="1">
      <c r="A26" s="68" t="s">
        <v>225</v>
      </c>
      <c r="B26" s="78">
        <f t="shared" si="1"/>
        <v>19</v>
      </c>
      <c r="C26" s="69">
        <v>0</v>
      </c>
      <c r="D26" s="55">
        <v>0</v>
      </c>
      <c r="E26" s="55">
        <v>0</v>
      </c>
      <c r="F26" s="67">
        <v>11</v>
      </c>
      <c r="G26" s="83">
        <v>4</v>
      </c>
      <c r="H26" s="83">
        <v>1</v>
      </c>
      <c r="I26" s="83">
        <v>2</v>
      </c>
      <c r="J26" s="67">
        <v>1</v>
      </c>
    </row>
    <row r="27" spans="1:10" s="19" customFormat="1" ht="15.75" customHeight="1">
      <c r="A27" s="68" t="s">
        <v>67</v>
      </c>
      <c r="B27" s="78">
        <f t="shared" si="1"/>
        <v>2</v>
      </c>
      <c r="C27" s="69">
        <v>0</v>
      </c>
      <c r="D27" s="55">
        <v>1</v>
      </c>
      <c r="E27" s="55">
        <v>1</v>
      </c>
      <c r="F27" s="67">
        <v>0</v>
      </c>
      <c r="G27" s="83">
        <v>0</v>
      </c>
      <c r="H27" s="83">
        <v>0</v>
      </c>
      <c r="I27" s="83">
        <v>0</v>
      </c>
      <c r="J27" s="83">
        <v>0</v>
      </c>
    </row>
    <row r="28" spans="1:10" s="19" customFormat="1" ht="15.75" customHeight="1">
      <c r="A28" s="68" t="s">
        <v>51</v>
      </c>
      <c r="B28" s="78">
        <f t="shared" si="1"/>
        <v>1</v>
      </c>
      <c r="C28" s="69">
        <v>0</v>
      </c>
      <c r="D28" s="55">
        <v>0</v>
      </c>
      <c r="E28" s="55">
        <v>0</v>
      </c>
      <c r="F28" s="67">
        <v>0</v>
      </c>
      <c r="G28" s="83">
        <v>0</v>
      </c>
      <c r="H28" s="83">
        <v>1</v>
      </c>
      <c r="I28" s="83">
        <v>0</v>
      </c>
      <c r="J28" s="67">
        <v>0</v>
      </c>
    </row>
    <row r="29" spans="1:10" s="19" customFormat="1" ht="15.75" customHeight="1">
      <c r="A29" s="66" t="s">
        <v>187</v>
      </c>
      <c r="B29" s="78">
        <f t="shared" si="1"/>
        <v>12</v>
      </c>
      <c r="C29" s="69">
        <v>0</v>
      </c>
      <c r="D29" s="55">
        <v>0</v>
      </c>
      <c r="E29" s="55">
        <v>0</v>
      </c>
      <c r="F29" s="67">
        <v>2</v>
      </c>
      <c r="G29" s="83">
        <v>3</v>
      </c>
      <c r="H29" s="83">
        <v>4</v>
      </c>
      <c r="I29" s="83">
        <v>3</v>
      </c>
      <c r="J29" s="83">
        <v>0</v>
      </c>
    </row>
    <row r="30" spans="1:10" s="19" customFormat="1" ht="15.75" customHeight="1">
      <c r="A30" s="68" t="s">
        <v>25</v>
      </c>
      <c r="B30" s="78">
        <f t="shared" si="1"/>
        <v>1</v>
      </c>
      <c r="C30" s="69">
        <v>0</v>
      </c>
      <c r="D30" s="55">
        <v>0</v>
      </c>
      <c r="E30" s="55">
        <v>0</v>
      </c>
      <c r="F30" s="67">
        <v>0</v>
      </c>
      <c r="G30" s="83">
        <v>0</v>
      </c>
      <c r="H30" s="83">
        <v>0</v>
      </c>
      <c r="I30" s="83">
        <v>0</v>
      </c>
      <c r="J30" s="67">
        <v>1</v>
      </c>
    </row>
    <row r="31" spans="1:10" s="19" customFormat="1" ht="15.75" customHeight="1">
      <c r="A31" s="68" t="s">
        <v>75</v>
      </c>
      <c r="B31" s="78">
        <f t="shared" si="1"/>
        <v>3</v>
      </c>
      <c r="C31" s="84">
        <v>0</v>
      </c>
      <c r="D31" s="55">
        <v>1</v>
      </c>
      <c r="E31" s="55">
        <v>2</v>
      </c>
      <c r="F31" s="67">
        <v>0</v>
      </c>
      <c r="G31" s="83">
        <v>0</v>
      </c>
      <c r="H31" s="83">
        <v>0</v>
      </c>
      <c r="I31" s="83">
        <v>0</v>
      </c>
      <c r="J31" s="67">
        <v>0</v>
      </c>
    </row>
    <row r="32" spans="1:10" s="19" customFormat="1" ht="15.75" customHeight="1">
      <c r="A32" s="68" t="s">
        <v>188</v>
      </c>
      <c r="B32" s="78">
        <f t="shared" si="1"/>
        <v>26</v>
      </c>
      <c r="C32" s="69">
        <v>0</v>
      </c>
      <c r="D32" s="55">
        <v>0</v>
      </c>
      <c r="E32" s="55">
        <v>0</v>
      </c>
      <c r="F32" s="67">
        <v>12</v>
      </c>
      <c r="G32" s="83">
        <v>9</v>
      </c>
      <c r="H32" s="83">
        <v>0</v>
      </c>
      <c r="I32" s="83">
        <v>2</v>
      </c>
      <c r="J32" s="83">
        <v>3</v>
      </c>
    </row>
    <row r="33" spans="1:10" s="19" customFormat="1" ht="15.75" customHeight="1">
      <c r="A33" s="68" t="s">
        <v>54</v>
      </c>
      <c r="B33" s="78">
        <f t="shared" si="1"/>
        <v>15</v>
      </c>
      <c r="C33" s="84">
        <v>0</v>
      </c>
      <c r="D33" s="55">
        <v>0</v>
      </c>
      <c r="E33" s="55">
        <v>12</v>
      </c>
      <c r="F33" s="83">
        <v>3</v>
      </c>
      <c r="G33" s="83">
        <v>0</v>
      </c>
      <c r="H33" s="83">
        <v>0</v>
      </c>
      <c r="I33" s="83">
        <v>0</v>
      </c>
      <c r="J33" s="83">
        <v>0</v>
      </c>
    </row>
    <row r="34" spans="1:10" s="19" customFormat="1" ht="15.75" customHeight="1">
      <c r="A34" s="68" t="s">
        <v>55</v>
      </c>
      <c r="B34" s="78">
        <f t="shared" si="1"/>
        <v>16</v>
      </c>
      <c r="C34" s="84">
        <v>0</v>
      </c>
      <c r="D34" s="55">
        <v>8</v>
      </c>
      <c r="E34" s="55">
        <v>2</v>
      </c>
      <c r="F34" s="67">
        <v>4</v>
      </c>
      <c r="G34" s="83">
        <v>1</v>
      </c>
      <c r="H34" s="83">
        <v>1</v>
      </c>
      <c r="I34" s="83">
        <v>0</v>
      </c>
      <c r="J34" s="67">
        <v>0</v>
      </c>
    </row>
    <row r="35" spans="1:10" s="19" customFormat="1" ht="15.75" customHeight="1">
      <c r="A35" s="68" t="s">
        <v>26</v>
      </c>
      <c r="B35" s="78">
        <f t="shared" si="1"/>
        <v>20</v>
      </c>
      <c r="C35" s="69">
        <v>0</v>
      </c>
      <c r="D35" s="55">
        <v>6</v>
      </c>
      <c r="E35" s="55">
        <v>7</v>
      </c>
      <c r="F35" s="83">
        <v>2</v>
      </c>
      <c r="G35" s="83">
        <v>0</v>
      </c>
      <c r="H35" s="83">
        <v>3</v>
      </c>
      <c r="I35" s="83">
        <v>1</v>
      </c>
      <c r="J35" s="67">
        <v>1</v>
      </c>
    </row>
    <row r="36" spans="1:10" s="19" customFormat="1" ht="15.75" customHeight="1">
      <c r="A36" s="68" t="s">
        <v>28</v>
      </c>
      <c r="B36" s="78">
        <f t="shared" si="1"/>
        <v>478</v>
      </c>
      <c r="C36" s="84">
        <v>0</v>
      </c>
      <c r="D36" s="55">
        <v>92</v>
      </c>
      <c r="E36" s="55">
        <v>152</v>
      </c>
      <c r="F36" s="67">
        <v>102</v>
      </c>
      <c r="G36" s="83">
        <v>81</v>
      </c>
      <c r="H36" s="83">
        <v>32</v>
      </c>
      <c r="I36" s="83">
        <v>9</v>
      </c>
      <c r="J36" s="67">
        <v>10</v>
      </c>
    </row>
    <row r="37" spans="1:10" s="19" customFormat="1" ht="15.75" customHeight="1">
      <c r="A37" s="68" t="s">
        <v>59</v>
      </c>
      <c r="B37" s="78">
        <f t="shared" si="1"/>
        <v>4</v>
      </c>
      <c r="C37" s="84">
        <v>0</v>
      </c>
      <c r="D37" s="55">
        <v>2</v>
      </c>
      <c r="E37" s="55">
        <v>0</v>
      </c>
      <c r="F37" s="67">
        <v>1</v>
      </c>
      <c r="G37" s="83">
        <v>1</v>
      </c>
      <c r="H37" s="83">
        <v>0</v>
      </c>
      <c r="I37" s="83">
        <v>0</v>
      </c>
      <c r="J37" s="83">
        <v>0</v>
      </c>
    </row>
    <row r="38" spans="1:10" ht="15.75">
      <c r="A38" s="86" t="s">
        <v>29</v>
      </c>
      <c r="B38" s="78">
        <f t="shared" si="1"/>
        <v>3</v>
      </c>
      <c r="C38" s="84">
        <v>0</v>
      </c>
      <c r="D38" s="55">
        <v>0</v>
      </c>
      <c r="E38" s="55">
        <v>2</v>
      </c>
      <c r="F38" s="67">
        <v>1</v>
      </c>
      <c r="G38" s="83">
        <v>0</v>
      </c>
      <c r="H38" s="83">
        <v>0</v>
      </c>
      <c r="I38" s="83">
        <v>0</v>
      </c>
      <c r="J38" s="83">
        <v>0</v>
      </c>
    </row>
    <row r="39" spans="1:10" ht="15.75">
      <c r="A39" s="86" t="s">
        <v>76</v>
      </c>
      <c r="B39" s="78">
        <f t="shared" si="1"/>
        <v>1</v>
      </c>
      <c r="C39" s="84">
        <v>0</v>
      </c>
      <c r="D39" s="55">
        <v>1</v>
      </c>
      <c r="E39" s="55">
        <v>0</v>
      </c>
      <c r="F39" s="67">
        <v>0</v>
      </c>
      <c r="G39" s="83">
        <v>0</v>
      </c>
      <c r="H39" s="83">
        <v>0</v>
      </c>
      <c r="I39" s="83">
        <v>0</v>
      </c>
      <c r="J39" s="83">
        <v>0</v>
      </c>
    </row>
    <row r="40" spans="1:10" ht="16.5" thickBot="1">
      <c r="A40" s="86" t="s">
        <v>30</v>
      </c>
      <c r="B40" s="78">
        <f>SUM(C40:J40)</f>
        <v>17</v>
      </c>
      <c r="C40" s="84">
        <v>0</v>
      </c>
      <c r="D40" s="55">
        <v>16</v>
      </c>
      <c r="E40" s="55">
        <v>0</v>
      </c>
      <c r="F40" s="67">
        <v>1</v>
      </c>
      <c r="G40" s="83">
        <v>0</v>
      </c>
      <c r="H40" s="83">
        <v>0</v>
      </c>
      <c r="I40" s="83">
        <v>0</v>
      </c>
      <c r="J40" s="83">
        <v>0</v>
      </c>
    </row>
    <row r="41" spans="1:10" ht="12.75">
      <c r="A41" s="36" t="s">
        <v>277</v>
      </c>
      <c r="B41" s="36"/>
      <c r="C41" s="36"/>
      <c r="D41" s="36"/>
      <c r="E41" s="36"/>
      <c r="F41" s="36"/>
      <c r="G41" s="36"/>
      <c r="H41" s="36"/>
      <c r="I41" s="36"/>
      <c r="J41" s="36"/>
    </row>
  </sheetData>
  <sheetProtection/>
  <mergeCells count="4">
    <mergeCell ref="A2:G2"/>
    <mergeCell ref="A3:J3"/>
    <mergeCell ref="A1:J1"/>
    <mergeCell ref="A41:J4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9"/>
  <sheetViews>
    <sheetView zoomScale="70" zoomScaleNormal="70" zoomScalePageLayoutView="0" workbookViewId="0" topLeftCell="A1">
      <selection activeCell="A28" sqref="A28:I28"/>
    </sheetView>
  </sheetViews>
  <sheetFormatPr defaultColWidth="11.421875" defaultRowHeight="12.75"/>
  <cols>
    <col min="1" max="1" width="25.28125" style="3" customWidth="1"/>
    <col min="2" max="2" width="7.57421875" style="3" bestFit="1" customWidth="1"/>
    <col min="3" max="16384" width="11.421875" style="3" customWidth="1"/>
  </cols>
  <sheetData>
    <row r="1" spans="1:9" ht="18" customHeight="1">
      <c r="A1" s="17" t="s">
        <v>155</v>
      </c>
      <c r="B1" s="87"/>
      <c r="C1" s="87"/>
      <c r="D1" s="87"/>
      <c r="E1" s="87"/>
      <c r="F1" s="87"/>
      <c r="G1" s="87"/>
      <c r="H1" s="87"/>
      <c r="I1" s="87"/>
    </row>
    <row r="2" spans="1:9" s="19" customFormat="1" ht="15.75" customHeight="1">
      <c r="A2" s="45" t="s">
        <v>227</v>
      </c>
      <c r="B2" s="45"/>
      <c r="C2" s="45"/>
      <c r="D2" s="45"/>
      <c r="E2" s="45"/>
      <c r="F2" s="45"/>
      <c r="G2" s="45"/>
      <c r="H2" s="45"/>
      <c r="I2" s="45"/>
    </row>
    <row r="3" spans="1:9" s="19" customFormat="1" ht="15.75" customHeight="1" thickBot="1">
      <c r="A3" s="88"/>
      <c r="B3" s="89"/>
      <c r="C3" s="89"/>
      <c r="D3" s="89"/>
      <c r="E3" s="89"/>
      <c r="F3" s="89"/>
      <c r="G3" s="89" t="s">
        <v>232</v>
      </c>
      <c r="H3" s="89"/>
      <c r="I3" s="89"/>
    </row>
    <row r="4" spans="1:9" s="19" customFormat="1" ht="15.75" customHeight="1">
      <c r="A4" s="90" t="s">
        <v>77</v>
      </c>
      <c r="B4" s="46" t="s">
        <v>78</v>
      </c>
      <c r="C4" s="91" t="s">
        <v>79</v>
      </c>
      <c r="D4" s="91"/>
      <c r="E4" s="91"/>
      <c r="F4" s="91"/>
      <c r="G4" s="91"/>
      <c r="H4" s="91"/>
      <c r="I4" s="91"/>
    </row>
    <row r="5" spans="1:9" s="19" customFormat="1" ht="15.75">
      <c r="A5" s="92"/>
      <c r="B5" s="93"/>
      <c r="C5" s="94" t="s">
        <v>80</v>
      </c>
      <c r="D5" s="95" t="s">
        <v>81</v>
      </c>
      <c r="E5" s="94" t="s">
        <v>82</v>
      </c>
      <c r="F5" s="94" t="s">
        <v>83</v>
      </c>
      <c r="G5" s="94" t="s">
        <v>84</v>
      </c>
      <c r="H5" s="94" t="s">
        <v>85</v>
      </c>
      <c r="I5" s="94" t="s">
        <v>177</v>
      </c>
    </row>
    <row r="6" spans="1:9" s="19" customFormat="1" ht="15.75" customHeight="1">
      <c r="A6" s="96" t="s">
        <v>1</v>
      </c>
      <c r="B6" s="78">
        <f>SUM(B7:B27)</f>
        <v>2360</v>
      </c>
      <c r="C6" s="27">
        <f>SUM(C7:C27)</f>
        <v>224</v>
      </c>
      <c r="D6" s="27">
        <f aca="true" t="shared" si="0" ref="D6:I6">SUM(D7:D27)</f>
        <v>467</v>
      </c>
      <c r="E6" s="27">
        <f t="shared" si="0"/>
        <v>707</v>
      </c>
      <c r="F6" s="27">
        <f t="shared" si="0"/>
        <v>346</v>
      </c>
      <c r="G6" s="27">
        <f t="shared" si="0"/>
        <v>154</v>
      </c>
      <c r="H6" s="27">
        <f t="shared" si="0"/>
        <v>241</v>
      </c>
      <c r="I6" s="27">
        <f t="shared" si="0"/>
        <v>221</v>
      </c>
    </row>
    <row r="7" spans="1:9" s="19" customFormat="1" ht="15.75" customHeight="1">
      <c r="A7" s="30">
        <v>2000</v>
      </c>
      <c r="B7" s="97">
        <f aca="true" t="shared" si="1" ref="B7:B21">SUM(C7:I7)</f>
        <v>43</v>
      </c>
      <c r="C7" s="29">
        <v>3</v>
      </c>
      <c r="D7" s="29">
        <v>4</v>
      </c>
      <c r="E7" s="29">
        <v>14</v>
      </c>
      <c r="F7" s="29">
        <v>5</v>
      </c>
      <c r="G7" s="29">
        <v>2</v>
      </c>
      <c r="H7" s="29">
        <v>8</v>
      </c>
      <c r="I7" s="29">
        <v>7</v>
      </c>
    </row>
    <row r="8" spans="1:9" s="19" customFormat="1" ht="15.75" customHeight="1">
      <c r="A8" s="30">
        <v>2001</v>
      </c>
      <c r="B8" s="97">
        <f t="shared" si="1"/>
        <v>302</v>
      </c>
      <c r="C8" s="29">
        <v>18</v>
      </c>
      <c r="D8" s="29">
        <v>32</v>
      </c>
      <c r="E8" s="29">
        <v>96</v>
      </c>
      <c r="F8" s="29">
        <v>57</v>
      </c>
      <c r="G8" s="29">
        <v>22</v>
      </c>
      <c r="H8" s="29">
        <v>38</v>
      </c>
      <c r="I8" s="29">
        <v>39</v>
      </c>
    </row>
    <row r="9" spans="1:9" s="19" customFormat="1" ht="15.75" customHeight="1">
      <c r="A9" s="30">
        <v>2002</v>
      </c>
      <c r="B9" s="97">
        <f t="shared" si="1"/>
        <v>135</v>
      </c>
      <c r="C9" s="29">
        <v>10</v>
      </c>
      <c r="D9" s="29">
        <v>17</v>
      </c>
      <c r="E9" s="29">
        <v>42</v>
      </c>
      <c r="F9" s="29">
        <v>23</v>
      </c>
      <c r="G9" s="29">
        <v>3</v>
      </c>
      <c r="H9" s="29">
        <v>27</v>
      </c>
      <c r="I9" s="29">
        <v>13</v>
      </c>
    </row>
    <row r="10" spans="1:9" s="19" customFormat="1" ht="15.75" customHeight="1">
      <c r="A10" s="30">
        <v>2003</v>
      </c>
      <c r="B10" s="97">
        <f t="shared" si="1"/>
        <v>116</v>
      </c>
      <c r="C10" s="29">
        <v>17</v>
      </c>
      <c r="D10" s="29">
        <v>18</v>
      </c>
      <c r="E10" s="29">
        <v>33</v>
      </c>
      <c r="F10" s="29">
        <v>23</v>
      </c>
      <c r="G10" s="29">
        <v>5</v>
      </c>
      <c r="H10" s="29">
        <v>11</v>
      </c>
      <c r="I10" s="29">
        <v>9</v>
      </c>
    </row>
    <row r="11" spans="1:9" s="19" customFormat="1" ht="15.75" customHeight="1">
      <c r="A11" s="30">
        <v>2004</v>
      </c>
      <c r="B11" s="97">
        <f t="shared" si="1"/>
        <v>111</v>
      </c>
      <c r="C11" s="29">
        <v>13</v>
      </c>
      <c r="D11" s="29">
        <v>22</v>
      </c>
      <c r="E11" s="29">
        <v>24</v>
      </c>
      <c r="F11" s="29">
        <v>18</v>
      </c>
      <c r="G11" s="29">
        <v>6</v>
      </c>
      <c r="H11" s="29">
        <v>17</v>
      </c>
      <c r="I11" s="29">
        <v>11</v>
      </c>
    </row>
    <row r="12" spans="1:9" s="19" customFormat="1" ht="15.75" customHeight="1">
      <c r="A12" s="30">
        <v>2005</v>
      </c>
      <c r="B12" s="97">
        <f t="shared" si="1"/>
        <v>103</v>
      </c>
      <c r="C12" s="29">
        <v>12</v>
      </c>
      <c r="D12" s="29">
        <v>17</v>
      </c>
      <c r="E12" s="29">
        <v>19</v>
      </c>
      <c r="F12" s="29">
        <v>27</v>
      </c>
      <c r="G12" s="29">
        <v>5</v>
      </c>
      <c r="H12" s="29">
        <v>11</v>
      </c>
      <c r="I12" s="29">
        <v>12</v>
      </c>
    </row>
    <row r="13" spans="1:9" s="19" customFormat="1" ht="15.75" customHeight="1">
      <c r="A13" s="30">
        <v>2006</v>
      </c>
      <c r="B13" s="97">
        <f t="shared" si="1"/>
        <v>111</v>
      </c>
      <c r="C13" s="29">
        <v>11</v>
      </c>
      <c r="D13" s="29">
        <v>12</v>
      </c>
      <c r="E13" s="29">
        <v>29</v>
      </c>
      <c r="F13" s="29">
        <v>23</v>
      </c>
      <c r="G13" s="29">
        <v>8</v>
      </c>
      <c r="H13" s="29">
        <v>15</v>
      </c>
      <c r="I13" s="29">
        <v>13</v>
      </c>
    </row>
    <row r="14" spans="1:9" s="19" customFormat="1" ht="15.75" customHeight="1">
      <c r="A14" s="30">
        <v>2007</v>
      </c>
      <c r="B14" s="98">
        <f t="shared" si="1"/>
        <v>138</v>
      </c>
      <c r="C14" s="29">
        <v>10</v>
      </c>
      <c r="D14" s="29">
        <v>32</v>
      </c>
      <c r="E14" s="29">
        <v>38</v>
      </c>
      <c r="F14" s="82">
        <v>14</v>
      </c>
      <c r="G14" s="29">
        <v>10</v>
      </c>
      <c r="H14" s="82">
        <v>16</v>
      </c>
      <c r="I14" s="29">
        <v>18</v>
      </c>
    </row>
    <row r="15" spans="1:9" s="19" customFormat="1" ht="15.75" customHeight="1">
      <c r="A15" s="30">
        <v>2008</v>
      </c>
      <c r="B15" s="97">
        <f t="shared" si="1"/>
        <v>197</v>
      </c>
      <c r="C15" s="31">
        <v>14</v>
      </c>
      <c r="D15" s="31">
        <v>41</v>
      </c>
      <c r="E15" s="31">
        <v>60</v>
      </c>
      <c r="F15" s="31">
        <v>16</v>
      </c>
      <c r="G15" s="31">
        <v>17</v>
      </c>
      <c r="H15" s="31">
        <v>28</v>
      </c>
      <c r="I15" s="31">
        <v>21</v>
      </c>
    </row>
    <row r="16" spans="1:9" s="19" customFormat="1" ht="15.75" customHeight="1">
      <c r="A16" s="30">
        <v>2009</v>
      </c>
      <c r="B16" s="97">
        <v>76</v>
      </c>
      <c r="C16" s="31">
        <v>7</v>
      </c>
      <c r="D16" s="31">
        <v>19</v>
      </c>
      <c r="E16" s="31">
        <v>20</v>
      </c>
      <c r="F16" s="31">
        <v>8</v>
      </c>
      <c r="G16" s="31">
        <v>5</v>
      </c>
      <c r="H16" s="31">
        <v>11</v>
      </c>
      <c r="I16" s="31">
        <v>6</v>
      </c>
    </row>
    <row r="17" spans="1:9" s="19" customFormat="1" ht="15.75" customHeight="1">
      <c r="A17" s="30">
        <v>2010</v>
      </c>
      <c r="B17" s="97">
        <f>SUM(C17:I17)</f>
        <v>64</v>
      </c>
      <c r="C17" s="29">
        <v>6</v>
      </c>
      <c r="D17" s="29">
        <v>6</v>
      </c>
      <c r="E17" s="29">
        <v>23</v>
      </c>
      <c r="F17" s="29">
        <v>9</v>
      </c>
      <c r="G17" s="29">
        <v>3</v>
      </c>
      <c r="H17" s="29">
        <v>5</v>
      </c>
      <c r="I17" s="29">
        <v>12</v>
      </c>
    </row>
    <row r="18" spans="1:9" s="19" customFormat="1" ht="15.75" customHeight="1">
      <c r="A18" s="99">
        <v>2011</v>
      </c>
      <c r="B18" s="97">
        <f>SUM(C18:I18)</f>
        <v>78</v>
      </c>
      <c r="C18" s="29">
        <v>7</v>
      </c>
      <c r="D18" s="29">
        <v>13</v>
      </c>
      <c r="E18" s="29">
        <v>21</v>
      </c>
      <c r="F18" s="29">
        <v>12</v>
      </c>
      <c r="G18" s="29">
        <v>4</v>
      </c>
      <c r="H18" s="29">
        <v>8</v>
      </c>
      <c r="I18" s="29">
        <v>13</v>
      </c>
    </row>
    <row r="19" spans="1:9" s="19" customFormat="1" ht="15.75" customHeight="1">
      <c r="A19" s="30">
        <v>2012</v>
      </c>
      <c r="B19" s="97">
        <f>SUM(C19:I19)</f>
        <v>93</v>
      </c>
      <c r="C19" s="29">
        <v>4</v>
      </c>
      <c r="D19" s="29">
        <v>24</v>
      </c>
      <c r="E19" s="29">
        <v>31</v>
      </c>
      <c r="F19" s="29">
        <v>11</v>
      </c>
      <c r="G19" s="29">
        <v>4</v>
      </c>
      <c r="H19" s="29">
        <v>12</v>
      </c>
      <c r="I19" s="29">
        <v>7</v>
      </c>
    </row>
    <row r="20" spans="1:9" s="19" customFormat="1" ht="15.75" customHeight="1">
      <c r="A20" s="99">
        <v>2013</v>
      </c>
      <c r="B20" s="97">
        <f>SUM(C20:I20)</f>
        <v>91</v>
      </c>
      <c r="C20" s="29">
        <v>7</v>
      </c>
      <c r="D20" s="29">
        <v>28</v>
      </c>
      <c r="E20" s="29">
        <v>27</v>
      </c>
      <c r="F20" s="29">
        <v>15</v>
      </c>
      <c r="G20" s="29">
        <v>9</v>
      </c>
      <c r="H20" s="29">
        <v>1</v>
      </c>
      <c r="I20" s="29">
        <v>4</v>
      </c>
    </row>
    <row r="21" spans="1:9" s="19" customFormat="1" ht="15.75" customHeight="1">
      <c r="A21" s="30">
        <v>2014</v>
      </c>
      <c r="B21" s="97">
        <f t="shared" si="1"/>
        <v>137</v>
      </c>
      <c r="C21" s="29">
        <v>22</v>
      </c>
      <c r="D21" s="29">
        <v>37</v>
      </c>
      <c r="E21" s="29">
        <v>40</v>
      </c>
      <c r="F21" s="29">
        <v>16</v>
      </c>
      <c r="G21" s="29">
        <v>9</v>
      </c>
      <c r="H21" s="29">
        <v>7</v>
      </c>
      <c r="I21" s="29">
        <v>6</v>
      </c>
    </row>
    <row r="22" spans="1:9" s="19" customFormat="1" ht="15.75" customHeight="1">
      <c r="A22" s="30">
        <v>2015</v>
      </c>
      <c r="B22" s="97">
        <f aca="true" t="shared" si="2" ref="B22:B27">SUM(C22:I22)</f>
        <v>68</v>
      </c>
      <c r="C22" s="29">
        <v>12</v>
      </c>
      <c r="D22" s="29">
        <v>21</v>
      </c>
      <c r="E22" s="29">
        <v>15</v>
      </c>
      <c r="F22" s="29">
        <v>10</v>
      </c>
      <c r="G22" s="29">
        <v>1</v>
      </c>
      <c r="H22" s="29">
        <v>3</v>
      </c>
      <c r="I22" s="29">
        <v>6</v>
      </c>
    </row>
    <row r="23" spans="1:9" s="19" customFormat="1" ht="15.75" customHeight="1">
      <c r="A23" s="30">
        <v>2016</v>
      </c>
      <c r="B23" s="97">
        <f t="shared" si="2"/>
        <v>131</v>
      </c>
      <c r="C23" s="29">
        <v>19</v>
      </c>
      <c r="D23" s="29">
        <v>31</v>
      </c>
      <c r="E23" s="29">
        <v>34</v>
      </c>
      <c r="F23" s="29">
        <v>21</v>
      </c>
      <c r="G23" s="29">
        <v>11</v>
      </c>
      <c r="H23" s="29">
        <v>6</v>
      </c>
      <c r="I23" s="29">
        <v>9</v>
      </c>
    </row>
    <row r="24" spans="1:9" s="19" customFormat="1" ht="15.75" customHeight="1">
      <c r="A24" s="30">
        <v>2017</v>
      </c>
      <c r="B24" s="97">
        <f t="shared" si="2"/>
        <v>123</v>
      </c>
      <c r="C24" s="29">
        <v>11</v>
      </c>
      <c r="D24" s="29">
        <v>36</v>
      </c>
      <c r="E24" s="29">
        <v>38</v>
      </c>
      <c r="F24" s="29">
        <v>18</v>
      </c>
      <c r="G24" s="29">
        <v>11</v>
      </c>
      <c r="H24" s="29">
        <v>5</v>
      </c>
      <c r="I24" s="29">
        <v>4</v>
      </c>
    </row>
    <row r="25" spans="1:9" s="19" customFormat="1" ht="15.75" customHeight="1">
      <c r="A25" s="30">
        <v>2018</v>
      </c>
      <c r="B25" s="97">
        <f t="shared" si="2"/>
        <v>97</v>
      </c>
      <c r="C25" s="29">
        <v>10</v>
      </c>
      <c r="D25" s="29">
        <v>26</v>
      </c>
      <c r="E25" s="29">
        <v>42</v>
      </c>
      <c r="F25" s="29">
        <v>6</v>
      </c>
      <c r="G25" s="29">
        <v>8</v>
      </c>
      <c r="H25" s="29">
        <v>3</v>
      </c>
      <c r="I25" s="29">
        <v>2</v>
      </c>
    </row>
    <row r="26" spans="1:9" s="19" customFormat="1" ht="15.75" customHeight="1">
      <c r="A26" s="30">
        <v>2019</v>
      </c>
      <c r="B26" s="97">
        <f t="shared" si="2"/>
        <v>74</v>
      </c>
      <c r="C26" s="29">
        <v>5</v>
      </c>
      <c r="D26" s="29">
        <v>11</v>
      </c>
      <c r="E26" s="29">
        <v>33</v>
      </c>
      <c r="F26" s="29">
        <v>8</v>
      </c>
      <c r="G26" s="29">
        <v>5</v>
      </c>
      <c r="H26" s="29">
        <v>6</v>
      </c>
      <c r="I26" s="29">
        <v>6</v>
      </c>
    </row>
    <row r="27" spans="1:10" ht="16.5" thickBot="1">
      <c r="A27" s="51">
        <v>2020</v>
      </c>
      <c r="B27" s="101">
        <f t="shared" si="2"/>
        <v>72</v>
      </c>
      <c r="C27" s="35">
        <v>6</v>
      </c>
      <c r="D27" s="35">
        <v>20</v>
      </c>
      <c r="E27" s="35">
        <v>28</v>
      </c>
      <c r="F27" s="35">
        <v>6</v>
      </c>
      <c r="G27" s="35">
        <v>6</v>
      </c>
      <c r="H27" s="35">
        <v>3</v>
      </c>
      <c r="I27" s="35">
        <v>3</v>
      </c>
      <c r="J27" s="19"/>
    </row>
    <row r="28" spans="1:10" ht="15">
      <c r="A28" s="36" t="s">
        <v>277</v>
      </c>
      <c r="B28" s="36"/>
      <c r="C28" s="36"/>
      <c r="D28" s="36"/>
      <c r="E28" s="36"/>
      <c r="F28" s="36"/>
      <c r="G28" s="36"/>
      <c r="H28" s="36"/>
      <c r="I28" s="36"/>
      <c r="J28" s="19"/>
    </row>
    <row r="29" ht="15">
      <c r="J29" s="19"/>
    </row>
  </sheetData>
  <sheetProtection/>
  <mergeCells count="6">
    <mergeCell ref="A28:I28"/>
    <mergeCell ref="A1:I1"/>
    <mergeCell ref="A4:A5"/>
    <mergeCell ref="C4:I4"/>
    <mergeCell ref="A2:I2"/>
    <mergeCell ref="A3:I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7"/>
  <sheetViews>
    <sheetView zoomScale="85" zoomScaleNormal="85" zoomScalePageLayoutView="0" workbookViewId="0" topLeftCell="A1">
      <selection activeCell="A17" sqref="A17:J17"/>
    </sheetView>
  </sheetViews>
  <sheetFormatPr defaultColWidth="11.421875" defaultRowHeight="12.75"/>
  <cols>
    <col min="1" max="1" width="21.140625" style="3" bestFit="1" customWidth="1"/>
    <col min="2" max="2" width="7.140625" style="3" bestFit="1" customWidth="1"/>
    <col min="3" max="3" width="11.421875" style="3" customWidth="1"/>
    <col min="4" max="6" width="14.140625" style="3" bestFit="1" customWidth="1"/>
    <col min="7" max="7" width="6.57421875" style="3" bestFit="1" customWidth="1"/>
    <col min="8" max="16384" width="11.421875" style="3" customWidth="1"/>
  </cols>
  <sheetData>
    <row r="1" spans="1:7" ht="18">
      <c r="A1" s="102" t="s">
        <v>223</v>
      </c>
      <c r="B1" s="102"/>
      <c r="C1" s="102"/>
      <c r="D1" s="102"/>
      <c r="E1" s="102"/>
      <c r="F1" s="102"/>
      <c r="G1" s="102"/>
    </row>
    <row r="2" spans="1:7" s="19" customFormat="1" ht="15.75" customHeight="1">
      <c r="A2" s="45" t="s">
        <v>158</v>
      </c>
      <c r="B2" s="45"/>
      <c r="C2" s="45"/>
      <c r="D2" s="45"/>
      <c r="E2" s="45"/>
      <c r="F2" s="45"/>
      <c r="G2" s="45"/>
    </row>
    <row r="3" spans="1:10" s="19" customFormat="1" ht="15.75" customHeight="1" thickBot="1">
      <c r="A3" s="20" t="s">
        <v>114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9" customFormat="1" ht="15.75" customHeight="1">
      <c r="A4" s="21" t="s">
        <v>0</v>
      </c>
      <c r="B4" s="22" t="s">
        <v>1</v>
      </c>
      <c r="C4" s="23">
        <v>2000</v>
      </c>
      <c r="D4" s="23" t="s">
        <v>139</v>
      </c>
      <c r="E4" s="23" t="s">
        <v>184</v>
      </c>
      <c r="F4" s="23" t="s">
        <v>212</v>
      </c>
      <c r="G4" s="23" t="s">
        <v>231</v>
      </c>
      <c r="H4" s="23">
        <v>2018</v>
      </c>
      <c r="I4" s="24">
        <v>2019</v>
      </c>
      <c r="J4" s="23">
        <v>2020</v>
      </c>
    </row>
    <row r="5" spans="1:10" s="19" customFormat="1" ht="15.75" customHeight="1">
      <c r="A5" s="25" t="s">
        <v>1</v>
      </c>
      <c r="B5" s="78">
        <f>SUM(C5:J5)</f>
        <v>1133</v>
      </c>
      <c r="C5" s="54">
        <f aca="true" t="shared" si="0" ref="C5:J5">SUM(C6:C16)</f>
        <v>18</v>
      </c>
      <c r="D5" s="54">
        <f t="shared" si="0"/>
        <v>347</v>
      </c>
      <c r="E5" s="79">
        <f t="shared" si="0"/>
        <v>276</v>
      </c>
      <c r="F5" s="54">
        <f t="shared" si="0"/>
        <v>227</v>
      </c>
      <c r="G5" s="54">
        <f t="shared" si="0"/>
        <v>139</v>
      </c>
      <c r="H5" s="54">
        <f t="shared" si="0"/>
        <v>47</v>
      </c>
      <c r="I5" s="54">
        <f t="shared" si="0"/>
        <v>36</v>
      </c>
      <c r="J5" s="54">
        <f t="shared" si="0"/>
        <v>43</v>
      </c>
    </row>
    <row r="6" spans="1:10" s="19" customFormat="1" ht="15.75" customHeight="1">
      <c r="A6" s="66" t="s">
        <v>2</v>
      </c>
      <c r="B6" s="26">
        <f>SUM(C6:J6)</f>
        <v>227</v>
      </c>
      <c r="C6" s="67">
        <v>5</v>
      </c>
      <c r="D6" s="55">
        <v>73</v>
      </c>
      <c r="E6" s="55">
        <v>64</v>
      </c>
      <c r="F6" s="67">
        <v>43</v>
      </c>
      <c r="G6" s="67">
        <v>25</v>
      </c>
      <c r="H6" s="67">
        <v>7</v>
      </c>
      <c r="I6" s="67">
        <v>5</v>
      </c>
      <c r="J6" s="67">
        <v>5</v>
      </c>
    </row>
    <row r="7" spans="1:10" s="19" customFormat="1" ht="15.75" customHeight="1">
      <c r="A7" s="66" t="s">
        <v>3</v>
      </c>
      <c r="B7" s="26">
        <f aca="true" t="shared" si="1" ref="B7:B15">SUM(C7:J7)</f>
        <v>165</v>
      </c>
      <c r="C7" s="67">
        <v>3</v>
      </c>
      <c r="D7" s="55">
        <v>50</v>
      </c>
      <c r="E7" s="55">
        <v>36</v>
      </c>
      <c r="F7" s="67">
        <v>35</v>
      </c>
      <c r="G7" s="67">
        <v>18</v>
      </c>
      <c r="H7" s="67">
        <v>6</v>
      </c>
      <c r="I7" s="67">
        <v>10</v>
      </c>
      <c r="J7" s="67">
        <v>7</v>
      </c>
    </row>
    <row r="8" spans="1:10" s="19" customFormat="1" ht="15.75" customHeight="1">
      <c r="A8" s="66" t="s">
        <v>4</v>
      </c>
      <c r="B8" s="26">
        <f t="shared" si="1"/>
        <v>85</v>
      </c>
      <c r="C8" s="67">
        <v>1</v>
      </c>
      <c r="D8" s="55">
        <v>26</v>
      </c>
      <c r="E8" s="55">
        <v>25</v>
      </c>
      <c r="F8" s="67">
        <v>16</v>
      </c>
      <c r="G8" s="67">
        <v>8</v>
      </c>
      <c r="H8" s="67">
        <v>5</v>
      </c>
      <c r="I8" s="67">
        <v>2</v>
      </c>
      <c r="J8" s="67">
        <v>2</v>
      </c>
    </row>
    <row r="9" spans="1:10" s="19" customFormat="1" ht="15.75" customHeight="1">
      <c r="A9" s="66" t="s">
        <v>5</v>
      </c>
      <c r="B9" s="26">
        <f t="shared" si="1"/>
        <v>23</v>
      </c>
      <c r="C9" s="67">
        <v>0</v>
      </c>
      <c r="D9" s="55">
        <v>5</v>
      </c>
      <c r="E9" s="55">
        <v>9</v>
      </c>
      <c r="F9" s="67">
        <v>6</v>
      </c>
      <c r="G9" s="67">
        <v>3</v>
      </c>
      <c r="H9" s="67">
        <v>0</v>
      </c>
      <c r="I9" s="67">
        <v>0</v>
      </c>
      <c r="J9" s="67">
        <v>0</v>
      </c>
    </row>
    <row r="10" spans="1:10" s="19" customFormat="1" ht="15.75" customHeight="1">
      <c r="A10" s="68" t="s">
        <v>6</v>
      </c>
      <c r="B10" s="26">
        <f t="shared" si="1"/>
        <v>194</v>
      </c>
      <c r="C10" s="67">
        <v>6</v>
      </c>
      <c r="D10" s="55">
        <v>64</v>
      </c>
      <c r="E10" s="55">
        <v>43</v>
      </c>
      <c r="F10" s="69">
        <v>39</v>
      </c>
      <c r="G10" s="67">
        <v>22</v>
      </c>
      <c r="H10" s="67">
        <v>10</v>
      </c>
      <c r="I10" s="67">
        <v>6</v>
      </c>
      <c r="J10" s="67">
        <v>4</v>
      </c>
    </row>
    <row r="11" spans="1:10" s="19" customFormat="1" ht="15.75" customHeight="1">
      <c r="A11" s="68" t="s">
        <v>7</v>
      </c>
      <c r="B11" s="26">
        <f t="shared" si="1"/>
        <v>5</v>
      </c>
      <c r="C11" s="67">
        <v>0</v>
      </c>
      <c r="D11" s="55">
        <v>1</v>
      </c>
      <c r="E11" s="55">
        <v>0</v>
      </c>
      <c r="F11" s="69">
        <v>2</v>
      </c>
      <c r="G11" s="67">
        <v>1</v>
      </c>
      <c r="H11" s="67">
        <v>0</v>
      </c>
      <c r="I11" s="67">
        <v>0</v>
      </c>
      <c r="J11" s="67">
        <v>1</v>
      </c>
    </row>
    <row r="12" spans="1:10" s="19" customFormat="1" ht="15.75" customHeight="1">
      <c r="A12" s="68" t="s">
        <v>9</v>
      </c>
      <c r="B12" s="26">
        <f t="shared" si="1"/>
        <v>170</v>
      </c>
      <c r="C12" s="67">
        <v>0</v>
      </c>
      <c r="D12" s="55">
        <v>48</v>
      </c>
      <c r="E12" s="55">
        <v>28</v>
      </c>
      <c r="F12" s="69">
        <v>39</v>
      </c>
      <c r="G12" s="67">
        <v>28</v>
      </c>
      <c r="H12" s="67">
        <v>9</v>
      </c>
      <c r="I12" s="67">
        <v>7</v>
      </c>
      <c r="J12" s="67">
        <v>11</v>
      </c>
    </row>
    <row r="13" spans="1:10" s="19" customFormat="1" ht="15.75" customHeight="1">
      <c r="A13" s="68" t="s">
        <v>10</v>
      </c>
      <c r="B13" s="26">
        <f t="shared" si="1"/>
        <v>145</v>
      </c>
      <c r="C13" s="67">
        <v>0</v>
      </c>
      <c r="D13" s="55">
        <v>43</v>
      </c>
      <c r="E13" s="55">
        <v>43</v>
      </c>
      <c r="F13" s="69">
        <v>29</v>
      </c>
      <c r="G13" s="67">
        <v>13</v>
      </c>
      <c r="H13" s="67">
        <v>5</v>
      </c>
      <c r="I13" s="67">
        <v>6</v>
      </c>
      <c r="J13" s="67">
        <v>6</v>
      </c>
    </row>
    <row r="14" spans="1:10" s="19" customFormat="1" ht="15.75" customHeight="1">
      <c r="A14" s="68" t="s">
        <v>11</v>
      </c>
      <c r="B14" s="26">
        <f t="shared" si="1"/>
        <v>55</v>
      </c>
      <c r="C14" s="67">
        <v>1</v>
      </c>
      <c r="D14" s="55">
        <v>16</v>
      </c>
      <c r="E14" s="55">
        <v>16</v>
      </c>
      <c r="F14" s="69">
        <v>7</v>
      </c>
      <c r="G14" s="67">
        <v>8</v>
      </c>
      <c r="H14" s="67">
        <v>3</v>
      </c>
      <c r="I14" s="67">
        <v>0</v>
      </c>
      <c r="J14" s="67">
        <v>4</v>
      </c>
    </row>
    <row r="15" spans="1:10" s="19" customFormat="1" ht="15.75" customHeight="1">
      <c r="A15" s="68" t="s">
        <v>12</v>
      </c>
      <c r="B15" s="26">
        <f t="shared" si="1"/>
        <v>47</v>
      </c>
      <c r="C15" s="67">
        <v>2</v>
      </c>
      <c r="D15" s="55">
        <v>15</v>
      </c>
      <c r="E15" s="55">
        <v>7</v>
      </c>
      <c r="F15" s="69">
        <v>7</v>
      </c>
      <c r="G15" s="67">
        <v>13</v>
      </c>
      <c r="H15" s="67">
        <v>2</v>
      </c>
      <c r="I15" s="67">
        <v>0</v>
      </c>
      <c r="J15" s="67">
        <v>1</v>
      </c>
    </row>
    <row r="16" spans="1:10" s="19" customFormat="1" ht="15.75" customHeight="1" thickBot="1">
      <c r="A16" s="70" t="s">
        <v>13</v>
      </c>
      <c r="B16" s="57">
        <f>SUM(C16:J16)</f>
        <v>17</v>
      </c>
      <c r="C16" s="72">
        <v>0</v>
      </c>
      <c r="D16" s="58">
        <v>6</v>
      </c>
      <c r="E16" s="71">
        <v>5</v>
      </c>
      <c r="F16" s="71">
        <v>4</v>
      </c>
      <c r="G16" s="71">
        <v>0</v>
      </c>
      <c r="H16" s="71">
        <v>0</v>
      </c>
      <c r="I16" s="71">
        <v>0</v>
      </c>
      <c r="J16" s="71">
        <v>2</v>
      </c>
    </row>
    <row r="17" spans="1:10" ht="12.75">
      <c r="A17" s="36" t="s">
        <v>277</v>
      </c>
      <c r="B17" s="36"/>
      <c r="C17" s="36"/>
      <c r="D17" s="36"/>
      <c r="E17" s="36"/>
      <c r="F17" s="36"/>
      <c r="G17" s="36"/>
      <c r="H17" s="36"/>
      <c r="I17" s="36"/>
      <c r="J17" s="36"/>
    </row>
  </sheetData>
  <sheetProtection/>
  <mergeCells count="3">
    <mergeCell ref="A2:G2"/>
    <mergeCell ref="A3:J3"/>
    <mergeCell ref="A17:J1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5"/>
  <sheetViews>
    <sheetView zoomScale="55" zoomScaleNormal="55" zoomScalePageLayoutView="0" workbookViewId="0" topLeftCell="A1">
      <selection activeCell="A35" sqref="A35:J35"/>
    </sheetView>
  </sheetViews>
  <sheetFormatPr defaultColWidth="11.421875" defaultRowHeight="12.75"/>
  <cols>
    <col min="1" max="1" width="36.7109375" style="3" bestFit="1" customWidth="1"/>
    <col min="2" max="2" width="7.140625" style="3" bestFit="1" customWidth="1"/>
    <col min="3" max="3" width="11.421875" style="3" customWidth="1"/>
    <col min="4" max="5" width="14.140625" style="3" bestFit="1" customWidth="1"/>
    <col min="6" max="6" width="14.140625" style="3" customWidth="1"/>
    <col min="7" max="16384" width="11.421875" style="3" customWidth="1"/>
  </cols>
  <sheetData>
    <row r="1" spans="1:9" ht="18" customHeight="1">
      <c r="A1" s="87" t="s">
        <v>159</v>
      </c>
      <c r="B1" s="87"/>
      <c r="C1" s="87"/>
      <c r="D1" s="87"/>
      <c r="E1" s="87"/>
      <c r="F1" s="87"/>
      <c r="G1" s="87"/>
      <c r="H1" s="87"/>
      <c r="I1" s="87"/>
    </row>
    <row r="2" spans="1:7" s="19" customFormat="1" ht="15.75" customHeight="1">
      <c r="A2" s="45" t="s">
        <v>158</v>
      </c>
      <c r="B2" s="45"/>
      <c r="C2" s="45"/>
      <c r="D2" s="45"/>
      <c r="E2" s="45"/>
      <c r="F2" s="45"/>
      <c r="G2" s="45"/>
    </row>
    <row r="3" spans="1:10" s="19" customFormat="1" ht="15.75" customHeight="1" thickBot="1">
      <c r="A3" s="77" t="s">
        <v>233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9" customFormat="1" ht="15.75" customHeight="1">
      <c r="A4" s="21" t="s">
        <v>219</v>
      </c>
      <c r="B4" s="22" t="s">
        <v>1</v>
      </c>
      <c r="C4" s="23">
        <v>2000</v>
      </c>
      <c r="D4" s="23" t="s">
        <v>139</v>
      </c>
      <c r="E4" s="23" t="s">
        <v>184</v>
      </c>
      <c r="F4" s="23" t="s">
        <v>212</v>
      </c>
      <c r="G4" s="23" t="s">
        <v>231</v>
      </c>
      <c r="H4" s="23">
        <v>2018</v>
      </c>
      <c r="I4" s="24">
        <v>2019</v>
      </c>
      <c r="J4" s="23">
        <v>2020</v>
      </c>
    </row>
    <row r="5" spans="1:10" s="19" customFormat="1" ht="15.75" customHeight="1">
      <c r="A5" s="25" t="s">
        <v>1</v>
      </c>
      <c r="B5" s="78">
        <f>SUM(C5:J5)</f>
        <v>1133</v>
      </c>
      <c r="C5" s="54">
        <f aca="true" t="shared" si="0" ref="C5:J5">SUM(C6:C34)</f>
        <v>18</v>
      </c>
      <c r="D5" s="54">
        <f t="shared" si="0"/>
        <v>347</v>
      </c>
      <c r="E5" s="79">
        <f t="shared" si="0"/>
        <v>276</v>
      </c>
      <c r="F5" s="54">
        <f t="shared" si="0"/>
        <v>227</v>
      </c>
      <c r="G5" s="54">
        <f t="shared" si="0"/>
        <v>139</v>
      </c>
      <c r="H5" s="54">
        <f>SUM(H6:H34)</f>
        <v>47</v>
      </c>
      <c r="I5" s="54">
        <f>SUM(I6:I34)</f>
        <v>36</v>
      </c>
      <c r="J5" s="54">
        <f t="shared" si="0"/>
        <v>43</v>
      </c>
    </row>
    <row r="6" spans="1:10" s="19" customFormat="1" ht="15.75" customHeight="1">
      <c r="A6" s="66" t="s">
        <v>17</v>
      </c>
      <c r="B6" s="26">
        <f>SUM(C6:J6)</f>
        <v>308</v>
      </c>
      <c r="C6" s="67">
        <v>0</v>
      </c>
      <c r="D6" s="55">
        <v>100</v>
      </c>
      <c r="E6" s="55">
        <v>90</v>
      </c>
      <c r="F6" s="67">
        <v>69</v>
      </c>
      <c r="G6" s="67">
        <v>23</v>
      </c>
      <c r="H6" s="67">
        <v>10</v>
      </c>
      <c r="I6" s="67">
        <v>7</v>
      </c>
      <c r="J6" s="67">
        <v>9</v>
      </c>
    </row>
    <row r="7" spans="1:10" s="19" customFormat="1" ht="15.75" customHeight="1">
      <c r="A7" s="66" t="s">
        <v>18</v>
      </c>
      <c r="B7" s="26">
        <f aca="true" t="shared" si="1" ref="B7:B33">SUM(C7:J7)</f>
        <v>208</v>
      </c>
      <c r="C7" s="67">
        <v>11</v>
      </c>
      <c r="D7" s="55">
        <v>94</v>
      </c>
      <c r="E7" s="67">
        <v>32</v>
      </c>
      <c r="F7" s="67">
        <v>32</v>
      </c>
      <c r="G7" s="67">
        <v>26</v>
      </c>
      <c r="H7" s="67">
        <v>4</v>
      </c>
      <c r="I7" s="67">
        <v>4</v>
      </c>
      <c r="J7" s="67">
        <v>5</v>
      </c>
    </row>
    <row r="8" spans="1:10" s="19" customFormat="1" ht="15.75" customHeight="1">
      <c r="A8" s="66" t="s">
        <v>19</v>
      </c>
      <c r="B8" s="26">
        <f t="shared" si="1"/>
        <v>119</v>
      </c>
      <c r="C8" s="67">
        <v>7</v>
      </c>
      <c r="D8" s="55">
        <v>49</v>
      </c>
      <c r="E8" s="55">
        <v>36</v>
      </c>
      <c r="F8" s="67">
        <v>19</v>
      </c>
      <c r="G8" s="67">
        <v>3</v>
      </c>
      <c r="H8" s="67">
        <v>2</v>
      </c>
      <c r="I8" s="67">
        <v>2</v>
      </c>
      <c r="J8" s="67">
        <v>1</v>
      </c>
    </row>
    <row r="9" spans="1:10" s="19" customFormat="1" ht="15.75" customHeight="1">
      <c r="A9" s="66" t="s">
        <v>71</v>
      </c>
      <c r="B9" s="26">
        <f t="shared" si="1"/>
        <v>1</v>
      </c>
      <c r="C9" s="67">
        <v>0</v>
      </c>
      <c r="D9" s="55">
        <v>0</v>
      </c>
      <c r="E9" s="55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</row>
    <row r="10" spans="1:10" s="19" customFormat="1" ht="15.75" customHeight="1">
      <c r="A10" s="66" t="s">
        <v>20</v>
      </c>
      <c r="B10" s="26">
        <f t="shared" si="1"/>
        <v>45</v>
      </c>
      <c r="C10" s="83">
        <v>0</v>
      </c>
      <c r="D10" s="55">
        <v>8</v>
      </c>
      <c r="E10" s="55">
        <v>14</v>
      </c>
      <c r="F10" s="83">
        <v>6</v>
      </c>
      <c r="G10" s="67">
        <v>6</v>
      </c>
      <c r="H10" s="67">
        <v>4</v>
      </c>
      <c r="I10" s="67">
        <v>4</v>
      </c>
      <c r="J10" s="67">
        <v>3</v>
      </c>
    </row>
    <row r="11" spans="1:10" s="19" customFormat="1" ht="15.75" customHeight="1">
      <c r="A11" s="66" t="s">
        <v>34</v>
      </c>
      <c r="B11" s="26">
        <f t="shared" si="1"/>
        <v>2</v>
      </c>
      <c r="C11" s="67">
        <v>0</v>
      </c>
      <c r="D11" s="55">
        <v>0</v>
      </c>
      <c r="E11" s="55">
        <v>2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</row>
    <row r="12" spans="1:10" s="19" customFormat="1" ht="15.75" customHeight="1">
      <c r="A12" s="66" t="s">
        <v>72</v>
      </c>
      <c r="B12" s="26">
        <f t="shared" si="1"/>
        <v>1</v>
      </c>
      <c r="C12" s="67">
        <v>0</v>
      </c>
      <c r="D12" s="55">
        <v>1</v>
      </c>
      <c r="E12" s="55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</row>
    <row r="13" spans="1:10" s="19" customFormat="1" ht="15.75" customHeight="1">
      <c r="A13" s="66" t="s">
        <v>38</v>
      </c>
      <c r="B13" s="26">
        <f t="shared" si="1"/>
        <v>1</v>
      </c>
      <c r="C13" s="67">
        <v>0</v>
      </c>
      <c r="D13" s="67">
        <v>0</v>
      </c>
      <c r="E13" s="67">
        <v>0</v>
      </c>
      <c r="F13" s="67">
        <v>1</v>
      </c>
      <c r="G13" s="67">
        <v>0</v>
      </c>
      <c r="H13" s="67">
        <v>0</v>
      </c>
      <c r="I13" s="67">
        <v>0</v>
      </c>
      <c r="J13" s="67">
        <v>0</v>
      </c>
    </row>
    <row r="14" spans="1:10" s="19" customFormat="1" ht="15.75" customHeight="1">
      <c r="A14" s="66" t="s">
        <v>39</v>
      </c>
      <c r="B14" s="26">
        <f t="shared" si="1"/>
        <v>4</v>
      </c>
      <c r="C14" s="67">
        <v>0</v>
      </c>
      <c r="D14" s="55">
        <v>3</v>
      </c>
      <c r="E14" s="55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</row>
    <row r="15" spans="1:10" s="19" customFormat="1" ht="15.75" customHeight="1">
      <c r="A15" s="66" t="s">
        <v>21</v>
      </c>
      <c r="B15" s="26">
        <f t="shared" si="1"/>
        <v>11</v>
      </c>
      <c r="C15" s="67">
        <v>0</v>
      </c>
      <c r="D15" s="55">
        <v>0</v>
      </c>
      <c r="E15" s="55">
        <v>7</v>
      </c>
      <c r="F15" s="67">
        <v>3</v>
      </c>
      <c r="G15" s="67">
        <v>0</v>
      </c>
      <c r="H15" s="67">
        <v>0</v>
      </c>
      <c r="I15" s="67">
        <v>1</v>
      </c>
      <c r="J15" s="67">
        <v>0</v>
      </c>
    </row>
    <row r="16" spans="1:10" s="19" customFormat="1" ht="15.75" customHeight="1">
      <c r="A16" s="66" t="s">
        <v>73</v>
      </c>
      <c r="B16" s="26">
        <f t="shared" si="1"/>
        <v>2</v>
      </c>
      <c r="C16" s="67">
        <v>0</v>
      </c>
      <c r="D16" s="55">
        <v>2</v>
      </c>
      <c r="E16" s="55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</row>
    <row r="17" spans="1:10" s="19" customFormat="1" ht="15.75" customHeight="1">
      <c r="A17" s="66" t="s">
        <v>22</v>
      </c>
      <c r="B17" s="26">
        <f t="shared" si="1"/>
        <v>68</v>
      </c>
      <c r="C17" s="67">
        <v>0</v>
      </c>
      <c r="D17" s="55">
        <v>22</v>
      </c>
      <c r="E17" s="55">
        <v>20</v>
      </c>
      <c r="F17" s="67">
        <v>6</v>
      </c>
      <c r="G17" s="67">
        <v>15</v>
      </c>
      <c r="H17" s="67">
        <v>3</v>
      </c>
      <c r="I17" s="67">
        <v>1</v>
      </c>
      <c r="J17" s="67">
        <v>1</v>
      </c>
    </row>
    <row r="18" spans="1:10" s="19" customFormat="1" ht="15.75" customHeight="1">
      <c r="A18" s="68" t="s">
        <v>43</v>
      </c>
      <c r="B18" s="26">
        <f t="shared" si="1"/>
        <v>10</v>
      </c>
      <c r="C18" s="84">
        <v>0</v>
      </c>
      <c r="D18" s="55">
        <v>7</v>
      </c>
      <c r="E18" s="55">
        <v>3</v>
      </c>
      <c r="F18" s="84">
        <v>0</v>
      </c>
      <c r="G18" s="67">
        <v>0</v>
      </c>
      <c r="H18" s="67">
        <v>0</v>
      </c>
      <c r="I18" s="67">
        <v>0</v>
      </c>
      <c r="J18" s="67">
        <v>0</v>
      </c>
    </row>
    <row r="19" spans="1:10" s="19" customFormat="1" ht="15.75" customHeight="1">
      <c r="A19" s="68" t="s">
        <v>165</v>
      </c>
      <c r="B19" s="26">
        <f t="shared" si="1"/>
        <v>51</v>
      </c>
      <c r="C19" s="84">
        <v>0</v>
      </c>
      <c r="D19" s="84">
        <v>0</v>
      </c>
      <c r="E19" s="83">
        <v>0</v>
      </c>
      <c r="F19" s="84">
        <v>10</v>
      </c>
      <c r="G19" s="67">
        <v>21</v>
      </c>
      <c r="H19" s="67">
        <v>7</v>
      </c>
      <c r="I19" s="67">
        <v>3</v>
      </c>
      <c r="J19" s="67">
        <v>10</v>
      </c>
    </row>
    <row r="20" spans="1:10" s="19" customFormat="1" ht="15.75" customHeight="1">
      <c r="A20" s="68" t="s">
        <v>23</v>
      </c>
      <c r="B20" s="26">
        <f t="shared" si="1"/>
        <v>21</v>
      </c>
      <c r="C20" s="69">
        <v>0</v>
      </c>
      <c r="D20" s="55">
        <v>2</v>
      </c>
      <c r="E20" s="55">
        <v>8</v>
      </c>
      <c r="F20" s="84">
        <v>6</v>
      </c>
      <c r="G20" s="67">
        <v>1</v>
      </c>
      <c r="H20" s="67">
        <v>0</v>
      </c>
      <c r="I20" s="67">
        <v>3</v>
      </c>
      <c r="J20" s="67">
        <v>1</v>
      </c>
    </row>
    <row r="21" spans="1:10" s="19" customFormat="1" ht="15.75" customHeight="1">
      <c r="A21" s="68" t="s">
        <v>209</v>
      </c>
      <c r="B21" s="26">
        <f t="shared" si="1"/>
        <v>1</v>
      </c>
      <c r="C21" s="69">
        <v>0</v>
      </c>
      <c r="D21" s="55">
        <v>0</v>
      </c>
      <c r="E21" s="55">
        <v>0</v>
      </c>
      <c r="F21" s="84">
        <v>0</v>
      </c>
      <c r="G21" s="83">
        <v>1</v>
      </c>
      <c r="H21" s="67">
        <v>0</v>
      </c>
      <c r="I21" s="67">
        <v>0</v>
      </c>
      <c r="J21" s="67">
        <v>0</v>
      </c>
    </row>
    <row r="22" spans="1:10" s="19" customFormat="1" ht="15.75" customHeight="1">
      <c r="A22" s="68" t="s">
        <v>225</v>
      </c>
      <c r="B22" s="26">
        <f t="shared" si="1"/>
        <v>13</v>
      </c>
      <c r="C22" s="69">
        <v>0</v>
      </c>
      <c r="D22" s="55">
        <v>0</v>
      </c>
      <c r="E22" s="55">
        <v>0</v>
      </c>
      <c r="F22" s="84">
        <v>8</v>
      </c>
      <c r="G22" s="83">
        <v>2</v>
      </c>
      <c r="H22" s="83">
        <v>1</v>
      </c>
      <c r="I22" s="83">
        <v>1</v>
      </c>
      <c r="J22" s="83">
        <v>1</v>
      </c>
    </row>
    <row r="23" spans="1:10" s="19" customFormat="1" ht="15.75" customHeight="1">
      <c r="A23" s="68" t="s">
        <v>187</v>
      </c>
      <c r="B23" s="26">
        <f t="shared" si="1"/>
        <v>5</v>
      </c>
      <c r="C23" s="69">
        <v>0</v>
      </c>
      <c r="D23" s="55">
        <v>0</v>
      </c>
      <c r="E23" s="55">
        <v>0</v>
      </c>
      <c r="F23" s="84">
        <v>2</v>
      </c>
      <c r="G23" s="83">
        <v>0</v>
      </c>
      <c r="H23" s="67">
        <v>1</v>
      </c>
      <c r="I23" s="67">
        <v>2</v>
      </c>
      <c r="J23" s="67">
        <v>0</v>
      </c>
    </row>
    <row r="24" spans="1:10" s="19" customFormat="1" ht="15.75" customHeight="1">
      <c r="A24" s="68" t="s">
        <v>25</v>
      </c>
      <c r="B24" s="26">
        <f t="shared" si="1"/>
        <v>1</v>
      </c>
      <c r="C24" s="69">
        <v>0</v>
      </c>
      <c r="D24" s="55">
        <v>0</v>
      </c>
      <c r="E24" s="55">
        <v>0</v>
      </c>
      <c r="F24" s="69">
        <v>0</v>
      </c>
      <c r="G24" s="67">
        <v>0</v>
      </c>
      <c r="H24" s="67">
        <v>0</v>
      </c>
      <c r="I24" s="67">
        <v>0</v>
      </c>
      <c r="J24" s="67">
        <v>1</v>
      </c>
    </row>
    <row r="25" spans="1:10" s="19" customFormat="1" ht="15.75" customHeight="1">
      <c r="A25" s="68" t="s">
        <v>75</v>
      </c>
      <c r="B25" s="26">
        <f t="shared" si="1"/>
        <v>1</v>
      </c>
      <c r="C25" s="69">
        <v>0</v>
      </c>
      <c r="D25" s="55">
        <v>0</v>
      </c>
      <c r="E25" s="55">
        <v>1</v>
      </c>
      <c r="F25" s="69">
        <v>0</v>
      </c>
      <c r="G25" s="67">
        <v>0</v>
      </c>
      <c r="H25" s="67">
        <v>0</v>
      </c>
      <c r="I25" s="67">
        <v>0</v>
      </c>
      <c r="J25" s="67">
        <v>0</v>
      </c>
    </row>
    <row r="26" spans="1:10" s="19" customFormat="1" ht="15.75" customHeight="1">
      <c r="A26" s="68" t="s">
        <v>189</v>
      </c>
      <c r="B26" s="26">
        <f t="shared" si="1"/>
        <v>8</v>
      </c>
      <c r="C26" s="69">
        <v>0</v>
      </c>
      <c r="D26" s="55">
        <v>0</v>
      </c>
      <c r="E26" s="55">
        <v>0</v>
      </c>
      <c r="F26" s="69">
        <v>3</v>
      </c>
      <c r="G26" s="67">
        <v>2</v>
      </c>
      <c r="H26" s="67">
        <v>0</v>
      </c>
      <c r="I26" s="67">
        <v>1</v>
      </c>
      <c r="J26" s="67">
        <v>2</v>
      </c>
    </row>
    <row r="27" spans="1:10" s="19" customFormat="1" ht="15.75" customHeight="1">
      <c r="A27" s="68" t="s">
        <v>54</v>
      </c>
      <c r="B27" s="26">
        <f t="shared" si="1"/>
        <v>9</v>
      </c>
      <c r="C27" s="69">
        <v>0</v>
      </c>
      <c r="D27" s="55">
        <v>0</v>
      </c>
      <c r="E27" s="55">
        <v>7</v>
      </c>
      <c r="F27" s="69">
        <v>2</v>
      </c>
      <c r="G27" s="67">
        <v>0</v>
      </c>
      <c r="H27" s="67">
        <v>0</v>
      </c>
      <c r="I27" s="67">
        <v>0</v>
      </c>
      <c r="J27" s="67">
        <v>0</v>
      </c>
    </row>
    <row r="28" spans="1:10" s="19" customFormat="1" ht="15.75" customHeight="1">
      <c r="A28" s="68" t="s">
        <v>26</v>
      </c>
      <c r="B28" s="26">
        <f t="shared" si="1"/>
        <v>11</v>
      </c>
      <c r="C28" s="84">
        <v>0</v>
      </c>
      <c r="D28" s="55">
        <v>3</v>
      </c>
      <c r="E28" s="55">
        <v>3</v>
      </c>
      <c r="F28" s="69">
        <v>2</v>
      </c>
      <c r="G28" s="67">
        <v>0</v>
      </c>
      <c r="H28" s="67">
        <v>2</v>
      </c>
      <c r="I28" s="67">
        <v>1</v>
      </c>
      <c r="J28" s="67">
        <v>0</v>
      </c>
    </row>
    <row r="29" spans="1:10" s="19" customFormat="1" ht="15.75" customHeight="1">
      <c r="A29" s="68" t="s">
        <v>55</v>
      </c>
      <c r="B29" s="26">
        <f t="shared" si="1"/>
        <v>7</v>
      </c>
      <c r="C29" s="84">
        <v>0</v>
      </c>
      <c r="D29" s="55">
        <v>4</v>
      </c>
      <c r="E29" s="55">
        <v>0</v>
      </c>
      <c r="F29" s="84">
        <v>3</v>
      </c>
      <c r="G29" s="83">
        <v>0</v>
      </c>
      <c r="H29" s="83">
        <v>0</v>
      </c>
      <c r="I29" s="83">
        <v>0</v>
      </c>
      <c r="J29" s="83">
        <v>0</v>
      </c>
    </row>
    <row r="30" spans="1:10" s="19" customFormat="1" ht="15.75" customHeight="1">
      <c r="A30" s="68" t="s">
        <v>28</v>
      </c>
      <c r="B30" s="26">
        <f t="shared" si="1"/>
        <v>212</v>
      </c>
      <c r="C30" s="84">
        <v>0</v>
      </c>
      <c r="D30" s="84">
        <v>41</v>
      </c>
      <c r="E30" s="83">
        <v>51</v>
      </c>
      <c r="F30" s="84">
        <v>53</v>
      </c>
      <c r="G30" s="67">
        <v>39</v>
      </c>
      <c r="H30" s="67">
        <v>13</v>
      </c>
      <c r="I30" s="67">
        <v>6</v>
      </c>
      <c r="J30" s="67">
        <v>9</v>
      </c>
    </row>
    <row r="31" spans="1:10" s="19" customFormat="1" ht="15.75" customHeight="1">
      <c r="A31" s="68" t="s">
        <v>59</v>
      </c>
      <c r="B31" s="26">
        <f t="shared" si="1"/>
        <v>1</v>
      </c>
      <c r="C31" s="84">
        <v>0</v>
      </c>
      <c r="D31" s="84">
        <v>0</v>
      </c>
      <c r="E31" s="83">
        <v>0</v>
      </c>
      <c r="F31" s="84">
        <v>1</v>
      </c>
      <c r="G31" s="67">
        <v>0</v>
      </c>
      <c r="H31" s="67">
        <v>0</v>
      </c>
      <c r="I31" s="67">
        <v>0</v>
      </c>
      <c r="J31" s="67">
        <v>0</v>
      </c>
    </row>
    <row r="32" spans="1:10" s="19" customFormat="1" ht="15.75" customHeight="1">
      <c r="A32" s="86" t="s">
        <v>29</v>
      </c>
      <c r="B32" s="26">
        <f t="shared" si="1"/>
        <v>1</v>
      </c>
      <c r="C32" s="84">
        <v>0</v>
      </c>
      <c r="D32" s="55">
        <v>0</v>
      </c>
      <c r="E32" s="55">
        <v>0</v>
      </c>
      <c r="F32" s="69">
        <v>1</v>
      </c>
      <c r="G32" s="67">
        <v>0</v>
      </c>
      <c r="H32" s="67">
        <v>0</v>
      </c>
      <c r="I32" s="67">
        <v>0</v>
      </c>
      <c r="J32" s="67">
        <v>0</v>
      </c>
    </row>
    <row r="33" spans="1:10" s="19" customFormat="1" ht="15.75" customHeight="1">
      <c r="A33" s="86" t="s">
        <v>76</v>
      </c>
      <c r="B33" s="26">
        <f t="shared" si="1"/>
        <v>1</v>
      </c>
      <c r="C33" s="84">
        <v>0</v>
      </c>
      <c r="D33" s="55">
        <v>1</v>
      </c>
      <c r="E33" s="55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</row>
    <row r="34" spans="1:10" ht="16.5" thickBot="1">
      <c r="A34" s="86" t="s">
        <v>30</v>
      </c>
      <c r="B34" s="26">
        <f>SUM(C34:J34)</f>
        <v>10</v>
      </c>
      <c r="C34" s="84">
        <v>0</v>
      </c>
      <c r="D34" s="55">
        <v>10</v>
      </c>
      <c r="E34" s="55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</row>
    <row r="35" spans="1:10" ht="12.75">
      <c r="A35" s="36" t="s">
        <v>277</v>
      </c>
      <c r="B35" s="36"/>
      <c r="C35" s="36"/>
      <c r="D35" s="36"/>
      <c r="E35" s="36"/>
      <c r="F35" s="36"/>
      <c r="G35" s="36"/>
      <c r="H35" s="36"/>
      <c r="I35" s="36"/>
      <c r="J35" s="36"/>
    </row>
  </sheetData>
  <sheetProtection/>
  <mergeCells count="4">
    <mergeCell ref="A2:G2"/>
    <mergeCell ref="A3:J3"/>
    <mergeCell ref="A1:I1"/>
    <mergeCell ref="A35:J35"/>
  </mergeCells>
  <printOptions/>
  <pageMargins left="0.787401575" right="0.787401575" top="0.984251969" bottom="0.984251969" header="0.4921259845" footer="0.4921259845"/>
  <pageSetup horizontalDpi="600" verticalDpi="600" orientation="landscape" paperSize="9" scale="97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8"/>
  <sheetViews>
    <sheetView zoomScale="85" zoomScaleNormal="85" zoomScalePageLayoutView="0" workbookViewId="0" topLeftCell="A1">
      <selection activeCell="A28" sqref="A28:I28"/>
    </sheetView>
  </sheetViews>
  <sheetFormatPr defaultColWidth="11.421875" defaultRowHeight="12.75"/>
  <cols>
    <col min="1" max="1" width="25.140625" style="3" customWidth="1"/>
    <col min="2" max="2" width="7.57421875" style="3" bestFit="1" customWidth="1"/>
    <col min="3" max="16384" width="11.421875" style="3" customWidth="1"/>
  </cols>
  <sheetData>
    <row r="1" spans="1:9" ht="18" customHeight="1">
      <c r="A1" s="17" t="s">
        <v>157</v>
      </c>
      <c r="B1" s="87"/>
      <c r="C1" s="87"/>
      <c r="D1" s="87"/>
      <c r="E1" s="87"/>
      <c r="F1" s="87"/>
      <c r="G1" s="87"/>
      <c r="H1" s="87"/>
      <c r="I1" s="87"/>
    </row>
    <row r="2" spans="1:9" s="19" customFormat="1" ht="15.75" customHeight="1">
      <c r="A2" s="18" t="s">
        <v>158</v>
      </c>
      <c r="B2" s="18"/>
      <c r="C2" s="18"/>
      <c r="D2" s="18"/>
      <c r="E2" s="18"/>
      <c r="F2" s="18"/>
      <c r="G2" s="18"/>
      <c r="H2" s="18"/>
      <c r="I2" s="18"/>
    </row>
    <row r="3" spans="1:9" s="19" customFormat="1" ht="15.75" customHeight="1" thickBot="1">
      <c r="A3" s="103"/>
      <c r="B3" s="103"/>
      <c r="C3" s="103"/>
      <c r="D3" s="103"/>
      <c r="E3" s="103"/>
      <c r="F3" s="103"/>
      <c r="G3" s="20" t="s">
        <v>234</v>
      </c>
      <c r="H3" s="20"/>
      <c r="I3" s="20"/>
    </row>
    <row r="4" spans="1:9" s="19" customFormat="1" ht="15.75" customHeight="1">
      <c r="A4" s="90" t="s">
        <v>77</v>
      </c>
      <c r="B4" s="46" t="s">
        <v>78</v>
      </c>
      <c r="C4" s="104" t="s">
        <v>79</v>
      </c>
      <c r="D4" s="104"/>
      <c r="E4" s="104"/>
      <c r="F4" s="104"/>
      <c r="G4" s="104"/>
      <c r="H4" s="104"/>
      <c r="I4" s="104"/>
    </row>
    <row r="5" spans="1:9" s="19" customFormat="1" ht="15.75" customHeight="1">
      <c r="A5" s="92"/>
      <c r="B5" s="93"/>
      <c r="C5" s="94" t="s">
        <v>80</v>
      </c>
      <c r="D5" s="95" t="s">
        <v>81</v>
      </c>
      <c r="E5" s="94" t="s">
        <v>82</v>
      </c>
      <c r="F5" s="94" t="s">
        <v>83</v>
      </c>
      <c r="G5" s="94" t="s">
        <v>84</v>
      </c>
      <c r="H5" s="94" t="s">
        <v>85</v>
      </c>
      <c r="I5" s="94" t="s">
        <v>177</v>
      </c>
    </row>
    <row r="6" spans="1:9" s="19" customFormat="1" ht="15.75" customHeight="1">
      <c r="A6" s="96" t="s">
        <v>1</v>
      </c>
      <c r="B6" s="78">
        <f>SUM(B7:B27)</f>
        <v>1133</v>
      </c>
      <c r="C6" s="105">
        <f aca="true" t="shared" si="0" ref="C6:I6">SUM(C7:C27)</f>
        <v>115</v>
      </c>
      <c r="D6" s="105">
        <f t="shared" si="0"/>
        <v>215</v>
      </c>
      <c r="E6" s="105">
        <f t="shared" si="0"/>
        <v>376</v>
      </c>
      <c r="F6" s="105">
        <f t="shared" si="0"/>
        <v>150</v>
      </c>
      <c r="G6" s="105">
        <f t="shared" si="0"/>
        <v>77</v>
      </c>
      <c r="H6" s="105">
        <f t="shared" si="0"/>
        <v>109</v>
      </c>
      <c r="I6" s="105">
        <f t="shared" si="0"/>
        <v>91</v>
      </c>
    </row>
    <row r="7" spans="1:9" s="19" customFormat="1" ht="15.75" customHeight="1">
      <c r="A7" s="30">
        <v>2000</v>
      </c>
      <c r="B7" s="97">
        <f aca="true" t="shared" si="1" ref="B7:B21">SUM(C7:I7)</f>
        <v>18</v>
      </c>
      <c r="C7" s="29">
        <v>2</v>
      </c>
      <c r="D7" s="29">
        <v>3</v>
      </c>
      <c r="E7" s="29">
        <v>5</v>
      </c>
      <c r="F7" s="29">
        <v>2</v>
      </c>
      <c r="G7" s="29">
        <v>1</v>
      </c>
      <c r="H7" s="29">
        <v>3</v>
      </c>
      <c r="I7" s="31">
        <v>2</v>
      </c>
    </row>
    <row r="8" spans="1:9" s="19" customFormat="1" ht="15.75" customHeight="1">
      <c r="A8" s="30">
        <v>2001</v>
      </c>
      <c r="B8" s="97">
        <f t="shared" si="1"/>
        <v>132</v>
      </c>
      <c r="C8" s="29">
        <v>9</v>
      </c>
      <c r="D8" s="29">
        <v>15</v>
      </c>
      <c r="E8" s="29">
        <v>45</v>
      </c>
      <c r="F8" s="29">
        <v>20</v>
      </c>
      <c r="G8" s="29">
        <v>10</v>
      </c>
      <c r="H8" s="29">
        <v>12</v>
      </c>
      <c r="I8" s="31">
        <v>21</v>
      </c>
    </row>
    <row r="9" spans="1:9" s="19" customFormat="1" ht="15.75" customHeight="1">
      <c r="A9" s="30">
        <v>2002</v>
      </c>
      <c r="B9" s="97">
        <f t="shared" si="1"/>
        <v>61</v>
      </c>
      <c r="C9" s="29">
        <v>6</v>
      </c>
      <c r="D9" s="29">
        <v>3</v>
      </c>
      <c r="E9" s="29">
        <v>20</v>
      </c>
      <c r="F9" s="29">
        <v>11</v>
      </c>
      <c r="G9" s="29">
        <v>2</v>
      </c>
      <c r="H9" s="29">
        <v>12</v>
      </c>
      <c r="I9" s="31">
        <v>7</v>
      </c>
    </row>
    <row r="10" spans="1:9" s="19" customFormat="1" ht="15.75" customHeight="1">
      <c r="A10" s="30">
        <v>2003</v>
      </c>
      <c r="B10" s="97">
        <f t="shared" si="1"/>
        <v>56</v>
      </c>
      <c r="C10" s="29">
        <v>7</v>
      </c>
      <c r="D10" s="29">
        <v>8</v>
      </c>
      <c r="E10" s="29">
        <v>15</v>
      </c>
      <c r="F10" s="29">
        <v>15</v>
      </c>
      <c r="G10" s="29">
        <v>4</v>
      </c>
      <c r="H10" s="29">
        <v>3</v>
      </c>
      <c r="I10" s="31">
        <v>4</v>
      </c>
    </row>
    <row r="11" spans="1:9" s="19" customFormat="1" ht="15.75" customHeight="1">
      <c r="A11" s="30">
        <v>2004</v>
      </c>
      <c r="B11" s="97">
        <f t="shared" si="1"/>
        <v>52</v>
      </c>
      <c r="C11" s="29">
        <v>7</v>
      </c>
      <c r="D11" s="29">
        <v>10</v>
      </c>
      <c r="E11" s="29">
        <v>12</v>
      </c>
      <c r="F11" s="29">
        <v>9</v>
      </c>
      <c r="G11" s="29">
        <v>2</v>
      </c>
      <c r="H11" s="29">
        <v>6</v>
      </c>
      <c r="I11" s="31">
        <v>6</v>
      </c>
    </row>
    <row r="12" spans="1:9" s="19" customFormat="1" ht="15.75" customHeight="1">
      <c r="A12" s="30">
        <v>2005</v>
      </c>
      <c r="B12" s="97">
        <f t="shared" si="1"/>
        <v>46</v>
      </c>
      <c r="C12" s="29">
        <v>7</v>
      </c>
      <c r="D12" s="29">
        <v>6</v>
      </c>
      <c r="E12" s="29">
        <v>12</v>
      </c>
      <c r="F12" s="29">
        <v>8</v>
      </c>
      <c r="G12" s="29">
        <v>2</v>
      </c>
      <c r="H12" s="29">
        <v>6</v>
      </c>
      <c r="I12" s="31">
        <v>5</v>
      </c>
    </row>
    <row r="13" spans="1:9" s="19" customFormat="1" ht="15.75" customHeight="1">
      <c r="A13" s="30">
        <v>2006</v>
      </c>
      <c r="B13" s="97">
        <f t="shared" si="1"/>
        <v>57</v>
      </c>
      <c r="C13" s="29">
        <v>6</v>
      </c>
      <c r="D13" s="29">
        <v>5</v>
      </c>
      <c r="E13" s="29">
        <v>19</v>
      </c>
      <c r="F13" s="29">
        <v>13</v>
      </c>
      <c r="G13" s="29">
        <v>6</v>
      </c>
      <c r="H13" s="29">
        <v>5</v>
      </c>
      <c r="I13" s="31">
        <v>3</v>
      </c>
    </row>
    <row r="14" spans="1:9" s="19" customFormat="1" ht="15.75" customHeight="1">
      <c r="A14" s="30">
        <v>2007</v>
      </c>
      <c r="B14" s="98">
        <f t="shared" si="1"/>
        <v>68</v>
      </c>
      <c r="C14" s="29">
        <v>5</v>
      </c>
      <c r="D14" s="29">
        <v>13</v>
      </c>
      <c r="E14" s="29">
        <v>20</v>
      </c>
      <c r="F14" s="106">
        <v>7</v>
      </c>
      <c r="G14" s="29">
        <v>6</v>
      </c>
      <c r="H14" s="106">
        <v>8</v>
      </c>
      <c r="I14" s="29">
        <v>9</v>
      </c>
    </row>
    <row r="15" spans="1:9" s="19" customFormat="1" ht="15.75" customHeight="1">
      <c r="A15" s="30">
        <v>2008</v>
      </c>
      <c r="B15" s="97">
        <f t="shared" si="1"/>
        <v>87</v>
      </c>
      <c r="C15" s="31">
        <v>9</v>
      </c>
      <c r="D15" s="31">
        <v>16</v>
      </c>
      <c r="E15" s="31">
        <v>27</v>
      </c>
      <c r="F15" s="31">
        <v>6</v>
      </c>
      <c r="G15" s="31">
        <v>9</v>
      </c>
      <c r="H15" s="31">
        <v>14</v>
      </c>
      <c r="I15" s="31">
        <v>6</v>
      </c>
    </row>
    <row r="16" spans="1:9" s="19" customFormat="1" ht="15.75" customHeight="1">
      <c r="A16" s="30">
        <v>2009</v>
      </c>
      <c r="B16" s="97">
        <f>SUM(C16:I16)</f>
        <v>32</v>
      </c>
      <c r="C16" s="31">
        <v>4</v>
      </c>
      <c r="D16" s="31">
        <v>8</v>
      </c>
      <c r="E16" s="31">
        <v>10</v>
      </c>
      <c r="F16" s="31">
        <v>4</v>
      </c>
      <c r="G16" s="31">
        <v>2</v>
      </c>
      <c r="H16" s="31">
        <v>2</v>
      </c>
      <c r="I16" s="31">
        <v>2</v>
      </c>
    </row>
    <row r="17" spans="1:9" s="19" customFormat="1" ht="15.75" customHeight="1">
      <c r="A17" s="30">
        <v>2010</v>
      </c>
      <c r="B17" s="97">
        <v>32</v>
      </c>
      <c r="C17" s="31">
        <v>3</v>
      </c>
      <c r="D17" s="31">
        <v>3</v>
      </c>
      <c r="E17" s="31">
        <v>12</v>
      </c>
      <c r="F17" s="31">
        <v>3</v>
      </c>
      <c r="G17" s="31">
        <v>1</v>
      </c>
      <c r="H17" s="31">
        <v>3</v>
      </c>
      <c r="I17" s="31">
        <v>7</v>
      </c>
    </row>
    <row r="18" spans="1:9" s="19" customFormat="1" ht="15.75" customHeight="1">
      <c r="A18" s="99">
        <v>2011</v>
      </c>
      <c r="B18" s="97">
        <f>SUM(C18:I18)</f>
        <v>37</v>
      </c>
      <c r="C18" s="31">
        <v>2</v>
      </c>
      <c r="D18" s="31">
        <v>4</v>
      </c>
      <c r="E18" s="31">
        <v>12</v>
      </c>
      <c r="F18" s="31">
        <v>7</v>
      </c>
      <c r="G18" s="31">
        <v>2</v>
      </c>
      <c r="H18" s="31">
        <v>4</v>
      </c>
      <c r="I18" s="31">
        <v>6</v>
      </c>
    </row>
    <row r="19" spans="1:9" s="19" customFormat="1" ht="15.75" customHeight="1">
      <c r="A19" s="30">
        <v>2012</v>
      </c>
      <c r="B19" s="97">
        <f>SUM(C19:I19)</f>
        <v>46</v>
      </c>
      <c r="C19" s="31">
        <v>3</v>
      </c>
      <c r="D19" s="29">
        <v>12</v>
      </c>
      <c r="E19" s="29">
        <v>18</v>
      </c>
      <c r="F19" s="29">
        <v>3</v>
      </c>
      <c r="G19" s="29">
        <v>0</v>
      </c>
      <c r="H19" s="29">
        <v>10</v>
      </c>
      <c r="I19" s="29">
        <v>0</v>
      </c>
    </row>
    <row r="20" spans="1:9" s="19" customFormat="1" ht="15.75" customHeight="1">
      <c r="A20" s="30">
        <v>2013</v>
      </c>
      <c r="B20" s="97">
        <v>44</v>
      </c>
      <c r="C20" s="31">
        <v>4</v>
      </c>
      <c r="D20" s="29">
        <v>13</v>
      </c>
      <c r="E20" s="29">
        <v>11</v>
      </c>
      <c r="F20" s="29">
        <v>7</v>
      </c>
      <c r="G20" s="29">
        <v>6</v>
      </c>
      <c r="H20" s="29">
        <v>1</v>
      </c>
      <c r="I20" s="29">
        <v>2</v>
      </c>
    </row>
    <row r="21" spans="1:9" s="19" customFormat="1" ht="15.75" customHeight="1">
      <c r="A21" s="30">
        <v>2014</v>
      </c>
      <c r="B21" s="97">
        <f t="shared" si="1"/>
        <v>72</v>
      </c>
      <c r="C21" s="31">
        <v>12</v>
      </c>
      <c r="D21" s="29">
        <v>19</v>
      </c>
      <c r="E21" s="29">
        <v>27</v>
      </c>
      <c r="F21" s="29">
        <v>7</v>
      </c>
      <c r="G21" s="29">
        <v>3</v>
      </c>
      <c r="H21" s="29">
        <v>2</v>
      </c>
      <c r="I21" s="29">
        <v>2</v>
      </c>
    </row>
    <row r="22" spans="1:9" s="19" customFormat="1" ht="15.75" customHeight="1">
      <c r="A22" s="30">
        <v>2015</v>
      </c>
      <c r="B22" s="97">
        <f aca="true" t="shared" si="2" ref="B22:B27">SUM(C22:I22)</f>
        <v>28</v>
      </c>
      <c r="C22" s="31">
        <v>3</v>
      </c>
      <c r="D22" s="29">
        <v>9</v>
      </c>
      <c r="E22" s="29">
        <v>9</v>
      </c>
      <c r="F22" s="29">
        <v>3</v>
      </c>
      <c r="G22" s="29">
        <v>1</v>
      </c>
      <c r="H22" s="29">
        <v>1</v>
      </c>
      <c r="I22" s="29">
        <v>2</v>
      </c>
    </row>
    <row r="23" spans="1:9" s="19" customFormat="1" ht="15.75" customHeight="1">
      <c r="A23" s="30">
        <v>2016</v>
      </c>
      <c r="B23" s="97">
        <f t="shared" si="2"/>
        <v>64</v>
      </c>
      <c r="C23" s="31">
        <v>8</v>
      </c>
      <c r="D23" s="29">
        <v>17</v>
      </c>
      <c r="E23" s="29">
        <v>20</v>
      </c>
      <c r="F23" s="29">
        <v>7</v>
      </c>
      <c r="G23" s="29">
        <v>4</v>
      </c>
      <c r="H23" s="29">
        <v>5</v>
      </c>
      <c r="I23" s="29">
        <v>3</v>
      </c>
    </row>
    <row r="24" spans="1:9" s="19" customFormat="1" ht="15.75" customHeight="1">
      <c r="A24" s="30">
        <v>2017</v>
      </c>
      <c r="B24" s="97">
        <f t="shared" si="2"/>
        <v>75</v>
      </c>
      <c r="C24" s="31">
        <v>4</v>
      </c>
      <c r="D24" s="29">
        <v>22</v>
      </c>
      <c r="E24" s="29">
        <v>27</v>
      </c>
      <c r="F24" s="29">
        <v>9</v>
      </c>
      <c r="G24" s="29">
        <v>8</v>
      </c>
      <c r="H24" s="29">
        <v>4</v>
      </c>
      <c r="I24" s="29">
        <v>1</v>
      </c>
    </row>
    <row r="25" spans="1:9" s="19" customFormat="1" ht="15.75" customHeight="1">
      <c r="A25" s="99">
        <v>2018</v>
      </c>
      <c r="B25" s="97">
        <f t="shared" si="2"/>
        <v>47</v>
      </c>
      <c r="C25" s="31">
        <v>6</v>
      </c>
      <c r="D25" s="29">
        <v>14</v>
      </c>
      <c r="E25" s="29">
        <v>19</v>
      </c>
      <c r="F25" s="29">
        <v>4</v>
      </c>
      <c r="G25" s="29">
        <v>0</v>
      </c>
      <c r="H25" s="29">
        <v>3</v>
      </c>
      <c r="I25" s="29">
        <v>1</v>
      </c>
    </row>
    <row r="26" spans="1:9" s="19" customFormat="1" ht="15.75" customHeight="1">
      <c r="A26" s="99">
        <v>2019</v>
      </c>
      <c r="B26" s="97">
        <f t="shared" si="2"/>
        <v>36</v>
      </c>
      <c r="C26" s="31">
        <v>2</v>
      </c>
      <c r="D26" s="29">
        <v>6</v>
      </c>
      <c r="E26" s="29">
        <v>18</v>
      </c>
      <c r="F26" s="29">
        <v>2</v>
      </c>
      <c r="G26" s="29">
        <v>3</v>
      </c>
      <c r="H26" s="29">
        <v>4</v>
      </c>
      <c r="I26" s="29">
        <v>1</v>
      </c>
    </row>
    <row r="27" spans="1:10" ht="16.5" thickBot="1">
      <c r="A27" s="107">
        <v>2020</v>
      </c>
      <c r="B27" s="100">
        <f t="shared" si="2"/>
        <v>43</v>
      </c>
      <c r="C27" s="59">
        <v>6</v>
      </c>
      <c r="D27" s="60">
        <v>9</v>
      </c>
      <c r="E27" s="60">
        <v>18</v>
      </c>
      <c r="F27" s="60">
        <v>3</v>
      </c>
      <c r="G27" s="60">
        <v>5</v>
      </c>
      <c r="H27" s="60">
        <v>1</v>
      </c>
      <c r="I27" s="60">
        <v>1</v>
      </c>
      <c r="J27" s="19"/>
    </row>
    <row r="28" spans="1:10" ht="15">
      <c r="A28" s="36" t="s">
        <v>277</v>
      </c>
      <c r="B28" s="36"/>
      <c r="C28" s="36"/>
      <c r="D28" s="36"/>
      <c r="E28" s="36"/>
      <c r="F28" s="36"/>
      <c r="G28" s="36"/>
      <c r="H28" s="36"/>
      <c r="I28" s="36"/>
      <c r="J28" s="19"/>
    </row>
  </sheetData>
  <sheetProtection/>
  <mergeCells count="6">
    <mergeCell ref="A28:I28"/>
    <mergeCell ref="A1:I1"/>
    <mergeCell ref="G3:I3"/>
    <mergeCell ref="A4:A5"/>
    <mergeCell ref="C4:I4"/>
    <mergeCell ref="A2:I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43"/>
  <sheetViews>
    <sheetView zoomScale="70" zoomScaleNormal="70" zoomScalePageLayoutView="0" workbookViewId="0" topLeftCell="A1">
      <selection activeCell="N7" sqref="N7"/>
    </sheetView>
  </sheetViews>
  <sheetFormatPr defaultColWidth="11.421875" defaultRowHeight="12.75"/>
  <cols>
    <col min="1" max="1" width="21.8515625" style="3" bestFit="1" customWidth="1"/>
    <col min="2" max="2" width="6.8515625" style="3" bestFit="1" customWidth="1"/>
    <col min="3" max="8" width="14.140625" style="3" bestFit="1" customWidth="1"/>
    <col min="9" max="16384" width="11.421875" style="3" customWidth="1"/>
  </cols>
  <sheetData>
    <row r="1" spans="1:8" ht="18" customHeight="1">
      <c r="A1" s="17" t="s">
        <v>221</v>
      </c>
      <c r="B1" s="17"/>
      <c r="C1" s="17"/>
      <c r="D1" s="17"/>
      <c r="E1" s="17"/>
      <c r="F1" s="17"/>
      <c r="G1" s="17"/>
      <c r="H1" s="17"/>
    </row>
    <row r="2" spans="1:12" ht="15.75" customHeight="1">
      <c r="A2" s="18" t="s">
        <v>229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</row>
    <row r="3" spans="1:12" ht="15.75" customHeight="1" thickBot="1">
      <c r="A3" s="20" t="s">
        <v>102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customHeight="1">
      <c r="A4" s="21" t="s">
        <v>0</v>
      </c>
      <c r="B4" s="22" t="s">
        <v>1</v>
      </c>
      <c r="C4" s="23" t="s">
        <v>135</v>
      </c>
      <c r="D4" s="23" t="s">
        <v>136</v>
      </c>
      <c r="E4" s="23" t="s">
        <v>197</v>
      </c>
      <c r="F4" s="23" t="s">
        <v>139</v>
      </c>
      <c r="G4" s="23" t="s">
        <v>184</v>
      </c>
      <c r="H4" s="23" t="s">
        <v>212</v>
      </c>
      <c r="I4" s="24" t="s">
        <v>231</v>
      </c>
      <c r="J4" s="23">
        <v>2018</v>
      </c>
      <c r="K4" s="23">
        <v>2019</v>
      </c>
      <c r="L4" s="23">
        <v>2020</v>
      </c>
    </row>
    <row r="5" spans="1:13" ht="15.75" customHeight="1">
      <c r="A5" s="25" t="s">
        <v>1</v>
      </c>
      <c r="B5" s="26">
        <f>SUM(C5:L5)</f>
        <v>752</v>
      </c>
      <c r="C5" s="27">
        <f aca="true" t="shared" si="0" ref="C5:H5">SUM(C6:C17)</f>
        <v>224</v>
      </c>
      <c r="D5" s="27">
        <f t="shared" si="0"/>
        <v>264</v>
      </c>
      <c r="E5" s="27">
        <f t="shared" si="0"/>
        <v>81</v>
      </c>
      <c r="F5" s="27">
        <f t="shared" si="0"/>
        <v>44</v>
      </c>
      <c r="G5" s="27">
        <f t="shared" si="0"/>
        <v>30</v>
      </c>
      <c r="H5" s="27">
        <f t="shared" si="0"/>
        <v>37</v>
      </c>
      <c r="I5" s="27">
        <f>SUM(I6:I17)</f>
        <v>21</v>
      </c>
      <c r="J5" s="27">
        <f>SUM(J6:J17)</f>
        <v>19</v>
      </c>
      <c r="K5" s="27">
        <f>SUM(K6:K17)</f>
        <v>16</v>
      </c>
      <c r="L5" s="27">
        <f>SUM(L6:L17)</f>
        <v>16</v>
      </c>
      <c r="M5" s="7"/>
    </row>
    <row r="6" spans="1:12" ht="15.75" customHeight="1">
      <c r="A6" s="28" t="s">
        <v>2</v>
      </c>
      <c r="B6" s="26">
        <f>SUM(C6:L6)</f>
        <v>182</v>
      </c>
      <c r="C6" s="29">
        <v>77</v>
      </c>
      <c r="D6" s="29">
        <v>62</v>
      </c>
      <c r="E6" s="29">
        <v>14</v>
      </c>
      <c r="F6" s="29">
        <v>15</v>
      </c>
      <c r="G6" s="29">
        <v>1</v>
      </c>
      <c r="H6" s="29">
        <v>5</v>
      </c>
      <c r="I6" s="29">
        <v>3</v>
      </c>
      <c r="J6" s="29">
        <v>1</v>
      </c>
      <c r="K6" s="29">
        <v>1</v>
      </c>
      <c r="L6" s="29">
        <v>3</v>
      </c>
    </row>
    <row r="7" spans="1:12" ht="15.75" customHeight="1">
      <c r="A7" s="30" t="s">
        <v>3</v>
      </c>
      <c r="B7" s="26">
        <f aca="true" t="shared" si="1" ref="B7:B16">SUM(C7:L7)</f>
        <v>79</v>
      </c>
      <c r="C7" s="31">
        <v>10</v>
      </c>
      <c r="D7" s="31">
        <v>50</v>
      </c>
      <c r="E7" s="29">
        <v>8</v>
      </c>
      <c r="F7" s="31">
        <v>0</v>
      </c>
      <c r="G7" s="29">
        <v>0</v>
      </c>
      <c r="H7" s="29">
        <v>1</v>
      </c>
      <c r="I7" s="31">
        <v>3</v>
      </c>
      <c r="J7" s="31">
        <v>1</v>
      </c>
      <c r="K7" s="31">
        <v>4</v>
      </c>
      <c r="L7" s="31">
        <v>2</v>
      </c>
    </row>
    <row r="8" spans="1:12" ht="15.75" customHeight="1">
      <c r="A8" s="30" t="s">
        <v>4</v>
      </c>
      <c r="B8" s="26">
        <f t="shared" si="1"/>
        <v>61</v>
      </c>
      <c r="C8" s="31">
        <v>19</v>
      </c>
      <c r="D8" s="31">
        <v>7</v>
      </c>
      <c r="E8" s="29">
        <v>3</v>
      </c>
      <c r="F8" s="31">
        <v>4</v>
      </c>
      <c r="G8" s="29">
        <v>9</v>
      </c>
      <c r="H8" s="29">
        <v>11</v>
      </c>
      <c r="I8" s="31">
        <v>1</v>
      </c>
      <c r="J8" s="31">
        <v>4</v>
      </c>
      <c r="K8" s="31">
        <v>1</v>
      </c>
      <c r="L8" s="31">
        <v>2</v>
      </c>
    </row>
    <row r="9" spans="1:12" ht="15.75" customHeight="1">
      <c r="A9" s="30" t="s">
        <v>5</v>
      </c>
      <c r="B9" s="26">
        <f t="shared" si="1"/>
        <v>57</v>
      </c>
      <c r="C9" s="31">
        <v>18</v>
      </c>
      <c r="D9" s="31">
        <v>24</v>
      </c>
      <c r="E9" s="29">
        <v>11</v>
      </c>
      <c r="F9" s="31">
        <v>0</v>
      </c>
      <c r="G9" s="29">
        <v>0</v>
      </c>
      <c r="H9" s="29">
        <v>0</v>
      </c>
      <c r="I9" s="31">
        <v>1</v>
      </c>
      <c r="J9" s="31">
        <v>0</v>
      </c>
      <c r="K9" s="31">
        <v>1</v>
      </c>
      <c r="L9" s="31">
        <v>2</v>
      </c>
    </row>
    <row r="10" spans="1:12" ht="15.75" customHeight="1">
      <c r="A10" s="30" t="s">
        <v>6</v>
      </c>
      <c r="B10" s="26">
        <f t="shared" si="1"/>
        <v>190</v>
      </c>
      <c r="C10" s="31">
        <v>37</v>
      </c>
      <c r="D10" s="31">
        <v>72</v>
      </c>
      <c r="E10" s="29">
        <v>21</v>
      </c>
      <c r="F10" s="31">
        <v>22</v>
      </c>
      <c r="G10" s="29">
        <v>11</v>
      </c>
      <c r="H10" s="29">
        <v>11</v>
      </c>
      <c r="I10" s="31">
        <v>8</v>
      </c>
      <c r="J10" s="31">
        <v>2</v>
      </c>
      <c r="K10" s="31">
        <v>2</v>
      </c>
      <c r="L10" s="31">
        <v>4</v>
      </c>
    </row>
    <row r="11" spans="1:12" ht="15.75" customHeight="1">
      <c r="A11" s="30" t="s">
        <v>7</v>
      </c>
      <c r="B11" s="26">
        <f t="shared" si="1"/>
        <v>11</v>
      </c>
      <c r="C11" s="31">
        <v>9</v>
      </c>
      <c r="D11" s="31">
        <v>1</v>
      </c>
      <c r="E11" s="29">
        <v>0</v>
      </c>
      <c r="F11" s="31">
        <v>0</v>
      </c>
      <c r="G11" s="29">
        <v>0</v>
      </c>
      <c r="H11" s="29">
        <v>0</v>
      </c>
      <c r="I11" s="31">
        <v>0</v>
      </c>
      <c r="J11" s="31">
        <v>0</v>
      </c>
      <c r="K11" s="31">
        <v>1</v>
      </c>
      <c r="L11" s="31">
        <v>0</v>
      </c>
    </row>
    <row r="12" spans="1:12" ht="15.75" customHeight="1">
      <c r="A12" s="30" t="s">
        <v>9</v>
      </c>
      <c r="B12" s="26">
        <f t="shared" si="1"/>
        <v>58</v>
      </c>
      <c r="C12" s="31">
        <v>17</v>
      </c>
      <c r="D12" s="31">
        <v>23</v>
      </c>
      <c r="E12" s="29">
        <v>4</v>
      </c>
      <c r="F12" s="31">
        <v>3</v>
      </c>
      <c r="G12" s="29">
        <v>4</v>
      </c>
      <c r="H12" s="29">
        <v>2</v>
      </c>
      <c r="I12" s="31">
        <v>1</v>
      </c>
      <c r="J12" s="31">
        <v>4</v>
      </c>
      <c r="K12" s="31">
        <v>0</v>
      </c>
      <c r="L12" s="31">
        <v>0</v>
      </c>
    </row>
    <row r="13" spans="1:12" ht="15.75" customHeight="1">
      <c r="A13" s="30" t="s">
        <v>10</v>
      </c>
      <c r="B13" s="26">
        <f t="shared" si="1"/>
        <v>37</v>
      </c>
      <c r="C13" s="31">
        <v>12</v>
      </c>
      <c r="D13" s="31">
        <v>6</v>
      </c>
      <c r="E13" s="29">
        <v>11</v>
      </c>
      <c r="F13" s="31">
        <v>0</v>
      </c>
      <c r="G13" s="29">
        <v>1</v>
      </c>
      <c r="H13" s="29">
        <v>2</v>
      </c>
      <c r="I13" s="31">
        <v>0</v>
      </c>
      <c r="J13" s="31">
        <v>4</v>
      </c>
      <c r="K13" s="31">
        <v>0</v>
      </c>
      <c r="L13" s="31">
        <v>1</v>
      </c>
    </row>
    <row r="14" spans="1:12" ht="15.75" customHeight="1">
      <c r="A14" s="30" t="s">
        <v>11</v>
      </c>
      <c r="B14" s="26">
        <f t="shared" si="1"/>
        <v>41</v>
      </c>
      <c r="C14" s="31">
        <v>17</v>
      </c>
      <c r="D14" s="31">
        <v>14</v>
      </c>
      <c r="E14" s="29">
        <v>1</v>
      </c>
      <c r="F14" s="31">
        <v>0</v>
      </c>
      <c r="G14" s="29">
        <v>0</v>
      </c>
      <c r="H14" s="29">
        <v>1</v>
      </c>
      <c r="I14" s="31">
        <v>2</v>
      </c>
      <c r="J14" s="31">
        <v>0</v>
      </c>
      <c r="K14" s="31">
        <v>4</v>
      </c>
      <c r="L14" s="31">
        <v>2</v>
      </c>
    </row>
    <row r="15" spans="1:12" ht="15.75" customHeight="1">
      <c r="A15" s="30" t="s">
        <v>12</v>
      </c>
      <c r="B15" s="26">
        <f t="shared" si="1"/>
        <v>22</v>
      </c>
      <c r="C15" s="31">
        <v>5</v>
      </c>
      <c r="D15" s="31">
        <v>3</v>
      </c>
      <c r="E15" s="29">
        <v>8</v>
      </c>
      <c r="F15" s="31">
        <v>0</v>
      </c>
      <c r="G15" s="29">
        <v>2</v>
      </c>
      <c r="H15" s="29">
        <v>1</v>
      </c>
      <c r="I15" s="31">
        <v>0</v>
      </c>
      <c r="J15" s="31">
        <v>3</v>
      </c>
      <c r="K15" s="31">
        <v>0</v>
      </c>
      <c r="L15" s="31">
        <v>0</v>
      </c>
    </row>
    <row r="16" spans="1:12" ht="15.75" customHeight="1">
      <c r="A16" s="30" t="s">
        <v>13</v>
      </c>
      <c r="B16" s="26">
        <f t="shared" si="1"/>
        <v>10</v>
      </c>
      <c r="C16" s="31">
        <v>3</v>
      </c>
      <c r="D16" s="31">
        <v>0</v>
      </c>
      <c r="E16" s="29">
        <v>0</v>
      </c>
      <c r="F16" s="31">
        <v>0</v>
      </c>
      <c r="G16" s="29">
        <v>2</v>
      </c>
      <c r="H16" s="29">
        <v>1</v>
      </c>
      <c r="I16" s="31">
        <v>2</v>
      </c>
      <c r="J16" s="31">
        <v>0</v>
      </c>
      <c r="K16" s="31">
        <v>2</v>
      </c>
      <c r="L16" s="31">
        <v>0</v>
      </c>
    </row>
    <row r="17" spans="1:12" ht="15.75" customHeight="1" thickBot="1">
      <c r="A17" s="32" t="s">
        <v>14</v>
      </c>
      <c r="B17" s="33">
        <f>SUM(C17:L17)</f>
        <v>4</v>
      </c>
      <c r="C17" s="34" t="s">
        <v>8</v>
      </c>
      <c r="D17" s="34">
        <v>2</v>
      </c>
      <c r="E17" s="35">
        <v>0</v>
      </c>
      <c r="F17" s="34">
        <v>0</v>
      </c>
      <c r="G17" s="35">
        <v>0</v>
      </c>
      <c r="H17" s="35">
        <v>2</v>
      </c>
      <c r="I17" s="34">
        <v>0</v>
      </c>
      <c r="J17" s="34">
        <v>0</v>
      </c>
      <c r="K17" s="34">
        <v>0</v>
      </c>
      <c r="L17" s="34">
        <v>0</v>
      </c>
    </row>
    <row r="18" spans="1:13" ht="15.75" customHeight="1">
      <c r="A18" s="36" t="s">
        <v>277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8" ht="15.75" customHeight="1">
      <c r="A19" s="38" t="s">
        <v>15</v>
      </c>
      <c r="B19" s="38"/>
      <c r="C19" s="38"/>
      <c r="D19" s="38"/>
      <c r="E19" s="38"/>
      <c r="F19" s="38"/>
      <c r="G19" s="38"/>
      <c r="H19" s="38"/>
    </row>
    <row r="20" spans="1:8" ht="15.75" customHeight="1">
      <c r="A20" s="39" t="s">
        <v>217</v>
      </c>
      <c r="B20" s="39"/>
      <c r="C20" s="39"/>
      <c r="D20" s="39"/>
      <c r="E20" s="39"/>
      <c r="F20" s="39"/>
      <c r="G20" s="39"/>
      <c r="H20" s="39"/>
    </row>
    <row r="22" ht="12.75">
      <c r="B22" s="7"/>
    </row>
    <row r="24" spans="1:13" ht="15">
      <c r="A24" s="40"/>
      <c r="C24" s="41"/>
      <c r="D24" s="41"/>
      <c r="E24" s="41"/>
      <c r="F24" s="42"/>
      <c r="G24" s="41"/>
      <c r="H24" s="41"/>
      <c r="I24" s="41"/>
      <c r="J24" s="41"/>
      <c r="K24" s="41"/>
      <c r="L24" s="41"/>
      <c r="M24" s="41"/>
    </row>
    <row r="43" ht="12.75">
      <c r="E43" s="43"/>
    </row>
  </sheetData>
  <sheetProtection/>
  <mergeCells count="6">
    <mergeCell ref="A1:H1"/>
    <mergeCell ref="A19:H19"/>
    <mergeCell ref="A20:H20"/>
    <mergeCell ref="A2:H2"/>
    <mergeCell ref="A3:L3"/>
    <mergeCell ref="A18:L18"/>
  </mergeCells>
  <printOptions/>
  <pageMargins left="0.787401575" right="0.787401575" top="0.984251969" bottom="0.984251969" header="0.4921259845" footer="0.4921259845"/>
  <pageSetup horizontalDpi="600" verticalDpi="600" orientation="landscape" paperSize="9" scale="82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7"/>
  <sheetViews>
    <sheetView zoomScale="70" zoomScaleNormal="70" zoomScalePageLayoutView="0" workbookViewId="0" topLeftCell="A1">
      <selection activeCell="A17" sqref="A17:J17"/>
    </sheetView>
  </sheetViews>
  <sheetFormatPr defaultColWidth="11.421875" defaultRowHeight="12.75"/>
  <cols>
    <col min="1" max="1" width="21.140625" style="3" bestFit="1" customWidth="1"/>
    <col min="2" max="2" width="7.140625" style="3" customWidth="1"/>
    <col min="3" max="3" width="11.421875" style="3" customWidth="1"/>
    <col min="4" max="6" width="14.140625" style="3" bestFit="1" customWidth="1"/>
    <col min="7" max="16384" width="11.421875" style="3" customWidth="1"/>
  </cols>
  <sheetData>
    <row r="1" spans="1:9" ht="18.75" customHeight="1">
      <c r="A1" s="108" t="s">
        <v>223</v>
      </c>
      <c r="B1" s="108"/>
      <c r="C1" s="108"/>
      <c r="D1" s="108"/>
      <c r="E1" s="108"/>
      <c r="F1" s="108"/>
      <c r="G1" s="5"/>
      <c r="H1" s="5"/>
      <c r="I1" s="5"/>
    </row>
    <row r="2" spans="1:6" s="19" customFormat="1" ht="18" customHeight="1">
      <c r="A2" s="45" t="s">
        <v>156</v>
      </c>
      <c r="B2" s="45"/>
      <c r="C2" s="45"/>
      <c r="D2" s="45"/>
      <c r="E2" s="45"/>
      <c r="F2" s="45"/>
    </row>
    <row r="3" spans="1:10" s="19" customFormat="1" ht="18" customHeight="1" thickBot="1">
      <c r="A3" s="77" t="s">
        <v>115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9" customFormat="1" ht="18" customHeight="1">
      <c r="A4" s="21" t="s">
        <v>0</v>
      </c>
      <c r="B4" s="22" t="s">
        <v>1</v>
      </c>
      <c r="C4" s="23">
        <v>2000</v>
      </c>
      <c r="D4" s="23" t="s">
        <v>139</v>
      </c>
      <c r="E4" s="23" t="s">
        <v>184</v>
      </c>
      <c r="F4" s="23" t="s">
        <v>212</v>
      </c>
      <c r="G4" s="23" t="s">
        <v>231</v>
      </c>
      <c r="H4" s="23">
        <v>2018</v>
      </c>
      <c r="I4" s="24">
        <v>2019</v>
      </c>
      <c r="J4" s="23">
        <v>2020</v>
      </c>
    </row>
    <row r="5" spans="1:10" s="19" customFormat="1" ht="18" customHeight="1">
      <c r="A5" s="25" t="s">
        <v>1</v>
      </c>
      <c r="B5" s="78">
        <f>SUM(C5:J5)</f>
        <v>1227</v>
      </c>
      <c r="C5" s="54">
        <f aca="true" t="shared" si="0" ref="C5:J5">SUM(C6:C16)</f>
        <v>25</v>
      </c>
      <c r="D5" s="54">
        <f t="shared" si="0"/>
        <v>420</v>
      </c>
      <c r="E5" s="54">
        <f t="shared" si="0"/>
        <v>310</v>
      </c>
      <c r="F5" s="54">
        <f t="shared" si="0"/>
        <v>240</v>
      </c>
      <c r="G5" s="54">
        <f t="shared" si="0"/>
        <v>115</v>
      </c>
      <c r="H5" s="54">
        <f t="shared" si="0"/>
        <v>50</v>
      </c>
      <c r="I5" s="54">
        <f t="shared" si="0"/>
        <v>38</v>
      </c>
      <c r="J5" s="54">
        <f t="shared" si="0"/>
        <v>29</v>
      </c>
    </row>
    <row r="6" spans="1:10" s="19" customFormat="1" ht="18" customHeight="1">
      <c r="A6" s="66" t="s">
        <v>2</v>
      </c>
      <c r="B6" s="78">
        <f>SUM(C6:J6)</f>
        <v>227</v>
      </c>
      <c r="C6" s="67">
        <v>4</v>
      </c>
      <c r="D6" s="55">
        <v>79</v>
      </c>
      <c r="E6" s="55">
        <v>56</v>
      </c>
      <c r="F6" s="67">
        <v>46</v>
      </c>
      <c r="G6" s="67">
        <v>20</v>
      </c>
      <c r="H6" s="67">
        <v>9</v>
      </c>
      <c r="I6" s="67">
        <v>8</v>
      </c>
      <c r="J6" s="67">
        <v>5</v>
      </c>
    </row>
    <row r="7" spans="1:10" s="19" customFormat="1" ht="18" customHeight="1">
      <c r="A7" s="66" t="s">
        <v>3</v>
      </c>
      <c r="B7" s="78">
        <f aca="true" t="shared" si="1" ref="B7:B15">SUM(C7:J7)</f>
        <v>151</v>
      </c>
      <c r="C7" s="67">
        <v>4</v>
      </c>
      <c r="D7" s="55">
        <v>56</v>
      </c>
      <c r="E7" s="55">
        <v>39</v>
      </c>
      <c r="F7" s="67">
        <v>30</v>
      </c>
      <c r="G7" s="67">
        <v>11</v>
      </c>
      <c r="H7" s="67">
        <v>3</v>
      </c>
      <c r="I7" s="67">
        <v>4</v>
      </c>
      <c r="J7" s="67">
        <v>4</v>
      </c>
    </row>
    <row r="8" spans="1:10" s="19" customFormat="1" ht="18" customHeight="1">
      <c r="A8" s="66" t="s">
        <v>4</v>
      </c>
      <c r="B8" s="78">
        <f t="shared" si="1"/>
        <v>96</v>
      </c>
      <c r="C8" s="67">
        <v>1</v>
      </c>
      <c r="D8" s="55">
        <v>38</v>
      </c>
      <c r="E8" s="55">
        <v>25</v>
      </c>
      <c r="F8" s="67">
        <v>14</v>
      </c>
      <c r="G8" s="67">
        <v>10</v>
      </c>
      <c r="H8" s="67">
        <v>4</v>
      </c>
      <c r="I8" s="67">
        <v>1</v>
      </c>
      <c r="J8" s="67">
        <v>3</v>
      </c>
    </row>
    <row r="9" spans="1:10" s="19" customFormat="1" ht="18" customHeight="1">
      <c r="A9" s="66" t="s">
        <v>5</v>
      </c>
      <c r="B9" s="78">
        <f t="shared" si="1"/>
        <v>27</v>
      </c>
      <c r="C9" s="67">
        <v>1</v>
      </c>
      <c r="D9" s="55">
        <v>11</v>
      </c>
      <c r="E9" s="55">
        <v>7</v>
      </c>
      <c r="F9" s="67">
        <v>4</v>
      </c>
      <c r="G9" s="67">
        <v>1</v>
      </c>
      <c r="H9" s="67">
        <v>0</v>
      </c>
      <c r="I9" s="67">
        <v>1</v>
      </c>
      <c r="J9" s="67">
        <v>2</v>
      </c>
    </row>
    <row r="10" spans="1:10" s="19" customFormat="1" ht="18" customHeight="1">
      <c r="A10" s="66" t="s">
        <v>6</v>
      </c>
      <c r="B10" s="78">
        <f t="shared" si="1"/>
        <v>240</v>
      </c>
      <c r="C10" s="67">
        <v>7</v>
      </c>
      <c r="D10" s="55">
        <v>94</v>
      </c>
      <c r="E10" s="55">
        <v>58</v>
      </c>
      <c r="F10" s="67">
        <v>43</v>
      </c>
      <c r="G10" s="67">
        <v>15</v>
      </c>
      <c r="H10" s="67">
        <v>9</v>
      </c>
      <c r="I10" s="67">
        <v>9</v>
      </c>
      <c r="J10" s="67">
        <v>5</v>
      </c>
    </row>
    <row r="11" spans="1:10" s="19" customFormat="1" ht="18" customHeight="1">
      <c r="A11" s="68" t="s">
        <v>7</v>
      </c>
      <c r="B11" s="78">
        <f t="shared" si="1"/>
        <v>4</v>
      </c>
      <c r="C11" s="69">
        <v>0</v>
      </c>
      <c r="D11" s="55">
        <v>1</v>
      </c>
      <c r="E11" s="55">
        <v>1</v>
      </c>
      <c r="F11" s="69">
        <v>2</v>
      </c>
      <c r="G11" s="67">
        <v>0</v>
      </c>
      <c r="H11" s="67">
        <v>0</v>
      </c>
      <c r="I11" s="67">
        <v>0</v>
      </c>
      <c r="J11" s="67">
        <v>0</v>
      </c>
    </row>
    <row r="12" spans="1:10" s="19" customFormat="1" ht="18" customHeight="1">
      <c r="A12" s="68" t="s">
        <v>9</v>
      </c>
      <c r="B12" s="78">
        <f t="shared" si="1"/>
        <v>175</v>
      </c>
      <c r="C12" s="69">
        <v>0</v>
      </c>
      <c r="D12" s="55">
        <v>40</v>
      </c>
      <c r="E12" s="55">
        <v>44</v>
      </c>
      <c r="F12" s="69">
        <v>42</v>
      </c>
      <c r="G12" s="67">
        <v>28</v>
      </c>
      <c r="H12" s="67">
        <v>13</v>
      </c>
      <c r="I12" s="67">
        <v>4</v>
      </c>
      <c r="J12" s="67">
        <v>4</v>
      </c>
    </row>
    <row r="13" spans="1:10" s="19" customFormat="1" ht="18" customHeight="1">
      <c r="A13" s="68" t="s">
        <v>10</v>
      </c>
      <c r="B13" s="78">
        <f t="shared" si="1"/>
        <v>155</v>
      </c>
      <c r="C13" s="69">
        <v>5</v>
      </c>
      <c r="D13" s="55">
        <v>40</v>
      </c>
      <c r="E13" s="55">
        <v>48</v>
      </c>
      <c r="F13" s="69">
        <v>33</v>
      </c>
      <c r="G13" s="67">
        <v>12</v>
      </c>
      <c r="H13" s="67">
        <v>7</v>
      </c>
      <c r="I13" s="67">
        <v>7</v>
      </c>
      <c r="J13" s="67">
        <v>3</v>
      </c>
    </row>
    <row r="14" spans="1:10" s="19" customFormat="1" ht="18" customHeight="1">
      <c r="A14" s="68" t="s">
        <v>11</v>
      </c>
      <c r="B14" s="78">
        <f t="shared" si="1"/>
        <v>64</v>
      </c>
      <c r="C14" s="69">
        <v>0</v>
      </c>
      <c r="D14" s="55">
        <v>21</v>
      </c>
      <c r="E14" s="55">
        <v>16</v>
      </c>
      <c r="F14" s="69">
        <v>13</v>
      </c>
      <c r="G14" s="67">
        <v>7</v>
      </c>
      <c r="H14" s="67">
        <v>3</v>
      </c>
      <c r="I14" s="67">
        <v>2</v>
      </c>
      <c r="J14" s="67">
        <v>2</v>
      </c>
    </row>
    <row r="15" spans="1:10" s="19" customFormat="1" ht="18" customHeight="1">
      <c r="A15" s="68" t="s">
        <v>12</v>
      </c>
      <c r="B15" s="78">
        <f t="shared" si="1"/>
        <v>66</v>
      </c>
      <c r="C15" s="69">
        <v>3</v>
      </c>
      <c r="D15" s="55">
        <v>27</v>
      </c>
      <c r="E15" s="55">
        <v>12</v>
      </c>
      <c r="F15" s="69">
        <v>10</v>
      </c>
      <c r="G15" s="67">
        <v>9</v>
      </c>
      <c r="H15" s="67">
        <v>2</v>
      </c>
      <c r="I15" s="67">
        <v>2</v>
      </c>
      <c r="J15" s="67">
        <v>1</v>
      </c>
    </row>
    <row r="16" spans="1:10" s="19" customFormat="1" ht="18" customHeight="1" thickBot="1">
      <c r="A16" s="70" t="s">
        <v>13</v>
      </c>
      <c r="B16" s="85">
        <f>SUM(C16:J16)</f>
        <v>22</v>
      </c>
      <c r="C16" s="71">
        <v>0</v>
      </c>
      <c r="D16" s="58">
        <v>13</v>
      </c>
      <c r="E16" s="58">
        <v>4</v>
      </c>
      <c r="F16" s="71">
        <v>3</v>
      </c>
      <c r="G16" s="72">
        <v>2</v>
      </c>
      <c r="H16" s="72">
        <v>0</v>
      </c>
      <c r="I16" s="72">
        <v>0</v>
      </c>
      <c r="J16" s="72">
        <v>0</v>
      </c>
    </row>
    <row r="17" spans="1:10" ht="12.75">
      <c r="A17" s="36" t="s">
        <v>277</v>
      </c>
      <c r="B17" s="36"/>
      <c r="C17" s="36"/>
      <c r="D17" s="36"/>
      <c r="E17" s="36"/>
      <c r="F17" s="36"/>
      <c r="G17" s="36"/>
      <c r="H17" s="36"/>
      <c r="I17" s="36"/>
      <c r="J17" s="36"/>
    </row>
  </sheetData>
  <sheetProtection/>
  <mergeCells count="3">
    <mergeCell ref="A2:F2"/>
    <mergeCell ref="A3:J3"/>
    <mergeCell ref="A17:J1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4"/>
  <sheetViews>
    <sheetView zoomScale="85" zoomScaleNormal="85" zoomScalePageLayoutView="0" workbookViewId="0" topLeftCell="A1">
      <selection activeCell="A34" sqref="A34:J34"/>
    </sheetView>
  </sheetViews>
  <sheetFormatPr defaultColWidth="11.421875" defaultRowHeight="12.75"/>
  <cols>
    <col min="1" max="1" width="36.421875" style="3" customWidth="1"/>
    <col min="2" max="2" width="7.140625" style="3" bestFit="1" customWidth="1"/>
    <col min="3" max="3" width="11.421875" style="3" customWidth="1"/>
    <col min="4" max="6" width="15.421875" style="3" bestFit="1" customWidth="1"/>
    <col min="7" max="16384" width="11.421875" style="3" customWidth="1"/>
  </cols>
  <sheetData>
    <row r="1" spans="1:10" ht="18" customHeight="1">
      <c r="A1" s="17" t="s">
        <v>154</v>
      </c>
      <c r="B1" s="17"/>
      <c r="C1" s="17"/>
      <c r="D1" s="17"/>
      <c r="E1" s="17"/>
      <c r="F1" s="17"/>
      <c r="G1" s="17"/>
      <c r="H1" s="17"/>
      <c r="I1" s="17"/>
      <c r="J1" s="17"/>
    </row>
    <row r="2" spans="1:7" s="19" customFormat="1" ht="15.75" customHeight="1">
      <c r="A2" s="18" t="s">
        <v>156</v>
      </c>
      <c r="B2" s="18"/>
      <c r="C2" s="18"/>
      <c r="D2" s="18"/>
      <c r="E2" s="18"/>
      <c r="F2" s="18"/>
      <c r="G2" s="18"/>
    </row>
    <row r="3" spans="1:10" s="19" customFormat="1" ht="15.75" customHeight="1" thickBot="1">
      <c r="A3" s="77" t="s">
        <v>116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9" customFormat="1" ht="15.75" customHeight="1">
      <c r="A4" s="21" t="s">
        <v>218</v>
      </c>
      <c r="B4" s="22" t="s">
        <v>1</v>
      </c>
      <c r="C4" s="23">
        <v>2000</v>
      </c>
      <c r="D4" s="23" t="s">
        <v>139</v>
      </c>
      <c r="E4" s="23" t="s">
        <v>184</v>
      </c>
      <c r="F4" s="23" t="s">
        <v>212</v>
      </c>
      <c r="G4" s="23" t="s">
        <v>231</v>
      </c>
      <c r="H4" s="23">
        <v>2018</v>
      </c>
      <c r="I4" s="24">
        <v>2019</v>
      </c>
      <c r="J4" s="23">
        <v>2020</v>
      </c>
    </row>
    <row r="5" spans="1:10" s="19" customFormat="1" ht="15.75" customHeight="1">
      <c r="A5" s="25" t="s">
        <v>1</v>
      </c>
      <c r="B5" s="78">
        <f>SUM(C5:J5)</f>
        <v>1227</v>
      </c>
      <c r="C5" s="54">
        <f aca="true" t="shared" si="0" ref="C5:J5">SUM(C6:C33)</f>
        <v>25</v>
      </c>
      <c r="D5" s="54">
        <f t="shared" si="0"/>
        <v>420</v>
      </c>
      <c r="E5" s="54">
        <f t="shared" si="0"/>
        <v>310</v>
      </c>
      <c r="F5" s="54">
        <f t="shared" si="0"/>
        <v>240</v>
      </c>
      <c r="G5" s="54">
        <f t="shared" si="0"/>
        <v>115</v>
      </c>
      <c r="H5" s="54">
        <f t="shared" si="0"/>
        <v>50</v>
      </c>
      <c r="I5" s="54">
        <f t="shared" si="0"/>
        <v>38</v>
      </c>
      <c r="J5" s="54">
        <f t="shared" si="0"/>
        <v>29</v>
      </c>
    </row>
    <row r="6" spans="1:10" s="19" customFormat="1" ht="15.75" customHeight="1">
      <c r="A6" s="66" t="s">
        <v>17</v>
      </c>
      <c r="B6" s="26">
        <f>SUM(C6:J6)</f>
        <v>306</v>
      </c>
      <c r="C6" s="67">
        <v>3</v>
      </c>
      <c r="D6" s="55">
        <v>128</v>
      </c>
      <c r="E6" s="55">
        <v>74</v>
      </c>
      <c r="F6" s="67">
        <v>65</v>
      </c>
      <c r="G6" s="67">
        <v>11</v>
      </c>
      <c r="H6" s="67">
        <v>8</v>
      </c>
      <c r="I6" s="67">
        <v>9</v>
      </c>
      <c r="J6" s="67">
        <v>8</v>
      </c>
    </row>
    <row r="7" spans="1:10" s="19" customFormat="1" ht="15.75" customHeight="1">
      <c r="A7" s="66" t="s">
        <v>18</v>
      </c>
      <c r="B7" s="26">
        <f aca="true" t="shared" si="1" ref="B7:B32">SUM(C7:J7)</f>
        <v>246</v>
      </c>
      <c r="C7" s="67">
        <v>13</v>
      </c>
      <c r="D7" s="55">
        <v>113</v>
      </c>
      <c r="E7" s="55">
        <v>50</v>
      </c>
      <c r="F7" s="67">
        <v>47</v>
      </c>
      <c r="G7" s="67">
        <v>13</v>
      </c>
      <c r="H7" s="67">
        <v>3</v>
      </c>
      <c r="I7" s="67">
        <v>3</v>
      </c>
      <c r="J7" s="67">
        <v>4</v>
      </c>
    </row>
    <row r="8" spans="1:10" s="19" customFormat="1" ht="15.75" customHeight="1">
      <c r="A8" s="66" t="s">
        <v>19</v>
      </c>
      <c r="B8" s="26">
        <f t="shared" si="1"/>
        <v>134</v>
      </c>
      <c r="C8" s="67">
        <v>8</v>
      </c>
      <c r="D8" s="55">
        <v>60</v>
      </c>
      <c r="E8" s="55">
        <v>35</v>
      </c>
      <c r="F8" s="67">
        <v>20</v>
      </c>
      <c r="G8" s="67">
        <v>4</v>
      </c>
      <c r="H8" s="67">
        <v>2</v>
      </c>
      <c r="I8" s="67">
        <v>5</v>
      </c>
      <c r="J8" s="67">
        <v>0</v>
      </c>
    </row>
    <row r="9" spans="1:10" s="19" customFormat="1" ht="15.75" customHeight="1">
      <c r="A9" s="66" t="s">
        <v>71</v>
      </c>
      <c r="B9" s="26">
        <f t="shared" si="1"/>
        <v>2</v>
      </c>
      <c r="C9" s="67">
        <v>0</v>
      </c>
      <c r="D9" s="55">
        <v>0</v>
      </c>
      <c r="E9" s="55">
        <v>1</v>
      </c>
      <c r="F9" s="67">
        <v>1</v>
      </c>
      <c r="G9" s="67">
        <v>0</v>
      </c>
      <c r="H9" s="67">
        <v>0</v>
      </c>
      <c r="I9" s="67">
        <v>0</v>
      </c>
      <c r="J9" s="67">
        <v>0</v>
      </c>
    </row>
    <row r="10" spans="1:10" s="19" customFormat="1" ht="15.75" customHeight="1">
      <c r="A10" s="66" t="s">
        <v>20</v>
      </c>
      <c r="B10" s="26">
        <f t="shared" si="1"/>
        <v>36</v>
      </c>
      <c r="C10" s="83">
        <v>1</v>
      </c>
      <c r="D10" s="55">
        <v>9</v>
      </c>
      <c r="E10" s="55">
        <v>6</v>
      </c>
      <c r="F10" s="67">
        <v>6</v>
      </c>
      <c r="G10" s="67">
        <v>1</v>
      </c>
      <c r="H10" s="67">
        <v>5</v>
      </c>
      <c r="I10" s="67">
        <v>4</v>
      </c>
      <c r="J10" s="67">
        <v>4</v>
      </c>
    </row>
    <row r="11" spans="1:10" s="19" customFormat="1" ht="15.75" customHeight="1">
      <c r="A11" s="68" t="s">
        <v>36</v>
      </c>
      <c r="B11" s="26">
        <f t="shared" si="1"/>
        <v>1</v>
      </c>
      <c r="C11" s="69">
        <v>0</v>
      </c>
      <c r="D11" s="55">
        <v>0</v>
      </c>
      <c r="E11" s="55">
        <v>0</v>
      </c>
      <c r="F11" s="69">
        <v>0</v>
      </c>
      <c r="G11" s="67">
        <v>0</v>
      </c>
      <c r="H11" s="67">
        <v>0</v>
      </c>
      <c r="I11" s="67">
        <v>0</v>
      </c>
      <c r="J11" s="67">
        <v>1</v>
      </c>
    </row>
    <row r="12" spans="1:10" s="19" customFormat="1" ht="15.75" customHeight="1">
      <c r="A12" s="68" t="s">
        <v>39</v>
      </c>
      <c r="B12" s="26">
        <f t="shared" si="1"/>
        <v>1</v>
      </c>
      <c r="C12" s="69">
        <v>0</v>
      </c>
      <c r="D12" s="55">
        <v>1</v>
      </c>
      <c r="E12" s="55">
        <v>0</v>
      </c>
      <c r="F12" s="69">
        <v>0</v>
      </c>
      <c r="G12" s="67">
        <v>0</v>
      </c>
      <c r="H12" s="67">
        <v>0</v>
      </c>
      <c r="I12" s="67">
        <v>0</v>
      </c>
      <c r="J12" s="67">
        <v>0</v>
      </c>
    </row>
    <row r="13" spans="1:10" s="19" customFormat="1" ht="15.75" customHeight="1">
      <c r="A13" s="68" t="s">
        <v>21</v>
      </c>
      <c r="B13" s="26">
        <f t="shared" si="1"/>
        <v>9</v>
      </c>
      <c r="C13" s="69">
        <v>0</v>
      </c>
      <c r="D13" s="55">
        <v>0</v>
      </c>
      <c r="E13" s="55">
        <v>2</v>
      </c>
      <c r="F13" s="69">
        <v>5</v>
      </c>
      <c r="G13" s="67">
        <v>1</v>
      </c>
      <c r="H13" s="67">
        <v>0</v>
      </c>
      <c r="I13" s="67">
        <v>1</v>
      </c>
      <c r="J13" s="67">
        <v>0</v>
      </c>
    </row>
    <row r="14" spans="1:10" s="19" customFormat="1" ht="15.75" customHeight="1">
      <c r="A14" s="68" t="s">
        <v>40</v>
      </c>
      <c r="B14" s="26">
        <f t="shared" si="1"/>
        <v>1</v>
      </c>
      <c r="C14" s="69">
        <v>0</v>
      </c>
      <c r="D14" s="55">
        <v>0</v>
      </c>
      <c r="E14" s="55">
        <v>1</v>
      </c>
      <c r="F14" s="69">
        <v>0</v>
      </c>
      <c r="G14" s="67">
        <v>0</v>
      </c>
      <c r="H14" s="67">
        <v>0</v>
      </c>
      <c r="I14" s="67">
        <v>0</v>
      </c>
      <c r="J14" s="67">
        <v>0</v>
      </c>
    </row>
    <row r="15" spans="1:10" s="19" customFormat="1" ht="15.75" customHeight="1">
      <c r="A15" s="68" t="s">
        <v>22</v>
      </c>
      <c r="B15" s="26">
        <f t="shared" si="1"/>
        <v>88</v>
      </c>
      <c r="C15" s="84">
        <v>0</v>
      </c>
      <c r="D15" s="55">
        <v>31</v>
      </c>
      <c r="E15" s="55">
        <v>20</v>
      </c>
      <c r="F15" s="69">
        <v>14</v>
      </c>
      <c r="G15" s="67">
        <v>15</v>
      </c>
      <c r="H15" s="67">
        <v>2</v>
      </c>
      <c r="I15" s="67">
        <v>4</v>
      </c>
      <c r="J15" s="67">
        <v>2</v>
      </c>
    </row>
    <row r="16" spans="1:10" s="19" customFormat="1" ht="15.75" customHeight="1">
      <c r="A16" s="68" t="s">
        <v>74</v>
      </c>
      <c r="B16" s="26">
        <f t="shared" si="1"/>
        <v>1</v>
      </c>
      <c r="C16" s="84">
        <v>0</v>
      </c>
      <c r="D16" s="55">
        <v>1</v>
      </c>
      <c r="E16" s="55">
        <v>0</v>
      </c>
      <c r="F16" s="84">
        <v>0</v>
      </c>
      <c r="G16" s="83">
        <v>0</v>
      </c>
      <c r="H16" s="83">
        <v>0</v>
      </c>
      <c r="I16" s="83">
        <v>0</v>
      </c>
      <c r="J16" s="67">
        <v>0</v>
      </c>
    </row>
    <row r="17" spans="1:10" s="19" customFormat="1" ht="15.75" customHeight="1">
      <c r="A17" s="68" t="s">
        <v>43</v>
      </c>
      <c r="B17" s="26">
        <f t="shared" si="1"/>
        <v>8</v>
      </c>
      <c r="C17" s="69">
        <v>0</v>
      </c>
      <c r="D17" s="55">
        <v>7</v>
      </c>
      <c r="E17" s="55">
        <v>1</v>
      </c>
      <c r="F17" s="69">
        <v>0</v>
      </c>
      <c r="G17" s="67">
        <v>0</v>
      </c>
      <c r="H17" s="67">
        <v>0</v>
      </c>
      <c r="I17" s="67">
        <v>0</v>
      </c>
      <c r="J17" s="67">
        <v>0</v>
      </c>
    </row>
    <row r="18" spans="1:10" s="19" customFormat="1" ht="15.75" customHeight="1">
      <c r="A18" s="68" t="s">
        <v>165</v>
      </c>
      <c r="B18" s="26">
        <f t="shared" si="1"/>
        <v>43</v>
      </c>
      <c r="C18" s="69">
        <v>0</v>
      </c>
      <c r="D18" s="55">
        <v>0</v>
      </c>
      <c r="E18" s="55">
        <v>0</v>
      </c>
      <c r="F18" s="84">
        <v>15</v>
      </c>
      <c r="G18" s="83">
        <v>13</v>
      </c>
      <c r="H18" s="83">
        <v>5</v>
      </c>
      <c r="I18" s="83">
        <v>5</v>
      </c>
      <c r="J18" s="83">
        <v>5</v>
      </c>
    </row>
    <row r="19" spans="1:10" s="19" customFormat="1" ht="15.75" customHeight="1">
      <c r="A19" s="74" t="s">
        <v>23</v>
      </c>
      <c r="B19" s="26">
        <f t="shared" si="1"/>
        <v>12</v>
      </c>
      <c r="C19" s="69">
        <v>0</v>
      </c>
      <c r="D19" s="55">
        <v>2</v>
      </c>
      <c r="E19" s="55">
        <v>4</v>
      </c>
      <c r="F19" s="84">
        <v>3</v>
      </c>
      <c r="G19" s="83">
        <v>1</v>
      </c>
      <c r="H19" s="83">
        <v>0</v>
      </c>
      <c r="I19" s="83">
        <v>1</v>
      </c>
      <c r="J19" s="83">
        <v>1</v>
      </c>
    </row>
    <row r="20" spans="1:10" s="19" customFormat="1" ht="15.75" customHeight="1">
      <c r="A20" s="68" t="s">
        <v>49</v>
      </c>
      <c r="B20" s="26">
        <f t="shared" si="1"/>
        <v>1</v>
      </c>
      <c r="C20" s="69"/>
      <c r="D20" s="55"/>
      <c r="E20" s="55"/>
      <c r="F20" s="69"/>
      <c r="G20" s="67"/>
      <c r="H20" s="67"/>
      <c r="I20" s="67"/>
      <c r="J20" s="67">
        <v>1</v>
      </c>
    </row>
    <row r="21" spans="1:10" s="19" customFormat="1" ht="15.75" customHeight="1">
      <c r="A21" s="68" t="s">
        <v>225</v>
      </c>
      <c r="B21" s="26">
        <f t="shared" si="1"/>
        <v>6</v>
      </c>
      <c r="C21" s="69">
        <v>0</v>
      </c>
      <c r="D21" s="69">
        <v>0</v>
      </c>
      <c r="E21" s="69">
        <v>0</v>
      </c>
      <c r="F21" s="69">
        <v>3</v>
      </c>
      <c r="G21" s="69">
        <v>2</v>
      </c>
      <c r="H21" s="69">
        <v>0</v>
      </c>
      <c r="I21" s="67">
        <v>1</v>
      </c>
      <c r="J21" s="67">
        <v>0</v>
      </c>
    </row>
    <row r="22" spans="1:10" s="19" customFormat="1" ht="15.75" customHeight="1">
      <c r="A22" s="68" t="s">
        <v>67</v>
      </c>
      <c r="B22" s="26">
        <f t="shared" si="1"/>
        <v>2</v>
      </c>
      <c r="C22" s="69">
        <v>0</v>
      </c>
      <c r="D22" s="55">
        <v>1</v>
      </c>
      <c r="E22" s="55">
        <v>1</v>
      </c>
      <c r="F22" s="69">
        <v>0</v>
      </c>
      <c r="G22" s="67">
        <v>0</v>
      </c>
      <c r="H22" s="67">
        <v>0</v>
      </c>
      <c r="I22" s="67">
        <v>0</v>
      </c>
      <c r="J22" s="67">
        <v>0</v>
      </c>
    </row>
    <row r="23" spans="1:10" s="19" customFormat="1" ht="15.75" customHeight="1">
      <c r="A23" s="68" t="s">
        <v>51</v>
      </c>
      <c r="B23" s="26">
        <f t="shared" si="1"/>
        <v>1</v>
      </c>
      <c r="C23" s="69">
        <v>0</v>
      </c>
      <c r="D23" s="55">
        <v>0</v>
      </c>
      <c r="E23" s="55">
        <v>0</v>
      </c>
      <c r="F23" s="69">
        <v>0</v>
      </c>
      <c r="G23" s="67">
        <v>0</v>
      </c>
      <c r="H23" s="67">
        <v>1</v>
      </c>
      <c r="I23" s="67">
        <v>0</v>
      </c>
      <c r="J23" s="67">
        <v>0</v>
      </c>
    </row>
    <row r="24" spans="1:10" s="19" customFormat="1" ht="15.75" customHeight="1">
      <c r="A24" s="68" t="s">
        <v>187</v>
      </c>
      <c r="B24" s="26">
        <f t="shared" si="1"/>
        <v>7</v>
      </c>
      <c r="C24" s="69">
        <v>0</v>
      </c>
      <c r="D24" s="55">
        <v>0</v>
      </c>
      <c r="E24" s="55">
        <v>0</v>
      </c>
      <c r="F24" s="69">
        <v>0</v>
      </c>
      <c r="G24" s="67">
        <v>3</v>
      </c>
      <c r="H24" s="67">
        <v>3</v>
      </c>
      <c r="I24" s="67">
        <v>1</v>
      </c>
      <c r="J24" s="67">
        <v>0</v>
      </c>
    </row>
    <row r="25" spans="1:10" s="19" customFormat="1" ht="15.75" customHeight="1">
      <c r="A25" s="68" t="s">
        <v>75</v>
      </c>
      <c r="B25" s="26">
        <f t="shared" si="1"/>
        <v>2</v>
      </c>
      <c r="C25" s="69">
        <v>0</v>
      </c>
      <c r="D25" s="55">
        <v>1</v>
      </c>
      <c r="E25" s="55">
        <v>1</v>
      </c>
      <c r="F25" s="69">
        <v>0</v>
      </c>
      <c r="G25" s="67">
        <v>0</v>
      </c>
      <c r="H25" s="67">
        <v>0</v>
      </c>
      <c r="I25" s="67">
        <v>0</v>
      </c>
      <c r="J25" s="67">
        <v>0</v>
      </c>
    </row>
    <row r="26" spans="1:10" s="19" customFormat="1" ht="15.75" customHeight="1">
      <c r="A26" s="68" t="s">
        <v>188</v>
      </c>
      <c r="B26" s="26">
        <f t="shared" si="1"/>
        <v>18</v>
      </c>
      <c r="C26" s="84">
        <v>0</v>
      </c>
      <c r="D26" s="55">
        <v>0</v>
      </c>
      <c r="E26" s="55">
        <v>0</v>
      </c>
      <c r="F26" s="69">
        <v>9</v>
      </c>
      <c r="G26" s="67">
        <v>7</v>
      </c>
      <c r="H26" s="67">
        <v>0</v>
      </c>
      <c r="I26" s="67">
        <v>1</v>
      </c>
      <c r="J26" s="67">
        <v>1</v>
      </c>
    </row>
    <row r="27" spans="1:10" s="19" customFormat="1" ht="15.75" customHeight="1">
      <c r="A27" s="68" t="s">
        <v>54</v>
      </c>
      <c r="B27" s="26">
        <f t="shared" si="1"/>
        <v>6</v>
      </c>
      <c r="C27" s="69">
        <v>0</v>
      </c>
      <c r="D27" s="55">
        <v>0</v>
      </c>
      <c r="E27" s="55">
        <v>5</v>
      </c>
      <c r="F27" s="69">
        <v>1</v>
      </c>
      <c r="G27" s="67">
        <v>0</v>
      </c>
      <c r="H27" s="67">
        <v>0</v>
      </c>
      <c r="I27" s="67">
        <v>0</v>
      </c>
      <c r="J27" s="67">
        <v>0</v>
      </c>
    </row>
    <row r="28" spans="1:10" s="19" customFormat="1" ht="15.75" customHeight="1">
      <c r="A28" s="68" t="s">
        <v>55</v>
      </c>
      <c r="B28" s="26">
        <f t="shared" si="1"/>
        <v>9</v>
      </c>
      <c r="C28" s="84">
        <v>0</v>
      </c>
      <c r="D28" s="55">
        <v>4</v>
      </c>
      <c r="E28" s="55">
        <v>2</v>
      </c>
      <c r="F28" s="84">
        <v>1</v>
      </c>
      <c r="G28" s="83">
        <v>1</v>
      </c>
      <c r="H28" s="83">
        <v>1</v>
      </c>
      <c r="I28" s="83">
        <v>0</v>
      </c>
      <c r="J28" s="83">
        <v>0</v>
      </c>
    </row>
    <row r="29" spans="1:10" s="19" customFormat="1" ht="15.75" customHeight="1">
      <c r="A29" s="68" t="s">
        <v>26</v>
      </c>
      <c r="B29" s="26">
        <f t="shared" si="1"/>
        <v>9</v>
      </c>
      <c r="C29" s="84">
        <v>0</v>
      </c>
      <c r="D29" s="55">
        <v>3</v>
      </c>
      <c r="E29" s="55">
        <v>4</v>
      </c>
      <c r="F29" s="69">
        <v>0</v>
      </c>
      <c r="G29" s="67">
        <v>0</v>
      </c>
      <c r="H29" s="67">
        <v>1</v>
      </c>
      <c r="I29" s="67">
        <v>0</v>
      </c>
      <c r="J29" s="67">
        <v>1</v>
      </c>
    </row>
    <row r="30" spans="1:10" s="19" customFormat="1" ht="15.75" customHeight="1">
      <c r="A30" s="68" t="s">
        <v>28</v>
      </c>
      <c r="B30" s="26">
        <f t="shared" si="1"/>
        <v>266</v>
      </c>
      <c r="C30" s="84">
        <v>0</v>
      </c>
      <c r="D30" s="55">
        <v>51</v>
      </c>
      <c r="E30" s="55">
        <v>101</v>
      </c>
      <c r="F30" s="84">
        <v>49</v>
      </c>
      <c r="G30" s="84">
        <v>42</v>
      </c>
      <c r="H30" s="84">
        <v>19</v>
      </c>
      <c r="I30" s="84">
        <v>3</v>
      </c>
      <c r="J30" s="67">
        <v>1</v>
      </c>
    </row>
    <row r="31" spans="1:10" s="19" customFormat="1" ht="15.75" customHeight="1">
      <c r="A31" s="86" t="s">
        <v>59</v>
      </c>
      <c r="B31" s="26">
        <f t="shared" si="1"/>
        <v>3</v>
      </c>
      <c r="C31" s="84">
        <v>0</v>
      </c>
      <c r="D31" s="55">
        <v>2</v>
      </c>
      <c r="E31" s="55">
        <v>0</v>
      </c>
      <c r="F31" s="69">
        <v>0</v>
      </c>
      <c r="G31" s="67">
        <v>1</v>
      </c>
      <c r="H31" s="67">
        <v>0</v>
      </c>
      <c r="I31" s="67">
        <v>0</v>
      </c>
      <c r="J31" s="67">
        <v>0</v>
      </c>
    </row>
    <row r="32" spans="1:10" ht="15.75">
      <c r="A32" s="86" t="s">
        <v>29</v>
      </c>
      <c r="B32" s="26">
        <f t="shared" si="1"/>
        <v>2</v>
      </c>
      <c r="C32" s="84">
        <v>0</v>
      </c>
      <c r="D32" s="55">
        <v>0</v>
      </c>
      <c r="E32" s="55">
        <v>2</v>
      </c>
      <c r="F32" s="84">
        <v>0</v>
      </c>
      <c r="G32" s="84">
        <v>0</v>
      </c>
      <c r="H32" s="84">
        <v>0</v>
      </c>
      <c r="I32" s="84">
        <v>0</v>
      </c>
      <c r="J32" s="67">
        <v>0</v>
      </c>
    </row>
    <row r="33" spans="1:10" ht="16.5" thickBot="1">
      <c r="A33" s="68" t="s">
        <v>30</v>
      </c>
      <c r="B33" s="26">
        <f>SUM(C33:J33)</f>
        <v>7</v>
      </c>
      <c r="C33" s="84">
        <v>0</v>
      </c>
      <c r="D33" s="55">
        <v>6</v>
      </c>
      <c r="E33" s="55">
        <v>0</v>
      </c>
      <c r="F33" s="84">
        <v>1</v>
      </c>
      <c r="G33" s="84">
        <v>0</v>
      </c>
      <c r="H33" s="84">
        <v>0</v>
      </c>
      <c r="I33" s="84">
        <v>0</v>
      </c>
      <c r="J33" s="67">
        <v>0</v>
      </c>
    </row>
    <row r="34" spans="1:10" ht="12.75">
      <c r="A34" s="36" t="s">
        <v>277</v>
      </c>
      <c r="B34" s="36"/>
      <c r="C34" s="36"/>
      <c r="D34" s="36"/>
      <c r="E34" s="36"/>
      <c r="F34" s="36"/>
      <c r="G34" s="36"/>
      <c r="H34" s="36"/>
      <c r="I34" s="36"/>
      <c r="J34" s="36"/>
    </row>
  </sheetData>
  <sheetProtection/>
  <mergeCells count="4">
    <mergeCell ref="A2:G2"/>
    <mergeCell ref="A3:J3"/>
    <mergeCell ref="A1:J1"/>
    <mergeCell ref="A34:J3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ignoredErrors>
    <ignoredError sqref="C5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9"/>
  <sheetViews>
    <sheetView zoomScale="85" zoomScaleNormal="85" zoomScalePageLayoutView="0" workbookViewId="0" topLeftCell="A1">
      <selection activeCell="A28" sqref="A28:I28"/>
    </sheetView>
  </sheetViews>
  <sheetFormatPr defaultColWidth="11.421875" defaultRowHeight="12.75"/>
  <cols>
    <col min="1" max="1" width="28.57421875" style="3" bestFit="1" customWidth="1"/>
    <col min="2" max="2" width="7.57421875" style="3" bestFit="1" customWidth="1"/>
    <col min="3" max="16384" width="11.421875" style="3" customWidth="1"/>
  </cols>
  <sheetData>
    <row r="1" spans="1:9" ht="18" customHeight="1">
      <c r="A1" s="87" t="s">
        <v>157</v>
      </c>
      <c r="B1" s="87"/>
      <c r="C1" s="87"/>
      <c r="D1" s="87"/>
      <c r="E1" s="87"/>
      <c r="F1" s="87"/>
      <c r="G1" s="87"/>
      <c r="H1" s="87"/>
      <c r="I1" s="87"/>
    </row>
    <row r="2" spans="1:9" s="19" customFormat="1" ht="15.75" customHeight="1">
      <c r="A2" s="45" t="s">
        <v>156</v>
      </c>
      <c r="B2" s="109"/>
      <c r="C2" s="109"/>
      <c r="D2" s="109"/>
      <c r="E2" s="109"/>
      <c r="F2" s="109"/>
      <c r="G2" s="109"/>
      <c r="H2" s="109"/>
      <c r="I2" s="109"/>
    </row>
    <row r="3" spans="1:9" s="19" customFormat="1" ht="15.75" customHeight="1" thickBot="1">
      <c r="A3" s="103"/>
      <c r="B3" s="103"/>
      <c r="C3" s="103"/>
      <c r="D3" s="103"/>
      <c r="E3" s="103"/>
      <c r="F3" s="103"/>
      <c r="G3" s="20" t="s">
        <v>235</v>
      </c>
      <c r="H3" s="20"/>
      <c r="I3" s="20"/>
    </row>
    <row r="4" spans="1:9" s="19" customFormat="1" ht="15.75" customHeight="1">
      <c r="A4" s="90" t="s">
        <v>77</v>
      </c>
      <c r="B4" s="46" t="s">
        <v>78</v>
      </c>
      <c r="C4" s="110" t="s">
        <v>79</v>
      </c>
      <c r="D4" s="110"/>
      <c r="E4" s="110"/>
      <c r="F4" s="110"/>
      <c r="G4" s="110"/>
      <c r="H4" s="110"/>
      <c r="I4" s="110"/>
    </row>
    <row r="5" spans="1:9" s="19" customFormat="1" ht="15.75" customHeight="1">
      <c r="A5" s="92"/>
      <c r="B5" s="93"/>
      <c r="C5" s="94" t="s">
        <v>80</v>
      </c>
      <c r="D5" s="95" t="s">
        <v>81</v>
      </c>
      <c r="E5" s="94" t="s">
        <v>82</v>
      </c>
      <c r="F5" s="94" t="s">
        <v>83</v>
      </c>
      <c r="G5" s="94" t="s">
        <v>84</v>
      </c>
      <c r="H5" s="94" t="s">
        <v>85</v>
      </c>
      <c r="I5" s="94" t="s">
        <v>177</v>
      </c>
    </row>
    <row r="6" spans="1:9" s="19" customFormat="1" ht="15.75" customHeight="1">
      <c r="A6" s="111" t="s">
        <v>1</v>
      </c>
      <c r="B6" s="78">
        <f>SUM(B7:B27)</f>
        <v>1227</v>
      </c>
      <c r="C6" s="105">
        <f aca="true" t="shared" si="0" ref="C6:I6">SUM(C7:C27)</f>
        <v>109</v>
      </c>
      <c r="D6" s="105">
        <f t="shared" si="0"/>
        <v>252</v>
      </c>
      <c r="E6" s="105">
        <f t="shared" si="0"/>
        <v>331</v>
      </c>
      <c r="F6" s="105">
        <f t="shared" si="0"/>
        <v>196</v>
      </c>
      <c r="G6" s="105">
        <f t="shared" si="0"/>
        <v>77</v>
      </c>
      <c r="H6" s="105">
        <f t="shared" si="0"/>
        <v>132</v>
      </c>
      <c r="I6" s="105">
        <f t="shared" si="0"/>
        <v>130</v>
      </c>
    </row>
    <row r="7" spans="1:9" s="19" customFormat="1" ht="15.75" customHeight="1">
      <c r="A7" s="99">
        <v>2000</v>
      </c>
      <c r="B7" s="97">
        <f aca="true" t="shared" si="1" ref="B7:B19">SUM(C7:I7)</f>
        <v>25</v>
      </c>
      <c r="C7" s="31">
        <v>1</v>
      </c>
      <c r="D7" s="31">
        <v>1</v>
      </c>
      <c r="E7" s="31">
        <v>9</v>
      </c>
      <c r="F7" s="31">
        <v>3</v>
      </c>
      <c r="G7" s="31">
        <v>1</v>
      </c>
      <c r="H7" s="31">
        <v>5</v>
      </c>
      <c r="I7" s="31">
        <v>5</v>
      </c>
    </row>
    <row r="8" spans="1:9" s="19" customFormat="1" ht="15.75" customHeight="1">
      <c r="A8" s="99">
        <v>2001</v>
      </c>
      <c r="B8" s="97">
        <f t="shared" si="1"/>
        <v>170</v>
      </c>
      <c r="C8" s="31">
        <v>9</v>
      </c>
      <c r="D8" s="31">
        <v>17</v>
      </c>
      <c r="E8" s="31">
        <v>51</v>
      </c>
      <c r="F8" s="31">
        <v>37</v>
      </c>
      <c r="G8" s="31">
        <v>12</v>
      </c>
      <c r="H8" s="31">
        <v>26</v>
      </c>
      <c r="I8" s="31">
        <v>18</v>
      </c>
    </row>
    <row r="9" spans="1:9" s="19" customFormat="1" ht="15.75" customHeight="1">
      <c r="A9" s="99">
        <v>2002</v>
      </c>
      <c r="B9" s="97">
        <f t="shared" si="1"/>
        <v>74</v>
      </c>
      <c r="C9" s="31">
        <v>4</v>
      </c>
      <c r="D9" s="31">
        <v>14</v>
      </c>
      <c r="E9" s="31">
        <v>22</v>
      </c>
      <c r="F9" s="31">
        <v>12</v>
      </c>
      <c r="G9" s="31">
        <v>1</v>
      </c>
      <c r="H9" s="31">
        <v>15</v>
      </c>
      <c r="I9" s="31">
        <v>6</v>
      </c>
    </row>
    <row r="10" spans="1:9" s="19" customFormat="1" ht="15.75" customHeight="1">
      <c r="A10" s="99">
        <v>2003</v>
      </c>
      <c r="B10" s="97">
        <f t="shared" si="1"/>
        <v>60</v>
      </c>
      <c r="C10" s="31">
        <v>10</v>
      </c>
      <c r="D10" s="31">
        <v>10</v>
      </c>
      <c r="E10" s="31">
        <v>18</v>
      </c>
      <c r="F10" s="31">
        <v>8</v>
      </c>
      <c r="G10" s="31">
        <v>1</v>
      </c>
      <c r="H10" s="31">
        <v>8</v>
      </c>
      <c r="I10" s="31">
        <v>5</v>
      </c>
    </row>
    <row r="11" spans="1:9" s="19" customFormat="1" ht="15.75" customHeight="1">
      <c r="A11" s="99">
        <v>2004</v>
      </c>
      <c r="B11" s="97">
        <f t="shared" si="1"/>
        <v>59</v>
      </c>
      <c r="C11" s="31">
        <v>6</v>
      </c>
      <c r="D11" s="31">
        <v>12</v>
      </c>
      <c r="E11" s="31">
        <v>12</v>
      </c>
      <c r="F11" s="31">
        <v>9</v>
      </c>
      <c r="G11" s="31">
        <v>4</v>
      </c>
      <c r="H11" s="31">
        <v>11</v>
      </c>
      <c r="I11" s="31">
        <v>5</v>
      </c>
    </row>
    <row r="12" spans="1:9" s="19" customFormat="1" ht="15.75" customHeight="1">
      <c r="A12" s="99">
        <v>2005</v>
      </c>
      <c r="B12" s="97">
        <f t="shared" si="1"/>
        <v>57</v>
      </c>
      <c r="C12" s="31">
        <v>5</v>
      </c>
      <c r="D12" s="31">
        <v>11</v>
      </c>
      <c r="E12" s="31">
        <v>7</v>
      </c>
      <c r="F12" s="31">
        <v>19</v>
      </c>
      <c r="G12" s="31">
        <v>3</v>
      </c>
      <c r="H12" s="31">
        <v>5</v>
      </c>
      <c r="I12" s="31">
        <v>7</v>
      </c>
    </row>
    <row r="13" spans="1:9" s="19" customFormat="1" ht="15.75" customHeight="1">
      <c r="A13" s="99">
        <v>2006</v>
      </c>
      <c r="B13" s="97">
        <f t="shared" si="1"/>
        <v>54</v>
      </c>
      <c r="C13" s="31">
        <v>5</v>
      </c>
      <c r="D13" s="31">
        <v>7</v>
      </c>
      <c r="E13" s="31">
        <v>10</v>
      </c>
      <c r="F13" s="31">
        <v>10</v>
      </c>
      <c r="G13" s="31">
        <v>2</v>
      </c>
      <c r="H13" s="31">
        <v>10</v>
      </c>
      <c r="I13" s="31">
        <v>10</v>
      </c>
    </row>
    <row r="14" spans="1:9" s="19" customFormat="1" ht="15.75" customHeight="1">
      <c r="A14" s="99">
        <v>2007</v>
      </c>
      <c r="B14" s="97">
        <f t="shared" si="1"/>
        <v>70</v>
      </c>
      <c r="C14" s="29">
        <v>5</v>
      </c>
      <c r="D14" s="29">
        <v>19</v>
      </c>
      <c r="E14" s="29">
        <v>18</v>
      </c>
      <c r="F14" s="29">
        <v>7</v>
      </c>
      <c r="G14" s="29">
        <v>4</v>
      </c>
      <c r="H14" s="29">
        <v>8</v>
      </c>
      <c r="I14" s="29">
        <v>9</v>
      </c>
    </row>
    <row r="15" spans="1:9" s="19" customFormat="1" ht="15.75" customHeight="1">
      <c r="A15" s="99">
        <v>2008</v>
      </c>
      <c r="B15" s="97">
        <f t="shared" si="1"/>
        <v>110</v>
      </c>
      <c r="C15" s="31">
        <v>5</v>
      </c>
      <c r="D15" s="31">
        <v>25</v>
      </c>
      <c r="E15" s="31">
        <v>33</v>
      </c>
      <c r="F15" s="31">
        <v>10</v>
      </c>
      <c r="G15" s="31">
        <v>8</v>
      </c>
      <c r="H15" s="31">
        <v>14</v>
      </c>
      <c r="I15" s="31">
        <v>15</v>
      </c>
    </row>
    <row r="16" spans="1:9" s="19" customFormat="1" ht="15.75" customHeight="1">
      <c r="A16" s="99">
        <v>2009</v>
      </c>
      <c r="B16" s="97">
        <f t="shared" si="1"/>
        <v>44</v>
      </c>
      <c r="C16" s="31">
        <v>3</v>
      </c>
      <c r="D16" s="31">
        <v>11</v>
      </c>
      <c r="E16" s="31">
        <v>10</v>
      </c>
      <c r="F16" s="31">
        <v>4</v>
      </c>
      <c r="G16" s="31">
        <v>3</v>
      </c>
      <c r="H16" s="31">
        <v>9</v>
      </c>
      <c r="I16" s="31">
        <v>4</v>
      </c>
    </row>
    <row r="17" spans="1:9" s="19" customFormat="1" ht="15.75" customHeight="1">
      <c r="A17" s="99">
        <v>2010</v>
      </c>
      <c r="B17" s="97">
        <f t="shared" si="1"/>
        <v>32</v>
      </c>
      <c r="C17" s="31">
        <v>3</v>
      </c>
      <c r="D17" s="31">
        <v>3</v>
      </c>
      <c r="E17" s="31">
        <v>11</v>
      </c>
      <c r="F17" s="31">
        <v>6</v>
      </c>
      <c r="G17" s="31">
        <v>2</v>
      </c>
      <c r="H17" s="31">
        <v>2</v>
      </c>
      <c r="I17" s="31">
        <v>5</v>
      </c>
    </row>
    <row r="18" spans="1:9" s="19" customFormat="1" ht="15.75" customHeight="1">
      <c r="A18" s="99">
        <v>2011</v>
      </c>
      <c r="B18" s="97">
        <f>SUM(C18:I18)</f>
        <v>41</v>
      </c>
      <c r="C18" s="31">
        <v>5</v>
      </c>
      <c r="D18" s="31">
        <v>9</v>
      </c>
      <c r="E18" s="31">
        <v>9</v>
      </c>
      <c r="F18" s="31">
        <v>5</v>
      </c>
      <c r="G18" s="31">
        <v>2</v>
      </c>
      <c r="H18" s="31">
        <v>4</v>
      </c>
      <c r="I18" s="31">
        <v>7</v>
      </c>
    </row>
    <row r="19" spans="1:9" s="19" customFormat="1" ht="15.75" customHeight="1">
      <c r="A19" s="99">
        <v>2012</v>
      </c>
      <c r="B19" s="97">
        <f t="shared" si="1"/>
        <v>47</v>
      </c>
      <c r="C19" s="29">
        <v>1</v>
      </c>
      <c r="D19" s="29">
        <v>12</v>
      </c>
      <c r="E19" s="29">
        <v>13</v>
      </c>
      <c r="F19" s="29">
        <v>8</v>
      </c>
      <c r="G19" s="29">
        <v>4</v>
      </c>
      <c r="H19" s="29">
        <v>2</v>
      </c>
      <c r="I19" s="29">
        <v>7</v>
      </c>
    </row>
    <row r="20" spans="1:9" s="19" customFormat="1" ht="15.75" customHeight="1">
      <c r="A20" s="99">
        <v>2013</v>
      </c>
      <c r="B20" s="97">
        <f aca="true" t="shared" si="2" ref="B20:B25">SUM(C20:I20)</f>
        <v>47</v>
      </c>
      <c r="C20" s="29">
        <v>3</v>
      </c>
      <c r="D20" s="29">
        <v>15</v>
      </c>
      <c r="E20" s="29">
        <v>16</v>
      </c>
      <c r="F20" s="29">
        <v>8</v>
      </c>
      <c r="G20" s="29">
        <v>3</v>
      </c>
      <c r="H20" s="29">
        <v>0</v>
      </c>
      <c r="I20" s="29">
        <v>2</v>
      </c>
    </row>
    <row r="21" spans="1:9" s="19" customFormat="1" ht="15.75" customHeight="1">
      <c r="A21" s="99">
        <v>2014</v>
      </c>
      <c r="B21" s="97">
        <f t="shared" si="2"/>
        <v>65</v>
      </c>
      <c r="C21" s="29">
        <v>10</v>
      </c>
      <c r="D21" s="29">
        <v>18</v>
      </c>
      <c r="E21" s="29">
        <v>13</v>
      </c>
      <c r="F21" s="29">
        <v>9</v>
      </c>
      <c r="G21" s="29">
        <v>6</v>
      </c>
      <c r="H21" s="29">
        <v>5</v>
      </c>
      <c r="I21" s="29">
        <v>4</v>
      </c>
    </row>
    <row r="22" spans="1:9" s="19" customFormat="1" ht="15.75" customHeight="1">
      <c r="A22" s="99">
        <v>2015</v>
      </c>
      <c r="B22" s="97">
        <f t="shared" si="2"/>
        <v>40</v>
      </c>
      <c r="C22" s="29">
        <v>9</v>
      </c>
      <c r="D22" s="29">
        <v>12</v>
      </c>
      <c r="E22" s="29">
        <v>6</v>
      </c>
      <c r="F22" s="29">
        <v>7</v>
      </c>
      <c r="G22" s="29">
        <v>0</v>
      </c>
      <c r="H22" s="29">
        <v>2</v>
      </c>
      <c r="I22" s="29">
        <v>4</v>
      </c>
    </row>
    <row r="23" spans="1:9" s="19" customFormat="1" ht="15.75" customHeight="1">
      <c r="A23" s="99">
        <v>2016</v>
      </c>
      <c r="B23" s="97">
        <f t="shared" si="2"/>
        <v>67</v>
      </c>
      <c r="C23" s="29">
        <v>11</v>
      </c>
      <c r="D23" s="29">
        <v>14</v>
      </c>
      <c r="E23" s="29">
        <v>14</v>
      </c>
      <c r="F23" s="29">
        <v>14</v>
      </c>
      <c r="G23" s="29">
        <v>7</v>
      </c>
      <c r="H23" s="29">
        <v>1</v>
      </c>
      <c r="I23" s="29">
        <v>6</v>
      </c>
    </row>
    <row r="24" spans="1:9" s="19" customFormat="1" ht="15.75" customHeight="1">
      <c r="A24" s="99">
        <v>2017</v>
      </c>
      <c r="B24" s="97">
        <f t="shared" si="2"/>
        <v>48</v>
      </c>
      <c r="C24" s="29">
        <v>7</v>
      </c>
      <c r="D24" s="29">
        <v>14</v>
      </c>
      <c r="E24" s="29">
        <v>11</v>
      </c>
      <c r="F24" s="29">
        <v>9</v>
      </c>
      <c r="G24" s="29">
        <v>3</v>
      </c>
      <c r="H24" s="29">
        <v>1</v>
      </c>
      <c r="I24" s="29">
        <v>3</v>
      </c>
    </row>
    <row r="25" spans="1:9" s="19" customFormat="1" ht="15.75" customHeight="1">
      <c r="A25" s="99">
        <v>2018</v>
      </c>
      <c r="B25" s="97">
        <f t="shared" si="2"/>
        <v>50</v>
      </c>
      <c r="C25" s="29">
        <v>4</v>
      </c>
      <c r="D25" s="29">
        <v>12</v>
      </c>
      <c r="E25" s="29">
        <v>23</v>
      </c>
      <c r="F25" s="29">
        <v>2</v>
      </c>
      <c r="G25" s="29">
        <v>8</v>
      </c>
      <c r="H25" s="29">
        <v>0</v>
      </c>
      <c r="I25" s="29">
        <v>1</v>
      </c>
    </row>
    <row r="26" spans="1:9" s="19" customFormat="1" ht="15.75" customHeight="1">
      <c r="A26" s="99">
        <v>2019</v>
      </c>
      <c r="B26" s="97">
        <f>SUM(C26:I26)</f>
        <v>38</v>
      </c>
      <c r="C26" s="29">
        <v>3</v>
      </c>
      <c r="D26" s="29">
        <v>5</v>
      </c>
      <c r="E26" s="29">
        <v>15</v>
      </c>
      <c r="F26" s="29">
        <v>6</v>
      </c>
      <c r="G26" s="29">
        <v>2</v>
      </c>
      <c r="H26" s="29">
        <v>2</v>
      </c>
      <c r="I26" s="29">
        <v>5</v>
      </c>
    </row>
    <row r="27" spans="1:10" ht="16.5" thickBot="1">
      <c r="A27" s="107">
        <v>2020</v>
      </c>
      <c r="B27" s="100">
        <f>SUM(C27:I27)</f>
        <v>29</v>
      </c>
      <c r="C27" s="60">
        <v>0</v>
      </c>
      <c r="D27" s="60">
        <v>11</v>
      </c>
      <c r="E27" s="60">
        <v>10</v>
      </c>
      <c r="F27" s="60">
        <v>3</v>
      </c>
      <c r="G27" s="60">
        <v>1</v>
      </c>
      <c r="H27" s="60">
        <v>2</v>
      </c>
      <c r="I27" s="60">
        <v>2</v>
      </c>
      <c r="J27" s="19"/>
    </row>
    <row r="28" spans="1:10" ht="15">
      <c r="A28" s="36" t="s">
        <v>277</v>
      </c>
      <c r="B28" s="36"/>
      <c r="C28" s="36"/>
      <c r="D28" s="36"/>
      <c r="E28" s="36"/>
      <c r="F28" s="36"/>
      <c r="G28" s="36"/>
      <c r="H28" s="36"/>
      <c r="I28" s="36"/>
      <c r="J28" s="19"/>
    </row>
    <row r="29" ht="15">
      <c r="J29" s="19"/>
    </row>
  </sheetData>
  <sheetProtection/>
  <mergeCells count="6">
    <mergeCell ref="A28:I28"/>
    <mergeCell ref="A1:I1"/>
    <mergeCell ref="A2:I2"/>
    <mergeCell ref="G3:I3"/>
    <mergeCell ref="A4:A5"/>
    <mergeCell ref="C4:I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2:B13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70.421875" style="0" customWidth="1"/>
  </cols>
  <sheetData>
    <row r="12" ht="60.75" customHeight="1">
      <c r="A12" s="6" t="s">
        <v>179</v>
      </c>
    </row>
    <row r="13" spans="1:2" ht="18">
      <c r="A13" s="1"/>
      <c r="B13" t="s">
        <v>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8"/>
  <sheetViews>
    <sheetView zoomScale="85" zoomScaleNormal="85" zoomScalePageLayoutView="0" workbookViewId="0" topLeftCell="A1">
      <selection activeCell="M23" sqref="M23"/>
    </sheetView>
  </sheetViews>
  <sheetFormatPr defaultColWidth="11.421875" defaultRowHeight="12.75"/>
  <cols>
    <col min="1" max="1" width="21.8515625" style="3" bestFit="1" customWidth="1"/>
    <col min="2" max="2" width="6.8515625" style="3" bestFit="1" customWidth="1"/>
    <col min="3" max="5" width="14.140625" style="3" bestFit="1" customWidth="1"/>
    <col min="6" max="6" width="15.421875" style="3" bestFit="1" customWidth="1"/>
    <col min="7" max="16384" width="11.421875" style="3" customWidth="1"/>
  </cols>
  <sheetData>
    <row r="1" spans="1:7" ht="18" customHeight="1">
      <c r="A1" s="102" t="s">
        <v>224</v>
      </c>
      <c r="B1" s="102"/>
      <c r="C1" s="102"/>
      <c r="D1" s="102"/>
      <c r="E1" s="102"/>
      <c r="F1" s="102"/>
      <c r="G1" s="102"/>
    </row>
    <row r="2" spans="1:7" s="19" customFormat="1" ht="15.75" customHeight="1">
      <c r="A2" s="45" t="s">
        <v>160</v>
      </c>
      <c r="B2" s="45"/>
      <c r="C2" s="45"/>
      <c r="D2" s="45"/>
      <c r="E2" s="45"/>
      <c r="F2" s="45"/>
      <c r="G2" s="45"/>
    </row>
    <row r="3" spans="1:10" s="19" customFormat="1" ht="15.75" customHeight="1" thickBot="1">
      <c r="A3" s="77" t="s">
        <v>117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9" customFormat="1" ht="15.75" customHeight="1">
      <c r="A4" s="21" t="s">
        <v>0</v>
      </c>
      <c r="B4" s="22" t="s">
        <v>1</v>
      </c>
      <c r="C4" s="23" t="s">
        <v>140</v>
      </c>
      <c r="D4" s="23" t="s">
        <v>139</v>
      </c>
      <c r="E4" s="23" t="s">
        <v>184</v>
      </c>
      <c r="F4" s="23" t="s">
        <v>212</v>
      </c>
      <c r="G4" s="23" t="s">
        <v>231</v>
      </c>
      <c r="H4" s="23">
        <v>2018</v>
      </c>
      <c r="I4" s="24">
        <v>2019</v>
      </c>
      <c r="J4" s="23">
        <v>2020</v>
      </c>
    </row>
    <row r="5" spans="1:10" s="19" customFormat="1" ht="15.75" customHeight="1">
      <c r="A5" s="25" t="s">
        <v>1</v>
      </c>
      <c r="B5" s="26">
        <f>SUM(C5:J5)</f>
        <v>835</v>
      </c>
      <c r="C5" s="27">
        <f aca="true" t="shared" si="0" ref="C5:J5">SUM(C6:C17)</f>
        <v>704</v>
      </c>
      <c r="D5" s="27">
        <f t="shared" si="0"/>
        <v>87</v>
      </c>
      <c r="E5" s="27">
        <f t="shared" si="0"/>
        <v>29</v>
      </c>
      <c r="F5" s="27">
        <f t="shared" si="0"/>
        <v>7</v>
      </c>
      <c r="G5" s="27">
        <f t="shared" si="0"/>
        <v>4</v>
      </c>
      <c r="H5" s="27">
        <f t="shared" si="0"/>
        <v>1</v>
      </c>
      <c r="I5" s="27">
        <f t="shared" si="0"/>
        <v>3</v>
      </c>
      <c r="J5" s="27">
        <f t="shared" si="0"/>
        <v>0</v>
      </c>
    </row>
    <row r="6" spans="1:10" s="19" customFormat="1" ht="15.75" customHeight="1">
      <c r="A6" s="28" t="s">
        <v>2</v>
      </c>
      <c r="B6" s="26">
        <f>SUM(C6:J6)</f>
        <v>91</v>
      </c>
      <c r="C6" s="29">
        <v>76</v>
      </c>
      <c r="D6" s="29">
        <v>13</v>
      </c>
      <c r="E6" s="29">
        <v>0</v>
      </c>
      <c r="F6" s="29">
        <v>2</v>
      </c>
      <c r="G6" s="29">
        <v>0</v>
      </c>
      <c r="H6" s="29">
        <v>0</v>
      </c>
      <c r="I6" s="29">
        <v>0</v>
      </c>
      <c r="J6" s="29">
        <v>0</v>
      </c>
    </row>
    <row r="7" spans="1:10" s="19" customFormat="1" ht="15.75" customHeight="1">
      <c r="A7" s="28" t="s">
        <v>3</v>
      </c>
      <c r="B7" s="26">
        <f aca="true" t="shared" si="1" ref="B7:B16">SUM(C7:J7)</f>
        <v>110</v>
      </c>
      <c r="C7" s="29">
        <v>91</v>
      </c>
      <c r="D7" s="29">
        <v>11</v>
      </c>
      <c r="E7" s="29">
        <v>7</v>
      </c>
      <c r="F7" s="29">
        <v>1</v>
      </c>
      <c r="G7" s="29">
        <v>0</v>
      </c>
      <c r="H7" s="29">
        <v>0</v>
      </c>
      <c r="I7" s="29">
        <v>0</v>
      </c>
      <c r="J7" s="29">
        <v>0</v>
      </c>
    </row>
    <row r="8" spans="1:10" s="19" customFormat="1" ht="15.75" customHeight="1">
      <c r="A8" s="28" t="s">
        <v>4</v>
      </c>
      <c r="B8" s="26">
        <f t="shared" si="1"/>
        <v>148</v>
      </c>
      <c r="C8" s="29">
        <v>135</v>
      </c>
      <c r="D8" s="29">
        <v>6</v>
      </c>
      <c r="E8" s="29">
        <v>7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s="19" customFormat="1" ht="15.75" customHeight="1">
      <c r="A9" s="28" t="s">
        <v>5</v>
      </c>
      <c r="B9" s="26">
        <f t="shared" si="1"/>
        <v>94</v>
      </c>
      <c r="C9" s="29">
        <v>77</v>
      </c>
      <c r="D9" s="29">
        <v>13</v>
      </c>
      <c r="E9" s="29">
        <v>2</v>
      </c>
      <c r="F9" s="29">
        <v>2</v>
      </c>
      <c r="G9" s="29">
        <v>0</v>
      </c>
      <c r="H9" s="29">
        <v>0</v>
      </c>
      <c r="I9" s="29">
        <v>0</v>
      </c>
      <c r="J9" s="29">
        <v>0</v>
      </c>
    </row>
    <row r="10" spans="1:10" s="19" customFormat="1" ht="15.75" customHeight="1">
      <c r="A10" s="28" t="s">
        <v>6</v>
      </c>
      <c r="B10" s="26">
        <f t="shared" si="1"/>
        <v>91</v>
      </c>
      <c r="C10" s="29">
        <v>80</v>
      </c>
      <c r="D10" s="29">
        <v>3</v>
      </c>
      <c r="E10" s="29">
        <v>3</v>
      </c>
      <c r="F10" s="29">
        <v>1</v>
      </c>
      <c r="G10" s="29">
        <v>4</v>
      </c>
      <c r="H10" s="29">
        <v>0</v>
      </c>
      <c r="I10" s="29">
        <v>0</v>
      </c>
      <c r="J10" s="29">
        <v>0</v>
      </c>
    </row>
    <row r="11" spans="1:10" s="19" customFormat="1" ht="15.75" customHeight="1">
      <c r="A11" s="28" t="s">
        <v>7</v>
      </c>
      <c r="B11" s="26">
        <f t="shared" si="1"/>
        <v>14</v>
      </c>
      <c r="C11" s="29">
        <v>10</v>
      </c>
      <c r="D11" s="29">
        <v>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</row>
    <row r="12" spans="1:10" s="19" customFormat="1" ht="15.75" customHeight="1">
      <c r="A12" s="28" t="s">
        <v>9</v>
      </c>
      <c r="B12" s="26">
        <f t="shared" si="1"/>
        <v>54</v>
      </c>
      <c r="C12" s="29">
        <v>41</v>
      </c>
      <c r="D12" s="29">
        <v>10</v>
      </c>
      <c r="E12" s="29">
        <v>3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</row>
    <row r="13" spans="1:10" s="19" customFormat="1" ht="15.75" customHeight="1">
      <c r="A13" s="30" t="s">
        <v>10</v>
      </c>
      <c r="B13" s="26">
        <f t="shared" si="1"/>
        <v>119</v>
      </c>
      <c r="C13" s="31">
        <v>100</v>
      </c>
      <c r="D13" s="29">
        <v>9</v>
      </c>
      <c r="E13" s="29">
        <v>6</v>
      </c>
      <c r="F13" s="31">
        <v>1</v>
      </c>
      <c r="G13" s="29">
        <v>0</v>
      </c>
      <c r="H13" s="29">
        <v>0</v>
      </c>
      <c r="I13" s="29">
        <v>3</v>
      </c>
      <c r="J13" s="29">
        <v>0</v>
      </c>
    </row>
    <row r="14" spans="1:10" s="19" customFormat="1" ht="15.75" customHeight="1">
      <c r="A14" s="30" t="s">
        <v>11</v>
      </c>
      <c r="B14" s="26">
        <f t="shared" si="1"/>
        <v>30</v>
      </c>
      <c r="C14" s="31">
        <v>25</v>
      </c>
      <c r="D14" s="29">
        <v>5</v>
      </c>
      <c r="E14" s="29">
        <v>0</v>
      </c>
      <c r="F14" s="31">
        <v>0</v>
      </c>
      <c r="G14" s="29">
        <v>0</v>
      </c>
      <c r="H14" s="29">
        <v>0</v>
      </c>
      <c r="I14" s="29">
        <v>0</v>
      </c>
      <c r="J14" s="29">
        <v>0</v>
      </c>
    </row>
    <row r="15" spans="1:10" s="19" customFormat="1" ht="15.75" customHeight="1">
      <c r="A15" s="30" t="s">
        <v>12</v>
      </c>
      <c r="B15" s="26">
        <f t="shared" si="1"/>
        <v>43</v>
      </c>
      <c r="C15" s="31">
        <v>42</v>
      </c>
      <c r="D15" s="29">
        <v>1</v>
      </c>
      <c r="E15" s="29">
        <v>0</v>
      </c>
      <c r="F15" s="31">
        <v>0</v>
      </c>
      <c r="G15" s="29">
        <v>0</v>
      </c>
      <c r="H15" s="29">
        <v>0</v>
      </c>
      <c r="I15" s="29">
        <v>0</v>
      </c>
      <c r="J15" s="29">
        <v>0</v>
      </c>
    </row>
    <row r="16" spans="1:10" s="19" customFormat="1" ht="15.75" customHeight="1">
      <c r="A16" s="30" t="s">
        <v>13</v>
      </c>
      <c r="B16" s="26">
        <f t="shared" si="1"/>
        <v>40</v>
      </c>
      <c r="C16" s="31">
        <v>27</v>
      </c>
      <c r="D16" s="29">
        <v>12</v>
      </c>
      <c r="E16" s="29">
        <v>1</v>
      </c>
      <c r="F16" s="31">
        <v>0</v>
      </c>
      <c r="G16" s="29">
        <v>0</v>
      </c>
      <c r="H16" s="29">
        <v>0</v>
      </c>
      <c r="I16" s="29">
        <v>0</v>
      </c>
      <c r="J16" s="29">
        <v>0</v>
      </c>
    </row>
    <row r="17" spans="1:10" s="19" customFormat="1" ht="15.75" customHeight="1" thickBot="1">
      <c r="A17" s="65" t="s">
        <v>14</v>
      </c>
      <c r="B17" s="57">
        <f>SUM(C17:J17)</f>
        <v>1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1</v>
      </c>
      <c r="I17" s="60">
        <v>0</v>
      </c>
      <c r="J17" s="60">
        <v>0</v>
      </c>
    </row>
    <row r="18" spans="1:10" ht="12.75">
      <c r="A18" s="36" t="s">
        <v>277</v>
      </c>
      <c r="B18" s="36"/>
      <c r="C18" s="36"/>
      <c r="D18" s="36"/>
      <c r="E18" s="36"/>
      <c r="F18" s="36"/>
      <c r="G18" s="36"/>
      <c r="H18" s="36"/>
      <c r="I18" s="36"/>
      <c r="J18" s="36"/>
    </row>
  </sheetData>
  <sheetProtection/>
  <mergeCells count="3">
    <mergeCell ref="A2:G2"/>
    <mergeCell ref="A3:J3"/>
    <mergeCell ref="A18:J1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1"/>
  <sheetViews>
    <sheetView zoomScale="85" zoomScaleNormal="85" zoomScalePageLayoutView="0" workbookViewId="0" topLeftCell="A1">
      <selection activeCell="K11" sqref="K11"/>
    </sheetView>
  </sheetViews>
  <sheetFormatPr defaultColWidth="11.421875" defaultRowHeight="12.75"/>
  <cols>
    <col min="1" max="1" width="25.28125" style="3" bestFit="1" customWidth="1"/>
    <col min="2" max="2" width="7.57421875" style="3" bestFit="1" customWidth="1"/>
    <col min="3" max="16384" width="11.421875" style="3" customWidth="1"/>
  </cols>
  <sheetData>
    <row r="1" spans="1:9" ht="18" customHeight="1">
      <c r="A1" s="17" t="s">
        <v>161</v>
      </c>
      <c r="B1" s="87"/>
      <c r="C1" s="87"/>
      <c r="D1" s="87"/>
      <c r="E1" s="87"/>
      <c r="F1" s="87"/>
      <c r="G1" s="87"/>
      <c r="H1" s="87"/>
      <c r="I1" s="87"/>
    </row>
    <row r="2" spans="1:9" s="19" customFormat="1" ht="15.75" customHeight="1">
      <c r="A2" s="18" t="s">
        <v>160</v>
      </c>
      <c r="B2" s="18"/>
      <c r="C2" s="18"/>
      <c r="D2" s="18"/>
      <c r="E2" s="18"/>
      <c r="F2" s="18"/>
      <c r="G2" s="18"/>
      <c r="H2" s="18"/>
      <c r="I2" s="18"/>
    </row>
    <row r="3" spans="1:9" s="19" customFormat="1" ht="15.75" customHeight="1" thickBot="1">
      <c r="A3" s="103"/>
      <c r="B3" s="103"/>
      <c r="C3" s="103"/>
      <c r="D3" s="103"/>
      <c r="E3" s="103"/>
      <c r="F3" s="103"/>
      <c r="G3" s="20" t="s">
        <v>118</v>
      </c>
      <c r="H3" s="20"/>
      <c r="I3" s="20"/>
    </row>
    <row r="4" spans="1:9" s="19" customFormat="1" ht="15.75" customHeight="1">
      <c r="A4" s="90" t="s">
        <v>77</v>
      </c>
      <c r="B4" s="46" t="s">
        <v>78</v>
      </c>
      <c r="C4" s="110" t="s">
        <v>79</v>
      </c>
      <c r="D4" s="110"/>
      <c r="E4" s="110"/>
      <c r="F4" s="110"/>
      <c r="G4" s="110"/>
      <c r="H4" s="110"/>
      <c r="I4" s="110"/>
    </row>
    <row r="5" spans="1:9" s="19" customFormat="1" ht="15.75" customHeight="1">
      <c r="A5" s="92"/>
      <c r="B5" s="93"/>
      <c r="C5" s="94" t="s">
        <v>80</v>
      </c>
      <c r="D5" s="95" t="s">
        <v>81</v>
      </c>
      <c r="E5" s="94" t="s">
        <v>82</v>
      </c>
      <c r="F5" s="94" t="s">
        <v>83</v>
      </c>
      <c r="G5" s="94" t="s">
        <v>84</v>
      </c>
      <c r="H5" s="94" t="s">
        <v>85</v>
      </c>
      <c r="I5" s="94" t="s">
        <v>177</v>
      </c>
    </row>
    <row r="6" spans="1:9" s="19" customFormat="1" ht="15.75" customHeight="1">
      <c r="A6" s="111" t="s">
        <v>1</v>
      </c>
      <c r="B6" s="112">
        <f>SUM(B7:B30)</f>
        <v>835</v>
      </c>
      <c r="C6" s="105">
        <f aca="true" t="shared" si="0" ref="C6:I6">SUM(C7:C30)</f>
        <v>225</v>
      </c>
      <c r="D6" s="105">
        <f t="shared" si="0"/>
        <v>317</v>
      </c>
      <c r="E6" s="105">
        <f t="shared" si="0"/>
        <v>99</v>
      </c>
      <c r="F6" s="105">
        <f t="shared" si="0"/>
        <v>76</v>
      </c>
      <c r="G6" s="105">
        <f t="shared" si="0"/>
        <v>62</v>
      </c>
      <c r="H6" s="105">
        <f t="shared" si="0"/>
        <v>29</v>
      </c>
      <c r="I6" s="105">
        <f t="shared" si="0"/>
        <v>27</v>
      </c>
    </row>
    <row r="7" spans="1:9" s="19" customFormat="1" ht="15.75" customHeight="1">
      <c r="A7" s="99">
        <v>1997</v>
      </c>
      <c r="B7" s="97">
        <f>SUM(C7:I7)</f>
        <v>458</v>
      </c>
      <c r="C7" s="31">
        <v>127</v>
      </c>
      <c r="D7" s="31">
        <v>165</v>
      </c>
      <c r="E7" s="31">
        <v>62</v>
      </c>
      <c r="F7" s="31">
        <v>38</v>
      </c>
      <c r="G7" s="31">
        <v>37</v>
      </c>
      <c r="H7" s="31">
        <v>16</v>
      </c>
      <c r="I7" s="31">
        <v>13</v>
      </c>
    </row>
    <row r="8" spans="1:9" s="19" customFormat="1" ht="15.75" customHeight="1">
      <c r="A8" s="99">
        <v>1998</v>
      </c>
      <c r="B8" s="97">
        <f>SUM(C8:I8)</f>
        <v>117</v>
      </c>
      <c r="C8" s="31">
        <v>47</v>
      </c>
      <c r="D8" s="31">
        <v>42</v>
      </c>
      <c r="E8" s="31">
        <v>8</v>
      </c>
      <c r="F8" s="31">
        <v>13</v>
      </c>
      <c r="G8" s="31">
        <v>6</v>
      </c>
      <c r="H8" s="31">
        <v>1</v>
      </c>
      <c r="I8" s="31">
        <v>0</v>
      </c>
    </row>
    <row r="9" spans="1:9" s="19" customFormat="1" ht="15.75" customHeight="1">
      <c r="A9" s="99">
        <v>1999</v>
      </c>
      <c r="B9" s="97">
        <v>99</v>
      </c>
      <c r="C9" s="31">
        <v>23</v>
      </c>
      <c r="D9" s="31">
        <v>48</v>
      </c>
      <c r="E9" s="31">
        <v>8</v>
      </c>
      <c r="F9" s="31">
        <v>7</v>
      </c>
      <c r="G9" s="31">
        <v>9</v>
      </c>
      <c r="H9" s="31">
        <v>2</v>
      </c>
      <c r="I9" s="31">
        <v>2</v>
      </c>
    </row>
    <row r="10" spans="1:9" s="19" customFormat="1" ht="15.75" customHeight="1">
      <c r="A10" s="99">
        <v>2000</v>
      </c>
      <c r="B10" s="97">
        <f>SUM(C10:I10)</f>
        <v>30</v>
      </c>
      <c r="C10" s="31">
        <v>13</v>
      </c>
      <c r="D10" s="31">
        <v>11</v>
      </c>
      <c r="E10" s="31">
        <v>1</v>
      </c>
      <c r="F10" s="31">
        <v>2</v>
      </c>
      <c r="G10" s="31">
        <v>1</v>
      </c>
      <c r="H10" s="31">
        <v>0</v>
      </c>
      <c r="I10" s="31">
        <v>2</v>
      </c>
    </row>
    <row r="11" spans="1:9" s="19" customFormat="1" ht="15.75" customHeight="1">
      <c r="A11" s="99">
        <v>2001</v>
      </c>
      <c r="B11" s="97">
        <f>SUM(C11:I11)</f>
        <v>35</v>
      </c>
      <c r="C11" s="31">
        <v>7</v>
      </c>
      <c r="D11" s="31">
        <v>20</v>
      </c>
      <c r="E11" s="31">
        <v>3</v>
      </c>
      <c r="F11" s="31">
        <v>2</v>
      </c>
      <c r="G11" s="31">
        <v>0</v>
      </c>
      <c r="H11" s="31">
        <v>2</v>
      </c>
      <c r="I11" s="31">
        <v>1</v>
      </c>
    </row>
    <row r="12" spans="1:9" s="19" customFormat="1" ht="15.75" customHeight="1">
      <c r="A12" s="99">
        <v>2002</v>
      </c>
      <c r="B12" s="97">
        <f aca="true" t="shared" si="1" ref="B12:B25">SUM(C12:I12)</f>
        <v>16</v>
      </c>
      <c r="C12" s="31">
        <v>2</v>
      </c>
      <c r="D12" s="31">
        <v>10</v>
      </c>
      <c r="E12" s="31">
        <v>1</v>
      </c>
      <c r="F12" s="31">
        <v>2</v>
      </c>
      <c r="G12" s="31">
        <v>1</v>
      </c>
      <c r="H12" s="31">
        <v>0</v>
      </c>
      <c r="I12" s="31">
        <v>0</v>
      </c>
    </row>
    <row r="13" spans="1:9" s="19" customFormat="1" ht="15.75" customHeight="1">
      <c r="A13" s="99">
        <v>2003</v>
      </c>
      <c r="B13" s="97">
        <f t="shared" si="1"/>
        <v>12</v>
      </c>
      <c r="C13" s="31">
        <v>2</v>
      </c>
      <c r="D13" s="31">
        <v>1</v>
      </c>
      <c r="E13" s="31">
        <v>3</v>
      </c>
      <c r="F13" s="31" t="s">
        <v>8</v>
      </c>
      <c r="G13" s="31">
        <v>3</v>
      </c>
      <c r="H13" s="31">
        <v>3</v>
      </c>
      <c r="I13" s="31" t="s">
        <v>8</v>
      </c>
    </row>
    <row r="14" spans="1:9" s="19" customFormat="1" ht="15.75" customHeight="1">
      <c r="A14" s="99">
        <v>2004</v>
      </c>
      <c r="B14" s="97">
        <f t="shared" si="1"/>
        <v>6</v>
      </c>
      <c r="C14" s="31">
        <v>0</v>
      </c>
      <c r="D14" s="31">
        <v>2</v>
      </c>
      <c r="E14" s="31">
        <v>3</v>
      </c>
      <c r="F14" s="31">
        <v>0</v>
      </c>
      <c r="G14" s="31">
        <v>0</v>
      </c>
      <c r="H14" s="31">
        <v>0</v>
      </c>
      <c r="I14" s="31">
        <v>1</v>
      </c>
    </row>
    <row r="15" spans="1:9" s="19" customFormat="1" ht="15.75" customHeight="1">
      <c r="A15" s="99">
        <v>2005</v>
      </c>
      <c r="B15" s="97">
        <f t="shared" si="1"/>
        <v>18</v>
      </c>
      <c r="C15" s="31">
        <v>0</v>
      </c>
      <c r="D15" s="31">
        <v>10</v>
      </c>
      <c r="E15" s="31">
        <v>1</v>
      </c>
      <c r="F15" s="31">
        <v>3</v>
      </c>
      <c r="G15" s="31">
        <v>2</v>
      </c>
      <c r="H15" s="31">
        <v>0</v>
      </c>
      <c r="I15" s="31">
        <v>2</v>
      </c>
    </row>
    <row r="16" spans="1:9" s="19" customFormat="1" ht="15.75" customHeight="1">
      <c r="A16" s="99">
        <v>2006</v>
      </c>
      <c r="B16" s="97">
        <f t="shared" si="1"/>
        <v>6</v>
      </c>
      <c r="C16" s="31">
        <v>2</v>
      </c>
      <c r="D16" s="31">
        <v>0</v>
      </c>
      <c r="E16" s="31">
        <v>1</v>
      </c>
      <c r="F16" s="31">
        <v>2</v>
      </c>
      <c r="G16" s="31">
        <v>0</v>
      </c>
      <c r="H16" s="31">
        <v>1</v>
      </c>
      <c r="I16" s="31">
        <v>0</v>
      </c>
    </row>
    <row r="17" spans="1:9" s="19" customFormat="1" ht="15.75" customHeight="1">
      <c r="A17" s="99">
        <v>2007</v>
      </c>
      <c r="B17" s="97">
        <f t="shared" si="1"/>
        <v>11</v>
      </c>
      <c r="C17" s="31">
        <v>0</v>
      </c>
      <c r="D17" s="31">
        <v>1</v>
      </c>
      <c r="E17" s="31">
        <v>3</v>
      </c>
      <c r="F17" s="31">
        <v>3</v>
      </c>
      <c r="G17" s="31">
        <v>1</v>
      </c>
      <c r="H17" s="31">
        <v>1</v>
      </c>
      <c r="I17" s="31">
        <v>2</v>
      </c>
    </row>
    <row r="18" spans="1:9" s="19" customFormat="1" ht="15.75" customHeight="1">
      <c r="A18" s="99">
        <v>2008</v>
      </c>
      <c r="B18" s="97">
        <f t="shared" si="1"/>
        <v>2</v>
      </c>
      <c r="C18" s="31">
        <v>0</v>
      </c>
      <c r="D18" s="31">
        <v>0</v>
      </c>
      <c r="E18" s="31">
        <v>0</v>
      </c>
      <c r="F18" s="31">
        <v>2</v>
      </c>
      <c r="G18" s="31">
        <v>0</v>
      </c>
      <c r="H18" s="31">
        <v>0</v>
      </c>
      <c r="I18" s="31">
        <v>0</v>
      </c>
    </row>
    <row r="19" spans="1:9" s="19" customFormat="1" ht="15.75" customHeight="1">
      <c r="A19" s="99">
        <v>2009</v>
      </c>
      <c r="B19" s="97">
        <f t="shared" si="1"/>
        <v>5</v>
      </c>
      <c r="C19" s="31">
        <v>0</v>
      </c>
      <c r="D19" s="31">
        <v>1</v>
      </c>
      <c r="E19" s="31">
        <v>2</v>
      </c>
      <c r="F19" s="31">
        <v>0</v>
      </c>
      <c r="G19" s="31">
        <v>0</v>
      </c>
      <c r="H19" s="31">
        <v>1</v>
      </c>
      <c r="I19" s="31">
        <v>1</v>
      </c>
    </row>
    <row r="20" spans="1:9" s="19" customFormat="1" ht="15.75" customHeight="1">
      <c r="A20" s="99">
        <v>2010</v>
      </c>
      <c r="B20" s="97">
        <f t="shared" si="1"/>
        <v>5</v>
      </c>
      <c r="C20" s="31">
        <v>0</v>
      </c>
      <c r="D20" s="31">
        <v>4</v>
      </c>
      <c r="E20" s="31">
        <v>0</v>
      </c>
      <c r="F20" s="31">
        <v>0</v>
      </c>
      <c r="G20" s="31">
        <v>0</v>
      </c>
      <c r="H20" s="31">
        <v>1</v>
      </c>
      <c r="I20" s="31">
        <v>0</v>
      </c>
    </row>
    <row r="21" spans="1:9" s="19" customFormat="1" ht="15.75" customHeight="1">
      <c r="A21" s="99">
        <v>2011</v>
      </c>
      <c r="B21" s="97">
        <f t="shared" si="1"/>
        <v>1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1</v>
      </c>
    </row>
    <row r="22" spans="1:9" s="19" customFormat="1" ht="15.75" customHeight="1">
      <c r="A22" s="99">
        <v>2012</v>
      </c>
      <c r="B22" s="97">
        <f t="shared" si="1"/>
        <v>1</v>
      </c>
      <c r="C22" s="31">
        <v>0</v>
      </c>
      <c r="D22" s="29">
        <v>0</v>
      </c>
      <c r="E22" s="29">
        <v>0</v>
      </c>
      <c r="F22" s="29">
        <v>0</v>
      </c>
      <c r="G22" s="29">
        <v>1</v>
      </c>
      <c r="H22" s="29">
        <v>0</v>
      </c>
      <c r="I22" s="31">
        <v>0</v>
      </c>
    </row>
    <row r="23" spans="1:9" s="19" customFormat="1" ht="15.75" customHeight="1">
      <c r="A23" s="99">
        <v>2013</v>
      </c>
      <c r="B23" s="97">
        <f t="shared" si="1"/>
        <v>0</v>
      </c>
      <c r="C23" s="31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1">
        <v>0</v>
      </c>
    </row>
    <row r="24" spans="1:9" s="19" customFormat="1" ht="15.75" customHeight="1">
      <c r="A24" s="99">
        <v>2014</v>
      </c>
      <c r="B24" s="97">
        <f t="shared" si="1"/>
        <v>3</v>
      </c>
      <c r="C24" s="31">
        <v>0</v>
      </c>
      <c r="D24" s="31">
        <v>1</v>
      </c>
      <c r="E24" s="31">
        <v>0</v>
      </c>
      <c r="F24" s="31">
        <v>0</v>
      </c>
      <c r="G24" s="31">
        <v>1</v>
      </c>
      <c r="H24" s="31">
        <v>0</v>
      </c>
      <c r="I24" s="31">
        <v>1</v>
      </c>
    </row>
    <row r="25" spans="1:9" s="19" customFormat="1" ht="15.75" customHeight="1">
      <c r="A25" s="99">
        <v>2015</v>
      </c>
      <c r="B25" s="97">
        <f t="shared" si="1"/>
        <v>2</v>
      </c>
      <c r="C25" s="31">
        <v>0</v>
      </c>
      <c r="D25" s="31">
        <v>0</v>
      </c>
      <c r="E25" s="31">
        <v>1</v>
      </c>
      <c r="F25" s="31">
        <v>0</v>
      </c>
      <c r="G25" s="31">
        <v>0</v>
      </c>
      <c r="H25" s="31">
        <v>0</v>
      </c>
      <c r="I25" s="31">
        <v>1</v>
      </c>
    </row>
    <row r="26" spans="1:9" s="19" customFormat="1" ht="15.75" customHeight="1">
      <c r="A26" s="99">
        <v>2016</v>
      </c>
      <c r="B26" s="97">
        <f>SUM(C26:I26)</f>
        <v>4</v>
      </c>
      <c r="C26" s="31">
        <v>0</v>
      </c>
      <c r="D26" s="31">
        <v>1</v>
      </c>
      <c r="E26" s="31">
        <v>2</v>
      </c>
      <c r="F26" s="31">
        <v>0</v>
      </c>
      <c r="G26" s="31">
        <v>0</v>
      </c>
      <c r="H26" s="31">
        <v>1</v>
      </c>
      <c r="I26" s="31">
        <v>0</v>
      </c>
    </row>
    <row r="27" spans="1:9" s="19" customFormat="1" ht="15.75" customHeight="1">
      <c r="A27" s="99">
        <v>2017</v>
      </c>
      <c r="B27" s="97">
        <f>SUM(C27:I27)</f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1:9" s="19" customFormat="1" ht="15.75" customHeight="1">
      <c r="A28" s="99">
        <v>2018</v>
      </c>
      <c r="B28" s="97">
        <f>SUM(C28:I28)</f>
        <v>1</v>
      </c>
      <c r="C28" s="31">
        <v>0</v>
      </c>
      <c r="D28" s="31">
        <v>0</v>
      </c>
      <c r="E28" s="31">
        <v>0</v>
      </c>
      <c r="F28" s="31">
        <v>1</v>
      </c>
      <c r="G28" s="31">
        <v>0</v>
      </c>
      <c r="H28" s="31">
        <v>0</v>
      </c>
      <c r="I28" s="31">
        <v>0</v>
      </c>
    </row>
    <row r="29" spans="1:9" s="19" customFormat="1" ht="15.75" customHeight="1">
      <c r="A29" s="99">
        <v>2019</v>
      </c>
      <c r="B29" s="97">
        <f>SUM(C29:I29)</f>
        <v>3</v>
      </c>
      <c r="C29" s="31">
        <v>2</v>
      </c>
      <c r="D29" s="31">
        <v>0</v>
      </c>
      <c r="E29" s="31">
        <v>0</v>
      </c>
      <c r="F29" s="31">
        <v>1</v>
      </c>
      <c r="G29" s="31">
        <v>0</v>
      </c>
      <c r="H29" s="31">
        <v>0</v>
      </c>
      <c r="I29" s="31">
        <v>0</v>
      </c>
    </row>
    <row r="30" spans="1:10" ht="16.5" thickBot="1">
      <c r="A30" s="107">
        <v>2020</v>
      </c>
      <c r="B30" s="100">
        <f>SUM(C30:I30)</f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19"/>
    </row>
    <row r="31" spans="1:10" ht="15">
      <c r="A31" s="36" t="s">
        <v>277</v>
      </c>
      <c r="B31" s="36"/>
      <c r="C31" s="36"/>
      <c r="D31" s="36"/>
      <c r="E31" s="36"/>
      <c r="F31" s="36"/>
      <c r="G31" s="36"/>
      <c r="H31" s="36"/>
      <c r="I31" s="36"/>
      <c r="J31" s="19"/>
    </row>
  </sheetData>
  <sheetProtection/>
  <mergeCells count="6">
    <mergeCell ref="A31:I31"/>
    <mergeCell ref="A1:I1"/>
    <mergeCell ref="G3:I3"/>
    <mergeCell ref="C4:I4"/>
    <mergeCell ref="A4:A5"/>
    <mergeCell ref="A2:I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8"/>
  <sheetViews>
    <sheetView zoomScale="85" zoomScaleNormal="85" zoomScalePageLayoutView="0" workbookViewId="0" topLeftCell="A1">
      <selection activeCell="K9" sqref="K9:L10"/>
    </sheetView>
  </sheetViews>
  <sheetFormatPr defaultColWidth="11.421875" defaultRowHeight="12.75"/>
  <cols>
    <col min="1" max="1" width="21.8515625" style="3" bestFit="1" customWidth="1"/>
    <col min="2" max="2" width="6.8515625" style="3" bestFit="1" customWidth="1"/>
    <col min="3" max="5" width="14.140625" style="3" bestFit="1" customWidth="1"/>
    <col min="6" max="6" width="15.421875" style="3" bestFit="1" customWidth="1"/>
    <col min="7" max="16384" width="11.421875" style="3" customWidth="1"/>
  </cols>
  <sheetData>
    <row r="1" spans="1:10" ht="18" customHeight="1">
      <c r="A1" s="17" t="s">
        <v>224</v>
      </c>
      <c r="B1" s="17"/>
      <c r="C1" s="17"/>
      <c r="D1" s="17"/>
      <c r="E1" s="17"/>
      <c r="F1" s="17"/>
      <c r="G1" s="17"/>
      <c r="H1" s="17"/>
      <c r="I1" s="17"/>
      <c r="J1" s="17"/>
    </row>
    <row r="2" spans="1:7" s="19" customFormat="1" ht="15.75" customHeight="1">
      <c r="A2" s="18" t="s">
        <v>162</v>
      </c>
      <c r="B2" s="18"/>
      <c r="C2" s="18"/>
      <c r="D2" s="18"/>
      <c r="E2" s="18"/>
      <c r="F2" s="18"/>
      <c r="G2" s="18"/>
    </row>
    <row r="3" spans="1:10" s="19" customFormat="1" ht="15.75" customHeight="1" thickBot="1">
      <c r="A3" s="77" t="s">
        <v>119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9" customFormat="1" ht="15.75" customHeight="1">
      <c r="A4" s="21" t="s">
        <v>0</v>
      </c>
      <c r="B4" s="22" t="s">
        <v>1</v>
      </c>
      <c r="C4" s="23" t="s">
        <v>140</v>
      </c>
      <c r="D4" s="23" t="s">
        <v>139</v>
      </c>
      <c r="E4" s="23" t="s">
        <v>184</v>
      </c>
      <c r="F4" s="23" t="s">
        <v>212</v>
      </c>
      <c r="G4" s="23" t="s">
        <v>231</v>
      </c>
      <c r="H4" s="23">
        <v>2018</v>
      </c>
      <c r="I4" s="24">
        <v>2019</v>
      </c>
      <c r="J4" s="23">
        <v>2020</v>
      </c>
    </row>
    <row r="5" spans="1:10" s="19" customFormat="1" ht="15.75" customHeight="1">
      <c r="A5" s="25" t="s">
        <v>1</v>
      </c>
      <c r="B5" s="46">
        <f>SUM(C5:J5)</f>
        <v>5170</v>
      </c>
      <c r="C5" s="113">
        <f aca="true" t="shared" si="0" ref="C5:J5">SUM(C6:C17)</f>
        <v>2899</v>
      </c>
      <c r="D5" s="113">
        <f t="shared" si="0"/>
        <v>1148</v>
      </c>
      <c r="E5" s="114">
        <f t="shared" si="0"/>
        <v>710</v>
      </c>
      <c r="F5" s="114">
        <f t="shared" si="0"/>
        <v>246</v>
      </c>
      <c r="G5" s="27">
        <f t="shared" si="0"/>
        <v>89</v>
      </c>
      <c r="H5" s="27">
        <f t="shared" si="0"/>
        <v>22</v>
      </c>
      <c r="I5" s="27">
        <f t="shared" si="0"/>
        <v>27</v>
      </c>
      <c r="J5" s="27">
        <f t="shared" si="0"/>
        <v>29</v>
      </c>
    </row>
    <row r="6" spans="1:10" s="19" customFormat="1" ht="15.75" customHeight="1">
      <c r="A6" s="28" t="s">
        <v>2</v>
      </c>
      <c r="B6" s="115">
        <f>SUM(C6:J6)</f>
        <v>502</v>
      </c>
      <c r="C6" s="29">
        <v>220</v>
      </c>
      <c r="D6" s="116">
        <v>188</v>
      </c>
      <c r="E6" s="116">
        <v>62</v>
      </c>
      <c r="F6" s="29">
        <v>22</v>
      </c>
      <c r="G6" s="29">
        <v>1</v>
      </c>
      <c r="H6" s="29">
        <v>1</v>
      </c>
      <c r="I6" s="29">
        <v>6</v>
      </c>
      <c r="J6" s="29">
        <v>2</v>
      </c>
    </row>
    <row r="7" spans="1:10" s="19" customFormat="1" ht="15.75" customHeight="1">
      <c r="A7" s="28" t="s">
        <v>3</v>
      </c>
      <c r="B7" s="115">
        <f aca="true" t="shared" si="1" ref="B7:B16">SUM(C7:J7)</f>
        <v>464</v>
      </c>
      <c r="C7" s="29">
        <v>261</v>
      </c>
      <c r="D7" s="116">
        <v>128</v>
      </c>
      <c r="E7" s="116">
        <v>44</v>
      </c>
      <c r="F7" s="29">
        <v>18</v>
      </c>
      <c r="G7" s="29">
        <v>6</v>
      </c>
      <c r="H7" s="29">
        <v>1</v>
      </c>
      <c r="I7" s="29">
        <v>6</v>
      </c>
      <c r="J7" s="29">
        <v>0</v>
      </c>
    </row>
    <row r="8" spans="1:10" s="19" customFormat="1" ht="15.75" customHeight="1">
      <c r="A8" s="28" t="s">
        <v>4</v>
      </c>
      <c r="B8" s="115">
        <f t="shared" si="1"/>
        <v>783</v>
      </c>
      <c r="C8" s="29">
        <v>568</v>
      </c>
      <c r="D8" s="116">
        <v>100</v>
      </c>
      <c r="E8" s="116">
        <v>75</v>
      </c>
      <c r="F8" s="29">
        <v>30</v>
      </c>
      <c r="G8" s="29">
        <v>7</v>
      </c>
      <c r="H8" s="29">
        <v>3</v>
      </c>
      <c r="I8" s="29">
        <v>0</v>
      </c>
      <c r="J8" s="29">
        <v>0</v>
      </c>
    </row>
    <row r="9" spans="1:10" s="19" customFormat="1" ht="15.75" customHeight="1">
      <c r="A9" s="28" t="s">
        <v>5</v>
      </c>
      <c r="B9" s="115">
        <f t="shared" si="1"/>
        <v>544</v>
      </c>
      <c r="C9" s="29">
        <v>249</v>
      </c>
      <c r="D9" s="116">
        <v>108</v>
      </c>
      <c r="E9" s="116">
        <v>127</v>
      </c>
      <c r="F9" s="29">
        <v>41</v>
      </c>
      <c r="G9" s="29">
        <v>3</v>
      </c>
      <c r="H9" s="29">
        <v>0</v>
      </c>
      <c r="I9" s="29">
        <v>8</v>
      </c>
      <c r="J9" s="29">
        <v>8</v>
      </c>
    </row>
    <row r="10" spans="1:10" s="19" customFormat="1" ht="15.75" customHeight="1">
      <c r="A10" s="28" t="s">
        <v>6</v>
      </c>
      <c r="B10" s="115">
        <f t="shared" si="1"/>
        <v>384</v>
      </c>
      <c r="C10" s="29">
        <v>227</v>
      </c>
      <c r="D10" s="116">
        <v>54</v>
      </c>
      <c r="E10" s="116">
        <v>33</v>
      </c>
      <c r="F10" s="29">
        <v>23</v>
      </c>
      <c r="G10" s="29">
        <v>37</v>
      </c>
      <c r="H10" s="29">
        <v>5</v>
      </c>
      <c r="I10" s="29">
        <v>3</v>
      </c>
      <c r="J10" s="29">
        <v>2</v>
      </c>
    </row>
    <row r="11" spans="1:10" s="19" customFormat="1" ht="15.75" customHeight="1">
      <c r="A11" s="28" t="s">
        <v>7</v>
      </c>
      <c r="B11" s="115">
        <f t="shared" si="1"/>
        <v>45</v>
      </c>
      <c r="C11" s="29">
        <v>30</v>
      </c>
      <c r="D11" s="116">
        <v>13</v>
      </c>
      <c r="E11" s="116">
        <v>2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</row>
    <row r="12" spans="1:10" s="19" customFormat="1" ht="15.75" customHeight="1">
      <c r="A12" s="30" t="s">
        <v>9</v>
      </c>
      <c r="B12" s="115">
        <f t="shared" si="1"/>
        <v>463</v>
      </c>
      <c r="C12" s="31">
        <v>284</v>
      </c>
      <c r="D12" s="116">
        <v>89</v>
      </c>
      <c r="E12" s="116">
        <v>69</v>
      </c>
      <c r="F12" s="31">
        <v>8</v>
      </c>
      <c r="G12" s="29">
        <v>9</v>
      </c>
      <c r="H12" s="29">
        <v>0</v>
      </c>
      <c r="I12" s="29">
        <v>0</v>
      </c>
      <c r="J12" s="29">
        <v>4</v>
      </c>
    </row>
    <row r="13" spans="1:10" s="19" customFormat="1" ht="15.75" customHeight="1">
      <c r="A13" s="30" t="s">
        <v>10</v>
      </c>
      <c r="B13" s="115">
        <f t="shared" si="1"/>
        <v>748</v>
      </c>
      <c r="C13" s="31">
        <v>389</v>
      </c>
      <c r="D13" s="116">
        <v>188</v>
      </c>
      <c r="E13" s="116">
        <v>136</v>
      </c>
      <c r="F13" s="31">
        <v>29</v>
      </c>
      <c r="G13" s="29">
        <v>2</v>
      </c>
      <c r="H13" s="29">
        <v>0</v>
      </c>
      <c r="I13" s="29">
        <v>0</v>
      </c>
      <c r="J13" s="29">
        <v>4</v>
      </c>
    </row>
    <row r="14" spans="1:10" s="19" customFormat="1" ht="15.75" customHeight="1">
      <c r="A14" s="30" t="s">
        <v>11</v>
      </c>
      <c r="B14" s="115">
        <f t="shared" si="1"/>
        <v>240</v>
      </c>
      <c r="C14" s="31">
        <v>134</v>
      </c>
      <c r="D14" s="116">
        <v>63</v>
      </c>
      <c r="E14" s="116">
        <v>15</v>
      </c>
      <c r="F14" s="31">
        <v>22</v>
      </c>
      <c r="G14" s="29">
        <v>1</v>
      </c>
      <c r="H14" s="29">
        <v>5</v>
      </c>
      <c r="I14" s="29">
        <v>0</v>
      </c>
      <c r="J14" s="29">
        <v>0</v>
      </c>
    </row>
    <row r="15" spans="1:10" s="19" customFormat="1" ht="15.75" customHeight="1">
      <c r="A15" s="30" t="s">
        <v>12</v>
      </c>
      <c r="B15" s="115">
        <f t="shared" si="1"/>
        <v>622</v>
      </c>
      <c r="C15" s="31">
        <v>425</v>
      </c>
      <c r="D15" s="116">
        <v>110</v>
      </c>
      <c r="E15" s="116">
        <v>41</v>
      </c>
      <c r="F15" s="31">
        <v>27</v>
      </c>
      <c r="G15" s="29">
        <v>11</v>
      </c>
      <c r="H15" s="29">
        <v>4</v>
      </c>
      <c r="I15" s="29">
        <v>4</v>
      </c>
      <c r="J15" s="29">
        <v>0</v>
      </c>
    </row>
    <row r="16" spans="1:10" s="19" customFormat="1" ht="15.75" customHeight="1">
      <c r="A16" s="30" t="s">
        <v>13</v>
      </c>
      <c r="B16" s="115">
        <f t="shared" si="1"/>
        <v>341</v>
      </c>
      <c r="C16" s="31">
        <v>107</v>
      </c>
      <c r="D16" s="116">
        <v>102</v>
      </c>
      <c r="E16" s="116">
        <v>101</v>
      </c>
      <c r="F16" s="31">
        <v>19</v>
      </c>
      <c r="G16" s="29">
        <v>10</v>
      </c>
      <c r="H16" s="29">
        <v>0</v>
      </c>
      <c r="I16" s="29">
        <v>0</v>
      </c>
      <c r="J16" s="29">
        <v>2</v>
      </c>
    </row>
    <row r="17" spans="1:10" s="19" customFormat="1" ht="15.75" customHeight="1" thickBot="1">
      <c r="A17" s="65" t="s">
        <v>14</v>
      </c>
      <c r="B17" s="117">
        <f>SUM(C17:J17)</f>
        <v>34</v>
      </c>
      <c r="C17" s="59">
        <v>5</v>
      </c>
      <c r="D17" s="118">
        <v>5</v>
      </c>
      <c r="E17" s="118">
        <v>5</v>
      </c>
      <c r="F17" s="60">
        <v>7</v>
      </c>
      <c r="G17" s="60">
        <v>2</v>
      </c>
      <c r="H17" s="60">
        <v>3</v>
      </c>
      <c r="I17" s="60">
        <v>0</v>
      </c>
      <c r="J17" s="60">
        <v>7</v>
      </c>
    </row>
    <row r="18" spans="1:10" ht="12.75">
      <c r="A18" s="36" t="s">
        <v>277</v>
      </c>
      <c r="B18" s="36"/>
      <c r="C18" s="36"/>
      <c r="D18" s="36"/>
      <c r="E18" s="36"/>
      <c r="F18" s="36"/>
      <c r="G18" s="36"/>
      <c r="H18" s="36"/>
      <c r="I18" s="36"/>
      <c r="J18" s="36"/>
    </row>
  </sheetData>
  <sheetProtection/>
  <mergeCells count="4">
    <mergeCell ref="A2:G2"/>
    <mergeCell ref="A3:J3"/>
    <mergeCell ref="A1:J1"/>
    <mergeCell ref="A18:J1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2"/>
  <sheetViews>
    <sheetView zoomScale="85" zoomScaleNormal="85" zoomScalePageLayoutView="0" workbookViewId="0" topLeftCell="A1">
      <selection activeCell="L17" sqref="L17"/>
    </sheetView>
  </sheetViews>
  <sheetFormatPr defaultColWidth="11.421875" defaultRowHeight="12.75"/>
  <cols>
    <col min="1" max="1" width="25.28125" style="3" bestFit="1" customWidth="1"/>
    <col min="2" max="2" width="7.57421875" style="3" bestFit="1" customWidth="1"/>
    <col min="3" max="16384" width="11.421875" style="3" customWidth="1"/>
  </cols>
  <sheetData>
    <row r="1" spans="1:9" ht="18" customHeight="1">
      <c r="A1" s="17" t="s">
        <v>161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15.75" customHeight="1">
      <c r="A2" s="18" t="s">
        <v>162</v>
      </c>
      <c r="B2" s="18"/>
      <c r="C2" s="18"/>
      <c r="D2" s="18"/>
      <c r="E2" s="18"/>
      <c r="F2" s="18"/>
      <c r="G2" s="18"/>
      <c r="H2" s="18"/>
      <c r="I2" s="18"/>
    </row>
    <row r="3" spans="1:9" s="19" customFormat="1" ht="15.75" customHeight="1" thickBot="1">
      <c r="A3" s="103"/>
      <c r="B3" s="103"/>
      <c r="C3" s="103"/>
      <c r="D3" s="103"/>
      <c r="E3" s="103"/>
      <c r="F3" s="103"/>
      <c r="G3" s="20" t="s">
        <v>120</v>
      </c>
      <c r="H3" s="20"/>
      <c r="I3" s="20"/>
    </row>
    <row r="4" spans="1:9" s="19" customFormat="1" ht="15.75" customHeight="1">
      <c r="A4" s="90" t="s">
        <v>77</v>
      </c>
      <c r="B4" s="46" t="s">
        <v>78</v>
      </c>
      <c r="C4" s="110" t="s">
        <v>79</v>
      </c>
      <c r="D4" s="110"/>
      <c r="E4" s="110"/>
      <c r="F4" s="110"/>
      <c r="G4" s="110"/>
      <c r="H4" s="110"/>
      <c r="I4" s="110"/>
    </row>
    <row r="5" spans="1:9" s="19" customFormat="1" ht="15.75" customHeight="1">
      <c r="A5" s="92"/>
      <c r="B5" s="93"/>
      <c r="C5" s="94" t="s">
        <v>80</v>
      </c>
      <c r="D5" s="95" t="s">
        <v>81</v>
      </c>
      <c r="E5" s="94" t="s">
        <v>82</v>
      </c>
      <c r="F5" s="94" t="s">
        <v>83</v>
      </c>
      <c r="G5" s="94" t="s">
        <v>84</v>
      </c>
      <c r="H5" s="94" t="s">
        <v>85</v>
      </c>
      <c r="I5" s="94" t="s">
        <v>177</v>
      </c>
    </row>
    <row r="6" spans="1:9" s="19" customFormat="1" ht="15.75" customHeight="1">
      <c r="A6" s="111" t="s">
        <v>1</v>
      </c>
      <c r="B6" s="46">
        <f>SUM(B7:B30)</f>
        <v>5170</v>
      </c>
      <c r="C6" s="27">
        <f aca="true" t="shared" si="0" ref="C6:I6">SUM(C7:C30)</f>
        <v>974</v>
      </c>
      <c r="D6" s="79">
        <f t="shared" si="0"/>
        <v>1186</v>
      </c>
      <c r="E6" s="27">
        <f t="shared" si="0"/>
        <v>949</v>
      </c>
      <c r="F6" s="27">
        <f t="shared" si="0"/>
        <v>718</v>
      </c>
      <c r="G6" s="27">
        <f t="shared" si="0"/>
        <v>593</v>
      </c>
      <c r="H6" s="27">
        <f t="shared" si="0"/>
        <v>360</v>
      </c>
      <c r="I6" s="27">
        <f t="shared" si="0"/>
        <v>390</v>
      </c>
    </row>
    <row r="7" spans="1:9" s="19" customFormat="1" ht="15.75" customHeight="1">
      <c r="A7" s="99">
        <v>1997</v>
      </c>
      <c r="B7" s="119">
        <f>SUM(C7:I7)</f>
        <v>1109</v>
      </c>
      <c r="C7" s="31">
        <v>268</v>
      </c>
      <c r="D7" s="31">
        <v>242</v>
      </c>
      <c r="E7" s="31">
        <v>191</v>
      </c>
      <c r="F7" s="31">
        <v>190</v>
      </c>
      <c r="G7" s="31">
        <v>109</v>
      </c>
      <c r="H7" s="31">
        <v>64</v>
      </c>
      <c r="I7" s="31">
        <v>45</v>
      </c>
    </row>
    <row r="8" spans="1:9" s="19" customFormat="1" ht="15.75" customHeight="1">
      <c r="A8" s="99">
        <v>1998</v>
      </c>
      <c r="B8" s="97">
        <f>SUM(C8:I8)</f>
        <v>861</v>
      </c>
      <c r="C8" s="31">
        <v>225</v>
      </c>
      <c r="D8" s="31">
        <v>192</v>
      </c>
      <c r="E8" s="31">
        <v>133</v>
      </c>
      <c r="F8" s="31">
        <v>128</v>
      </c>
      <c r="G8" s="31">
        <v>85</v>
      </c>
      <c r="H8" s="31">
        <v>53</v>
      </c>
      <c r="I8" s="31">
        <v>45</v>
      </c>
    </row>
    <row r="9" spans="1:9" s="19" customFormat="1" ht="15.75" customHeight="1">
      <c r="A9" s="99">
        <v>1999</v>
      </c>
      <c r="B9" s="97">
        <v>650</v>
      </c>
      <c r="C9" s="31">
        <v>144</v>
      </c>
      <c r="D9" s="31">
        <v>164</v>
      </c>
      <c r="E9" s="31">
        <v>97</v>
      </c>
      <c r="F9" s="31">
        <v>86</v>
      </c>
      <c r="G9" s="31">
        <v>62</v>
      </c>
      <c r="H9" s="31">
        <v>46</v>
      </c>
      <c r="I9" s="31">
        <v>51</v>
      </c>
    </row>
    <row r="10" spans="1:9" s="19" customFormat="1" ht="15.75" customHeight="1">
      <c r="A10" s="99">
        <v>2000</v>
      </c>
      <c r="B10" s="97">
        <f aca="true" t="shared" si="1" ref="B10:B24">SUM(C10:I10)</f>
        <v>279</v>
      </c>
      <c r="C10" s="31">
        <v>55</v>
      </c>
      <c r="D10" s="31">
        <v>60</v>
      </c>
      <c r="E10" s="31">
        <v>57</v>
      </c>
      <c r="F10" s="31">
        <v>46</v>
      </c>
      <c r="G10" s="31">
        <v>31</v>
      </c>
      <c r="H10" s="31">
        <v>15</v>
      </c>
      <c r="I10" s="31">
        <v>15</v>
      </c>
    </row>
    <row r="11" spans="1:9" s="19" customFormat="1" ht="15.75" customHeight="1">
      <c r="A11" s="99">
        <v>2001</v>
      </c>
      <c r="B11" s="97">
        <f t="shared" si="1"/>
        <v>230</v>
      </c>
      <c r="C11" s="31">
        <v>20</v>
      </c>
      <c r="D11" s="31">
        <v>61</v>
      </c>
      <c r="E11" s="31">
        <v>50</v>
      </c>
      <c r="F11" s="31">
        <v>29</v>
      </c>
      <c r="G11" s="31">
        <v>22</v>
      </c>
      <c r="H11" s="31">
        <v>19</v>
      </c>
      <c r="I11" s="31">
        <v>29</v>
      </c>
    </row>
    <row r="12" spans="1:9" s="19" customFormat="1" ht="15.75" customHeight="1">
      <c r="A12" s="99">
        <v>2002</v>
      </c>
      <c r="B12" s="97">
        <f t="shared" si="1"/>
        <v>208</v>
      </c>
      <c r="C12" s="31">
        <v>32</v>
      </c>
      <c r="D12" s="31">
        <v>39</v>
      </c>
      <c r="E12" s="31">
        <v>43</v>
      </c>
      <c r="F12" s="31">
        <v>21</v>
      </c>
      <c r="G12" s="31">
        <v>35</v>
      </c>
      <c r="H12" s="31">
        <v>17</v>
      </c>
      <c r="I12" s="31">
        <v>21</v>
      </c>
    </row>
    <row r="13" spans="1:9" s="19" customFormat="1" ht="15.75" customHeight="1">
      <c r="A13" s="99">
        <v>2003</v>
      </c>
      <c r="B13" s="97">
        <f t="shared" si="1"/>
        <v>253</v>
      </c>
      <c r="C13" s="31">
        <v>37</v>
      </c>
      <c r="D13" s="31">
        <v>57</v>
      </c>
      <c r="E13" s="31">
        <v>30</v>
      </c>
      <c r="F13" s="31">
        <v>39</v>
      </c>
      <c r="G13" s="31">
        <v>37</v>
      </c>
      <c r="H13" s="31">
        <v>23</v>
      </c>
      <c r="I13" s="31">
        <v>30</v>
      </c>
    </row>
    <row r="14" spans="1:9" s="19" customFormat="1" ht="15.75" customHeight="1">
      <c r="A14" s="99">
        <v>2004</v>
      </c>
      <c r="B14" s="97">
        <f t="shared" si="1"/>
        <v>251</v>
      </c>
      <c r="C14" s="31">
        <v>30</v>
      </c>
      <c r="D14" s="31">
        <v>41</v>
      </c>
      <c r="E14" s="31">
        <v>55</v>
      </c>
      <c r="F14" s="31">
        <v>39</v>
      </c>
      <c r="G14" s="31">
        <v>32</v>
      </c>
      <c r="H14" s="31">
        <v>19</v>
      </c>
      <c r="I14" s="31">
        <v>35</v>
      </c>
    </row>
    <row r="15" spans="1:9" s="19" customFormat="1" ht="15.75" customHeight="1">
      <c r="A15" s="99">
        <v>2005</v>
      </c>
      <c r="B15" s="97">
        <f t="shared" si="1"/>
        <v>206</v>
      </c>
      <c r="C15" s="31">
        <v>15</v>
      </c>
      <c r="D15" s="31">
        <v>54</v>
      </c>
      <c r="E15" s="31">
        <v>43</v>
      </c>
      <c r="F15" s="31">
        <v>18</v>
      </c>
      <c r="G15" s="31">
        <v>38</v>
      </c>
      <c r="H15" s="31">
        <v>18</v>
      </c>
      <c r="I15" s="31">
        <v>20</v>
      </c>
    </row>
    <row r="16" spans="1:9" s="19" customFormat="1" ht="15.75" customHeight="1">
      <c r="A16" s="99">
        <v>2006</v>
      </c>
      <c r="B16" s="97">
        <f t="shared" si="1"/>
        <v>190</v>
      </c>
      <c r="C16" s="31">
        <v>24</v>
      </c>
      <c r="D16" s="31">
        <v>45</v>
      </c>
      <c r="E16" s="31">
        <v>39</v>
      </c>
      <c r="F16" s="31">
        <v>18</v>
      </c>
      <c r="G16" s="31">
        <v>27</v>
      </c>
      <c r="H16" s="31">
        <v>19</v>
      </c>
      <c r="I16" s="31">
        <v>18</v>
      </c>
    </row>
    <row r="17" spans="1:9" s="19" customFormat="1" ht="15.75" customHeight="1">
      <c r="A17" s="99">
        <v>2007</v>
      </c>
      <c r="B17" s="97">
        <f t="shared" si="1"/>
        <v>124</v>
      </c>
      <c r="C17" s="31">
        <v>21</v>
      </c>
      <c r="D17" s="31">
        <v>27</v>
      </c>
      <c r="E17" s="31">
        <v>18</v>
      </c>
      <c r="F17" s="31">
        <v>23</v>
      </c>
      <c r="G17" s="31">
        <v>15</v>
      </c>
      <c r="H17" s="31">
        <v>6</v>
      </c>
      <c r="I17" s="31">
        <v>14</v>
      </c>
    </row>
    <row r="18" spans="1:9" s="19" customFormat="1" ht="15.75" customHeight="1">
      <c r="A18" s="99">
        <v>2008</v>
      </c>
      <c r="B18" s="97">
        <f t="shared" si="1"/>
        <v>164</v>
      </c>
      <c r="C18" s="31">
        <v>28</v>
      </c>
      <c r="D18" s="31">
        <v>36</v>
      </c>
      <c r="E18" s="31">
        <v>32</v>
      </c>
      <c r="F18" s="31">
        <v>21</v>
      </c>
      <c r="G18" s="31">
        <v>20</v>
      </c>
      <c r="H18" s="31">
        <v>13</v>
      </c>
      <c r="I18" s="31">
        <v>14</v>
      </c>
    </row>
    <row r="19" spans="1:9" s="19" customFormat="1" ht="15.75" customHeight="1">
      <c r="A19" s="99">
        <v>2009</v>
      </c>
      <c r="B19" s="97">
        <v>118</v>
      </c>
      <c r="C19" s="31">
        <v>20</v>
      </c>
      <c r="D19" s="31">
        <v>30</v>
      </c>
      <c r="E19" s="31">
        <v>27</v>
      </c>
      <c r="F19" s="31">
        <v>15</v>
      </c>
      <c r="G19" s="31">
        <v>11</v>
      </c>
      <c r="H19" s="31">
        <v>8</v>
      </c>
      <c r="I19" s="31">
        <v>7</v>
      </c>
    </row>
    <row r="20" spans="1:9" s="19" customFormat="1" ht="15.75" customHeight="1">
      <c r="A20" s="99">
        <v>2010</v>
      </c>
      <c r="B20" s="97">
        <f>SUM(C20:I20)</f>
        <v>114</v>
      </c>
      <c r="C20" s="29">
        <v>9</v>
      </c>
      <c r="D20" s="29">
        <v>41</v>
      </c>
      <c r="E20" s="29">
        <v>30</v>
      </c>
      <c r="F20" s="29">
        <v>4</v>
      </c>
      <c r="G20" s="29">
        <v>11</v>
      </c>
      <c r="H20" s="29">
        <v>6</v>
      </c>
      <c r="I20" s="31">
        <v>13</v>
      </c>
    </row>
    <row r="21" spans="1:9" s="19" customFormat="1" ht="15.75" customHeight="1">
      <c r="A21" s="99">
        <v>2011</v>
      </c>
      <c r="B21" s="97">
        <f>SUM(C21:I21)</f>
        <v>44</v>
      </c>
      <c r="C21" s="29">
        <v>4</v>
      </c>
      <c r="D21" s="29">
        <v>9</v>
      </c>
      <c r="E21" s="29">
        <v>10</v>
      </c>
      <c r="F21" s="29">
        <v>3</v>
      </c>
      <c r="G21" s="29">
        <v>12</v>
      </c>
      <c r="H21" s="29">
        <v>0</v>
      </c>
      <c r="I21" s="31">
        <v>6</v>
      </c>
    </row>
    <row r="22" spans="1:9" s="19" customFormat="1" ht="15.75" customHeight="1">
      <c r="A22" s="99">
        <v>2012</v>
      </c>
      <c r="B22" s="97">
        <f>SUM(C22:I22)</f>
        <v>54</v>
      </c>
      <c r="C22" s="29">
        <v>7</v>
      </c>
      <c r="D22" s="29">
        <v>11</v>
      </c>
      <c r="E22" s="29">
        <v>16</v>
      </c>
      <c r="F22" s="29">
        <v>8</v>
      </c>
      <c r="G22" s="29">
        <v>2</v>
      </c>
      <c r="H22" s="29">
        <v>7</v>
      </c>
      <c r="I22" s="31">
        <v>3</v>
      </c>
    </row>
    <row r="23" spans="1:9" s="19" customFormat="1" ht="15.75" customHeight="1">
      <c r="A23" s="99">
        <v>2013</v>
      </c>
      <c r="B23" s="97">
        <v>50</v>
      </c>
      <c r="C23" s="29">
        <v>1</v>
      </c>
      <c r="D23" s="29">
        <v>17</v>
      </c>
      <c r="E23" s="29">
        <v>15</v>
      </c>
      <c r="F23" s="29">
        <v>6</v>
      </c>
      <c r="G23" s="29">
        <v>6</v>
      </c>
      <c r="H23" s="29">
        <v>4</v>
      </c>
      <c r="I23" s="31">
        <v>1</v>
      </c>
    </row>
    <row r="24" spans="1:9" s="19" customFormat="1" ht="15.75" customHeight="1">
      <c r="A24" s="99">
        <v>2014</v>
      </c>
      <c r="B24" s="97">
        <f t="shared" si="1"/>
        <v>51</v>
      </c>
      <c r="C24" s="29">
        <v>5</v>
      </c>
      <c r="D24" s="29">
        <v>13</v>
      </c>
      <c r="E24" s="29">
        <v>11</v>
      </c>
      <c r="F24" s="29">
        <v>4</v>
      </c>
      <c r="G24" s="29">
        <v>8</v>
      </c>
      <c r="H24" s="29">
        <v>3</v>
      </c>
      <c r="I24" s="31">
        <v>7</v>
      </c>
    </row>
    <row r="25" spans="1:9" s="19" customFormat="1" ht="15.75" customHeight="1">
      <c r="A25" s="99">
        <v>2015</v>
      </c>
      <c r="B25" s="97">
        <f aca="true" t="shared" si="2" ref="B25:B30">SUM(C25:I25)</f>
        <v>47</v>
      </c>
      <c r="C25" s="29">
        <v>8</v>
      </c>
      <c r="D25" s="29">
        <v>15</v>
      </c>
      <c r="E25" s="29">
        <v>8</v>
      </c>
      <c r="F25" s="29">
        <v>5</v>
      </c>
      <c r="G25" s="29">
        <v>6</v>
      </c>
      <c r="H25" s="29">
        <v>2</v>
      </c>
      <c r="I25" s="31">
        <v>3</v>
      </c>
    </row>
    <row r="26" spans="1:9" s="19" customFormat="1" ht="15.75" customHeight="1">
      <c r="A26" s="99">
        <v>2016</v>
      </c>
      <c r="B26" s="97">
        <f t="shared" si="2"/>
        <v>55</v>
      </c>
      <c r="C26" s="29">
        <v>9</v>
      </c>
      <c r="D26" s="29">
        <v>8</v>
      </c>
      <c r="E26" s="29">
        <v>7</v>
      </c>
      <c r="F26" s="29">
        <v>6</v>
      </c>
      <c r="G26" s="29">
        <v>9</v>
      </c>
      <c r="H26" s="29">
        <v>7</v>
      </c>
      <c r="I26" s="31">
        <v>9</v>
      </c>
    </row>
    <row r="27" spans="1:9" s="19" customFormat="1" ht="15.75" customHeight="1">
      <c r="A27" s="99">
        <v>2017</v>
      </c>
      <c r="B27" s="97">
        <f t="shared" si="2"/>
        <v>34</v>
      </c>
      <c r="C27" s="29">
        <v>5</v>
      </c>
      <c r="D27" s="29">
        <v>6</v>
      </c>
      <c r="E27" s="29">
        <v>12</v>
      </c>
      <c r="F27" s="29">
        <v>0</v>
      </c>
      <c r="G27" s="29">
        <v>5</v>
      </c>
      <c r="H27" s="29">
        <v>6</v>
      </c>
      <c r="I27" s="31">
        <v>0</v>
      </c>
    </row>
    <row r="28" spans="1:9" s="19" customFormat="1" ht="15.75" customHeight="1">
      <c r="A28" s="99">
        <v>2018</v>
      </c>
      <c r="B28" s="97">
        <f t="shared" si="2"/>
        <v>22</v>
      </c>
      <c r="C28" s="29">
        <v>1</v>
      </c>
      <c r="D28" s="29">
        <v>1</v>
      </c>
      <c r="E28" s="29">
        <v>13</v>
      </c>
      <c r="F28" s="29">
        <v>2</v>
      </c>
      <c r="G28" s="29">
        <v>3</v>
      </c>
      <c r="H28" s="29">
        <v>1</v>
      </c>
      <c r="I28" s="31">
        <v>1</v>
      </c>
    </row>
    <row r="29" spans="1:9" s="19" customFormat="1" ht="15.75" customHeight="1">
      <c r="A29" s="120">
        <v>2019</v>
      </c>
      <c r="B29" s="97">
        <f t="shared" si="2"/>
        <v>27</v>
      </c>
      <c r="C29" s="29">
        <v>2</v>
      </c>
      <c r="D29" s="29">
        <v>9</v>
      </c>
      <c r="E29" s="29">
        <v>7</v>
      </c>
      <c r="F29" s="29">
        <v>2</v>
      </c>
      <c r="G29" s="29">
        <v>4</v>
      </c>
      <c r="H29" s="29">
        <v>1</v>
      </c>
      <c r="I29" s="31">
        <v>2</v>
      </c>
    </row>
    <row r="30" spans="1:10" ht="16.5" thickBot="1">
      <c r="A30" s="107">
        <v>2020</v>
      </c>
      <c r="B30" s="100">
        <f t="shared" si="2"/>
        <v>29</v>
      </c>
      <c r="C30" s="60">
        <v>4</v>
      </c>
      <c r="D30" s="60">
        <v>8</v>
      </c>
      <c r="E30" s="60">
        <v>5</v>
      </c>
      <c r="F30" s="60">
        <v>5</v>
      </c>
      <c r="G30" s="60">
        <v>3</v>
      </c>
      <c r="H30" s="60">
        <v>3</v>
      </c>
      <c r="I30" s="59">
        <v>1</v>
      </c>
      <c r="J30" s="19"/>
    </row>
    <row r="31" spans="1:10" ht="15">
      <c r="A31" s="36" t="s">
        <v>277</v>
      </c>
      <c r="B31" s="36"/>
      <c r="C31" s="36"/>
      <c r="D31" s="36"/>
      <c r="E31" s="36"/>
      <c r="F31" s="36"/>
      <c r="G31" s="36"/>
      <c r="H31" s="36"/>
      <c r="I31" s="36"/>
      <c r="J31" s="19"/>
    </row>
    <row r="32" ht="15">
      <c r="J32" s="19"/>
    </row>
  </sheetData>
  <sheetProtection/>
  <mergeCells count="6">
    <mergeCell ref="A31:I31"/>
    <mergeCell ref="A1:I1"/>
    <mergeCell ref="A2:I2"/>
    <mergeCell ref="G3:I3"/>
    <mergeCell ref="C4:I4"/>
    <mergeCell ref="A4:A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2:A12"/>
  <sheetViews>
    <sheetView zoomScalePageLayoutView="0" workbookViewId="0" topLeftCell="A1">
      <selection activeCell="J18" sqref="J18"/>
    </sheetView>
  </sheetViews>
  <sheetFormatPr defaultColWidth="11.421875" defaultRowHeight="12.75"/>
  <sheetData>
    <row r="12" ht="18">
      <c r="A12" s="4" t="s">
        <v>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46"/>
  <sheetViews>
    <sheetView zoomScale="70" zoomScaleNormal="70" zoomScalePageLayoutView="0" workbookViewId="0" topLeftCell="A1">
      <pane ySplit="5" topLeftCell="A33" activePane="bottomLeft" state="frozen"/>
      <selection pane="topLeft" activeCell="G24" sqref="G24"/>
      <selection pane="bottomLeft" activeCell="N39" sqref="N39"/>
    </sheetView>
  </sheetViews>
  <sheetFormatPr defaultColWidth="11.421875" defaultRowHeight="12.75"/>
  <cols>
    <col min="1" max="1" width="14.140625" style="121" bestFit="1" customWidth="1"/>
    <col min="2" max="2" width="10.28125" style="121" customWidth="1"/>
    <col min="3" max="3" width="11.00390625" style="121" bestFit="1" customWidth="1"/>
    <col min="4" max="4" width="22.8515625" style="121" bestFit="1" customWidth="1"/>
    <col min="5" max="5" width="17.421875" style="121" bestFit="1" customWidth="1"/>
    <col min="6" max="7" width="10.28125" style="121" bestFit="1" customWidth="1"/>
    <col min="8" max="8" width="13.57421875" style="121" bestFit="1" customWidth="1"/>
    <col min="9" max="9" width="10.28125" style="121" bestFit="1" customWidth="1"/>
    <col min="10" max="10" width="14.140625" style="121" bestFit="1" customWidth="1"/>
    <col min="11" max="11" width="11.7109375" style="121" bestFit="1" customWidth="1"/>
    <col min="12" max="12" width="9.00390625" style="121" customWidth="1"/>
    <col min="13" max="16384" width="11.421875" style="121" customWidth="1"/>
  </cols>
  <sheetData>
    <row r="1" spans="1:12" ht="17.25" customHeight="1">
      <c r="A1" s="87" t="s">
        <v>170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.75" thickBot="1">
      <c r="A2" s="122"/>
      <c r="B2" s="122"/>
      <c r="C2" s="122"/>
      <c r="D2" s="122"/>
      <c r="E2" s="122"/>
      <c r="F2" s="122"/>
      <c r="G2" s="122"/>
      <c r="H2" s="122"/>
      <c r="I2" s="122"/>
      <c r="J2" s="20" t="s">
        <v>121</v>
      </c>
      <c r="K2" s="20"/>
      <c r="L2" s="20"/>
    </row>
    <row r="3" spans="1:12" ht="31.5">
      <c r="A3" s="123" t="s">
        <v>88</v>
      </c>
      <c r="B3" s="124" t="s">
        <v>78</v>
      </c>
      <c r="C3" s="125" t="s">
        <v>89</v>
      </c>
      <c r="D3" s="125"/>
      <c r="E3" s="125"/>
      <c r="F3" s="125" t="s">
        <v>90</v>
      </c>
      <c r="G3" s="125"/>
      <c r="H3" s="125"/>
      <c r="I3" s="125"/>
      <c r="J3" s="126" t="s">
        <v>144</v>
      </c>
      <c r="K3" s="127" t="s">
        <v>98</v>
      </c>
      <c r="L3" s="128" t="s">
        <v>176</v>
      </c>
    </row>
    <row r="4" spans="1:12" ht="60">
      <c r="A4" s="123"/>
      <c r="B4" s="129"/>
      <c r="C4" s="130" t="s">
        <v>148</v>
      </c>
      <c r="D4" s="130" t="s">
        <v>99</v>
      </c>
      <c r="E4" s="130" t="s">
        <v>141</v>
      </c>
      <c r="F4" s="130" t="s">
        <v>149</v>
      </c>
      <c r="G4" s="130" t="s">
        <v>100</v>
      </c>
      <c r="H4" s="130" t="s">
        <v>142</v>
      </c>
      <c r="I4" s="130" t="s">
        <v>101</v>
      </c>
      <c r="J4" s="131" t="s">
        <v>143</v>
      </c>
      <c r="K4" s="132"/>
      <c r="L4" s="132"/>
    </row>
    <row r="5" spans="1:12" ht="15">
      <c r="A5" s="123"/>
      <c r="B5" s="133"/>
      <c r="C5" s="134" t="s">
        <v>91</v>
      </c>
      <c r="D5" s="134" t="s">
        <v>92</v>
      </c>
      <c r="E5" s="134" t="s">
        <v>16</v>
      </c>
      <c r="F5" s="134" t="s">
        <v>93</v>
      </c>
      <c r="G5" s="134" t="s">
        <v>94</v>
      </c>
      <c r="H5" s="134" t="s">
        <v>70</v>
      </c>
      <c r="I5" s="134" t="s">
        <v>95</v>
      </c>
      <c r="J5" s="134" t="s">
        <v>86</v>
      </c>
      <c r="K5" s="134" t="s">
        <v>172</v>
      </c>
      <c r="L5" s="134" t="s">
        <v>173</v>
      </c>
    </row>
    <row r="6" spans="1:12" ht="19.5" customHeight="1">
      <c r="A6" s="135" t="s">
        <v>1</v>
      </c>
      <c r="B6" s="136">
        <f>SUM(B8:B45)</f>
        <v>8053</v>
      </c>
      <c r="C6" s="137">
        <f aca="true" t="shared" si="0" ref="C6:L6">SUM(C8:C45)</f>
        <v>445</v>
      </c>
      <c r="D6" s="137">
        <f t="shared" si="0"/>
        <v>770</v>
      </c>
      <c r="E6" s="137">
        <f t="shared" si="0"/>
        <v>700</v>
      </c>
      <c r="F6" s="137">
        <f t="shared" si="0"/>
        <v>490</v>
      </c>
      <c r="G6" s="137">
        <f t="shared" si="0"/>
        <v>459</v>
      </c>
      <c r="H6" s="137">
        <f t="shared" si="0"/>
        <v>2360</v>
      </c>
      <c r="I6" s="137">
        <f t="shared" si="0"/>
        <v>1853</v>
      </c>
      <c r="J6" s="137">
        <f t="shared" si="0"/>
        <v>835</v>
      </c>
      <c r="K6" s="137">
        <f t="shared" si="0"/>
        <v>68</v>
      </c>
      <c r="L6" s="137">
        <f t="shared" si="0"/>
        <v>73</v>
      </c>
    </row>
    <row r="7" spans="1:12" ht="15.75">
      <c r="A7" s="138" t="s">
        <v>230</v>
      </c>
      <c r="B7" s="139">
        <f>SUM(C7:L7)</f>
        <v>1</v>
      </c>
      <c r="C7" s="140">
        <f aca="true" t="shared" si="1" ref="C7:L7">C6/$B$6</f>
        <v>0.055258909723084566</v>
      </c>
      <c r="D7" s="140">
        <f t="shared" si="1"/>
        <v>0.09561654041971936</v>
      </c>
      <c r="E7" s="140">
        <f t="shared" si="1"/>
        <v>0.08692412765429032</v>
      </c>
      <c r="F7" s="140">
        <f t="shared" si="1"/>
        <v>0.060846889358003226</v>
      </c>
      <c r="G7" s="140">
        <f t="shared" si="1"/>
        <v>0.05699739227617037</v>
      </c>
      <c r="H7" s="140">
        <f t="shared" si="1"/>
        <v>0.2930584875201788</v>
      </c>
      <c r="I7" s="140">
        <f t="shared" si="1"/>
        <v>0.23010058363342853</v>
      </c>
      <c r="J7" s="140">
        <f t="shared" si="1"/>
        <v>0.10368806655904632</v>
      </c>
      <c r="K7" s="140">
        <f t="shared" si="1"/>
        <v>0.008444058114988204</v>
      </c>
      <c r="L7" s="140">
        <f t="shared" si="1"/>
        <v>0.009064944741090276</v>
      </c>
    </row>
    <row r="8" spans="1:12" ht="15.75">
      <c r="A8" s="141" t="s">
        <v>167</v>
      </c>
      <c r="B8" s="142">
        <v>638</v>
      </c>
      <c r="C8" s="143">
        <v>286</v>
      </c>
      <c r="D8" s="143">
        <v>266</v>
      </c>
      <c r="E8" s="143">
        <v>86</v>
      </c>
      <c r="F8" s="143" t="s">
        <v>96</v>
      </c>
      <c r="G8" s="143" t="s">
        <v>96</v>
      </c>
      <c r="H8" s="143" t="s">
        <v>96</v>
      </c>
      <c r="I8" s="143" t="s">
        <v>96</v>
      </c>
      <c r="J8" s="143" t="s">
        <v>96</v>
      </c>
      <c r="K8" s="143" t="s">
        <v>97</v>
      </c>
      <c r="L8" s="143" t="s">
        <v>97</v>
      </c>
    </row>
    <row r="9" spans="1:12" ht="15.75">
      <c r="A9" s="141" t="s">
        <v>168</v>
      </c>
      <c r="B9" s="142">
        <v>495</v>
      </c>
      <c r="C9" s="143">
        <v>138</v>
      </c>
      <c r="D9" s="143">
        <v>271</v>
      </c>
      <c r="E9" s="143">
        <v>86</v>
      </c>
      <c r="F9" s="143" t="s">
        <v>96</v>
      </c>
      <c r="G9" s="143" t="s">
        <v>96</v>
      </c>
      <c r="H9" s="143" t="s">
        <v>96</v>
      </c>
      <c r="I9" s="143" t="s">
        <v>96</v>
      </c>
      <c r="J9" s="143" t="s">
        <v>96</v>
      </c>
      <c r="K9" s="143" t="s">
        <v>97</v>
      </c>
      <c r="L9" s="143" t="s">
        <v>97</v>
      </c>
    </row>
    <row r="10" spans="1:12" ht="15.75">
      <c r="A10" s="141" t="s">
        <v>169</v>
      </c>
      <c r="B10" s="142">
        <v>449</v>
      </c>
      <c r="C10" s="143">
        <v>10</v>
      </c>
      <c r="D10" s="143">
        <v>233</v>
      </c>
      <c r="E10" s="143">
        <v>206</v>
      </c>
      <c r="F10" s="143" t="s">
        <v>96</v>
      </c>
      <c r="G10" s="143" t="s">
        <v>96</v>
      </c>
      <c r="H10" s="143" t="s">
        <v>96</v>
      </c>
      <c r="I10" s="143" t="s">
        <v>96</v>
      </c>
      <c r="J10" s="143" t="s">
        <v>96</v>
      </c>
      <c r="K10" s="143" t="s">
        <v>97</v>
      </c>
      <c r="L10" s="143" t="s">
        <v>97</v>
      </c>
    </row>
    <row r="11" spans="1:12" ht="15.75">
      <c r="A11" s="141">
        <v>1986</v>
      </c>
      <c r="B11" s="142">
        <f aca="true" t="shared" si="2" ref="B11:B33">SUM(C11:L11)</f>
        <v>25</v>
      </c>
      <c r="C11" s="144" t="s">
        <v>8</v>
      </c>
      <c r="D11" s="143" t="s">
        <v>96</v>
      </c>
      <c r="E11" s="143">
        <v>25</v>
      </c>
      <c r="F11" s="143" t="s">
        <v>96</v>
      </c>
      <c r="G11" s="143" t="s">
        <v>96</v>
      </c>
      <c r="H11" s="143" t="s">
        <v>96</v>
      </c>
      <c r="I11" s="143" t="s">
        <v>96</v>
      </c>
      <c r="J11" s="143" t="s">
        <v>96</v>
      </c>
      <c r="K11" s="143" t="s">
        <v>97</v>
      </c>
      <c r="L11" s="143" t="s">
        <v>97</v>
      </c>
    </row>
    <row r="12" spans="1:12" ht="15.75">
      <c r="A12" s="141">
        <v>1987</v>
      </c>
      <c r="B12" s="142">
        <f t="shared" si="2"/>
        <v>365</v>
      </c>
      <c r="C12" s="143">
        <v>1</v>
      </c>
      <c r="D12" s="143" t="s">
        <v>96</v>
      </c>
      <c r="E12" s="143">
        <v>1</v>
      </c>
      <c r="F12" s="143">
        <v>1</v>
      </c>
      <c r="G12" s="143" t="s">
        <v>96</v>
      </c>
      <c r="H12" s="143" t="s">
        <v>96</v>
      </c>
      <c r="I12" s="143">
        <v>362</v>
      </c>
      <c r="J12" s="143" t="s">
        <v>96</v>
      </c>
      <c r="K12" s="143" t="s">
        <v>97</v>
      </c>
      <c r="L12" s="143" t="s">
        <v>97</v>
      </c>
    </row>
    <row r="13" spans="1:12" ht="15.75">
      <c r="A13" s="141">
        <v>1988</v>
      </c>
      <c r="B13" s="142">
        <f t="shared" si="2"/>
        <v>121</v>
      </c>
      <c r="C13" s="143">
        <v>2</v>
      </c>
      <c r="D13" s="143" t="s">
        <v>96</v>
      </c>
      <c r="E13" s="143">
        <v>12</v>
      </c>
      <c r="F13" s="143">
        <v>6</v>
      </c>
      <c r="G13" s="143" t="s">
        <v>96</v>
      </c>
      <c r="H13" s="143" t="s">
        <v>96</v>
      </c>
      <c r="I13" s="143">
        <v>101</v>
      </c>
      <c r="J13" s="143" t="s">
        <v>96</v>
      </c>
      <c r="K13" s="143" t="s">
        <v>97</v>
      </c>
      <c r="L13" s="143" t="s">
        <v>97</v>
      </c>
    </row>
    <row r="14" spans="1:12" ht="15.75">
      <c r="A14" s="141">
        <v>1989</v>
      </c>
      <c r="B14" s="142">
        <f t="shared" si="2"/>
        <v>86</v>
      </c>
      <c r="C14" s="143">
        <v>3</v>
      </c>
      <c r="D14" s="143" t="s">
        <v>96</v>
      </c>
      <c r="E14" s="143">
        <v>8</v>
      </c>
      <c r="F14" s="143">
        <v>15</v>
      </c>
      <c r="G14" s="143" t="s">
        <v>96</v>
      </c>
      <c r="H14" s="143" t="s">
        <v>96</v>
      </c>
      <c r="I14" s="143">
        <v>60</v>
      </c>
      <c r="J14" s="143" t="s">
        <v>96</v>
      </c>
      <c r="K14" s="143" t="s">
        <v>97</v>
      </c>
      <c r="L14" s="143" t="s">
        <v>97</v>
      </c>
    </row>
    <row r="15" spans="1:12" ht="15.75">
      <c r="A15" s="141">
        <v>1990</v>
      </c>
      <c r="B15" s="142">
        <f t="shared" si="2"/>
        <v>85</v>
      </c>
      <c r="C15" s="143">
        <v>3</v>
      </c>
      <c r="D15" s="143" t="s">
        <v>96</v>
      </c>
      <c r="E15" s="143">
        <v>12</v>
      </c>
      <c r="F15" s="143">
        <v>15</v>
      </c>
      <c r="G15" s="143" t="s">
        <v>96</v>
      </c>
      <c r="H15" s="143" t="s">
        <v>96</v>
      </c>
      <c r="I15" s="143">
        <v>55</v>
      </c>
      <c r="J15" s="143" t="s">
        <v>96</v>
      </c>
      <c r="K15" s="143" t="s">
        <v>97</v>
      </c>
      <c r="L15" s="143" t="s">
        <v>97</v>
      </c>
    </row>
    <row r="16" spans="1:12" ht="15.75">
      <c r="A16" s="141">
        <v>1991</v>
      </c>
      <c r="B16" s="142">
        <f t="shared" si="2"/>
        <v>66</v>
      </c>
      <c r="C16" s="143">
        <v>2</v>
      </c>
      <c r="D16" s="143" t="s">
        <v>96</v>
      </c>
      <c r="E16" s="143">
        <v>14</v>
      </c>
      <c r="F16" s="143">
        <v>16</v>
      </c>
      <c r="G16" s="143" t="s">
        <v>96</v>
      </c>
      <c r="H16" s="143" t="s">
        <v>96</v>
      </c>
      <c r="I16" s="143">
        <v>34</v>
      </c>
      <c r="J16" s="143" t="s">
        <v>96</v>
      </c>
      <c r="K16" s="143" t="s">
        <v>97</v>
      </c>
      <c r="L16" s="143" t="s">
        <v>97</v>
      </c>
    </row>
    <row r="17" spans="1:12" ht="15.75">
      <c r="A17" s="141">
        <v>1992</v>
      </c>
      <c r="B17" s="142">
        <f t="shared" si="2"/>
        <v>55</v>
      </c>
      <c r="C17" s="143" t="s">
        <v>8</v>
      </c>
      <c r="D17" s="143" t="s">
        <v>96</v>
      </c>
      <c r="E17" s="143">
        <v>6</v>
      </c>
      <c r="F17" s="143">
        <v>14</v>
      </c>
      <c r="G17" s="143" t="s">
        <v>96</v>
      </c>
      <c r="H17" s="143" t="s">
        <v>96</v>
      </c>
      <c r="I17" s="143">
        <v>35</v>
      </c>
      <c r="J17" s="143" t="s">
        <v>96</v>
      </c>
      <c r="K17" s="143" t="s">
        <v>97</v>
      </c>
      <c r="L17" s="143" t="s">
        <v>97</v>
      </c>
    </row>
    <row r="18" spans="1:12" ht="15.75">
      <c r="A18" s="141">
        <v>1993</v>
      </c>
      <c r="B18" s="142">
        <f t="shared" si="2"/>
        <v>65</v>
      </c>
      <c r="C18" s="143" t="s">
        <v>8</v>
      </c>
      <c r="D18" s="143" t="s">
        <v>96</v>
      </c>
      <c r="E18" s="143">
        <v>7</v>
      </c>
      <c r="F18" s="143">
        <v>13</v>
      </c>
      <c r="G18" s="143" t="s">
        <v>96</v>
      </c>
      <c r="H18" s="143" t="s">
        <v>96</v>
      </c>
      <c r="I18" s="143">
        <v>45</v>
      </c>
      <c r="J18" s="143" t="s">
        <v>96</v>
      </c>
      <c r="K18" s="143" t="s">
        <v>97</v>
      </c>
      <c r="L18" s="143" t="s">
        <v>97</v>
      </c>
    </row>
    <row r="19" spans="1:12" ht="15.75">
      <c r="A19" s="141">
        <v>1994</v>
      </c>
      <c r="B19" s="142">
        <f t="shared" si="2"/>
        <v>69</v>
      </c>
      <c r="C19" s="143" t="s">
        <v>8</v>
      </c>
      <c r="D19" s="143" t="s">
        <v>96</v>
      </c>
      <c r="E19" s="143">
        <v>6</v>
      </c>
      <c r="F19" s="143">
        <v>14</v>
      </c>
      <c r="G19" s="143" t="s">
        <v>96</v>
      </c>
      <c r="H19" s="143" t="s">
        <v>96</v>
      </c>
      <c r="I19" s="143">
        <v>49</v>
      </c>
      <c r="J19" s="143" t="s">
        <v>96</v>
      </c>
      <c r="K19" s="143" t="s">
        <v>97</v>
      </c>
      <c r="L19" s="143" t="s">
        <v>97</v>
      </c>
    </row>
    <row r="20" spans="1:12" ht="15.75">
      <c r="A20" s="141">
        <v>1995</v>
      </c>
      <c r="B20" s="142">
        <f t="shared" si="2"/>
        <v>58</v>
      </c>
      <c r="C20" s="143" t="s">
        <v>8</v>
      </c>
      <c r="D20" s="143" t="s">
        <v>96</v>
      </c>
      <c r="E20" s="143">
        <v>4</v>
      </c>
      <c r="F20" s="143">
        <v>9</v>
      </c>
      <c r="G20" s="143" t="s">
        <v>96</v>
      </c>
      <c r="H20" s="143" t="s">
        <v>96</v>
      </c>
      <c r="I20" s="143">
        <v>39</v>
      </c>
      <c r="J20" s="143" t="s">
        <v>96</v>
      </c>
      <c r="K20" s="143">
        <v>1</v>
      </c>
      <c r="L20" s="143">
        <v>5</v>
      </c>
    </row>
    <row r="21" spans="1:12" ht="15.75">
      <c r="A21" s="145">
        <v>1996</v>
      </c>
      <c r="B21" s="142">
        <f t="shared" si="2"/>
        <v>637</v>
      </c>
      <c r="C21" s="144" t="s">
        <v>8</v>
      </c>
      <c r="D21" s="144" t="s">
        <v>96</v>
      </c>
      <c r="E21" s="144">
        <v>8</v>
      </c>
      <c r="F21" s="144">
        <v>21</v>
      </c>
      <c r="G21" s="144">
        <v>73</v>
      </c>
      <c r="H21" s="144" t="s">
        <v>96</v>
      </c>
      <c r="I21" s="144">
        <v>523</v>
      </c>
      <c r="J21" s="144" t="s">
        <v>96</v>
      </c>
      <c r="K21" s="144">
        <v>6</v>
      </c>
      <c r="L21" s="144">
        <v>6</v>
      </c>
    </row>
    <row r="22" spans="1:12" ht="15.75">
      <c r="A22" s="145">
        <v>1997</v>
      </c>
      <c r="B22" s="142">
        <f t="shared" si="2"/>
        <v>1129</v>
      </c>
      <c r="C22" s="144" t="s">
        <v>8</v>
      </c>
      <c r="D22" s="144" t="s">
        <v>96</v>
      </c>
      <c r="E22" s="144">
        <v>5</v>
      </c>
      <c r="F22" s="144">
        <v>17</v>
      </c>
      <c r="G22" s="144">
        <v>87</v>
      </c>
      <c r="H22" s="144" t="s">
        <v>96</v>
      </c>
      <c r="I22" s="144">
        <v>550</v>
      </c>
      <c r="J22" s="144">
        <v>458</v>
      </c>
      <c r="K22" s="144">
        <v>2</v>
      </c>
      <c r="L22" s="144">
        <v>10</v>
      </c>
    </row>
    <row r="23" spans="1:12" ht="15.75">
      <c r="A23" s="145">
        <v>1998</v>
      </c>
      <c r="B23" s="142">
        <f t="shared" si="2"/>
        <v>196</v>
      </c>
      <c r="C23" s="144" t="s">
        <v>8</v>
      </c>
      <c r="D23" s="144" t="s">
        <v>96</v>
      </c>
      <c r="E23" s="144">
        <v>17</v>
      </c>
      <c r="F23" s="144">
        <v>20</v>
      </c>
      <c r="G23" s="144">
        <v>26</v>
      </c>
      <c r="H23" s="144" t="s">
        <v>96</v>
      </c>
      <c r="I23" s="144" t="s">
        <v>96</v>
      </c>
      <c r="J23" s="144">
        <v>117</v>
      </c>
      <c r="K23" s="144">
        <v>4</v>
      </c>
      <c r="L23" s="144">
        <v>12</v>
      </c>
    </row>
    <row r="24" spans="1:12" ht="15.75">
      <c r="A24" s="145">
        <v>1999</v>
      </c>
      <c r="B24" s="142">
        <f t="shared" si="2"/>
        <v>156</v>
      </c>
      <c r="C24" s="144" t="s">
        <v>8</v>
      </c>
      <c r="D24" s="144" t="s">
        <v>96</v>
      </c>
      <c r="E24" s="144">
        <v>12</v>
      </c>
      <c r="F24" s="144">
        <v>14</v>
      </c>
      <c r="G24" s="144">
        <v>24</v>
      </c>
      <c r="H24" s="144" t="s">
        <v>96</v>
      </c>
      <c r="I24" s="144" t="s">
        <v>96</v>
      </c>
      <c r="J24" s="144">
        <v>99</v>
      </c>
      <c r="K24" s="144">
        <v>6</v>
      </c>
      <c r="L24" s="144">
        <v>1</v>
      </c>
    </row>
    <row r="25" spans="1:12" ht="15.75">
      <c r="A25" s="145">
        <v>2000</v>
      </c>
      <c r="B25" s="142">
        <f t="shared" si="2"/>
        <v>117</v>
      </c>
      <c r="C25" s="144" t="s">
        <v>8</v>
      </c>
      <c r="D25" s="144" t="s">
        <v>96</v>
      </c>
      <c r="E25" s="144">
        <v>2</v>
      </c>
      <c r="F25" s="144">
        <v>13</v>
      </c>
      <c r="G25" s="144">
        <v>20</v>
      </c>
      <c r="H25" s="144">
        <v>43</v>
      </c>
      <c r="I25" s="144" t="s">
        <v>96</v>
      </c>
      <c r="J25" s="144">
        <v>30</v>
      </c>
      <c r="K25" s="144">
        <v>2</v>
      </c>
      <c r="L25" s="144">
        <v>7</v>
      </c>
    </row>
    <row r="26" spans="1:12" ht="15.75">
      <c r="A26" s="145">
        <v>2001</v>
      </c>
      <c r="B26" s="142">
        <f t="shared" si="2"/>
        <v>397</v>
      </c>
      <c r="C26" s="144" t="s">
        <v>8</v>
      </c>
      <c r="D26" s="144" t="s">
        <v>96</v>
      </c>
      <c r="E26" s="144">
        <v>17</v>
      </c>
      <c r="F26" s="144">
        <v>14</v>
      </c>
      <c r="G26" s="144">
        <v>16</v>
      </c>
      <c r="H26" s="144">
        <v>302</v>
      </c>
      <c r="I26" s="144" t="s">
        <v>96</v>
      </c>
      <c r="J26" s="144">
        <v>35</v>
      </c>
      <c r="K26" s="144" t="s">
        <v>8</v>
      </c>
      <c r="L26" s="144">
        <v>13</v>
      </c>
    </row>
    <row r="27" spans="1:12" ht="15.75">
      <c r="A27" s="145">
        <v>2002</v>
      </c>
      <c r="B27" s="142">
        <f t="shared" si="2"/>
        <v>202</v>
      </c>
      <c r="C27" s="144" t="s">
        <v>8</v>
      </c>
      <c r="D27" s="144" t="s">
        <v>96</v>
      </c>
      <c r="E27" s="144">
        <v>13</v>
      </c>
      <c r="F27" s="144">
        <v>11</v>
      </c>
      <c r="G27" s="144">
        <v>13</v>
      </c>
      <c r="H27" s="144">
        <v>135</v>
      </c>
      <c r="I27" s="144" t="s">
        <v>96</v>
      </c>
      <c r="J27" s="144">
        <v>16</v>
      </c>
      <c r="K27" s="144">
        <v>5</v>
      </c>
      <c r="L27" s="144">
        <v>9</v>
      </c>
    </row>
    <row r="28" spans="1:12" ht="15.75">
      <c r="A28" s="145">
        <v>2003</v>
      </c>
      <c r="B28" s="142">
        <f t="shared" si="2"/>
        <v>178</v>
      </c>
      <c r="C28" s="144" t="s">
        <v>8</v>
      </c>
      <c r="D28" s="144" t="s">
        <v>96</v>
      </c>
      <c r="E28" s="144">
        <v>14</v>
      </c>
      <c r="F28" s="144">
        <v>18</v>
      </c>
      <c r="G28" s="144">
        <v>16</v>
      </c>
      <c r="H28" s="144">
        <v>116</v>
      </c>
      <c r="I28" s="144" t="s">
        <v>96</v>
      </c>
      <c r="J28" s="144">
        <v>12</v>
      </c>
      <c r="K28" s="143">
        <v>1</v>
      </c>
      <c r="L28" s="143">
        <v>1</v>
      </c>
    </row>
    <row r="29" spans="1:12" ht="15.75">
      <c r="A29" s="145">
        <v>2004</v>
      </c>
      <c r="B29" s="142">
        <f t="shared" si="2"/>
        <v>166</v>
      </c>
      <c r="C29" s="144" t="s">
        <v>8</v>
      </c>
      <c r="D29" s="144" t="s">
        <v>96</v>
      </c>
      <c r="E29" s="144" t="s">
        <v>8</v>
      </c>
      <c r="F29" s="144">
        <v>19</v>
      </c>
      <c r="G29" s="144">
        <v>18</v>
      </c>
      <c r="H29" s="144">
        <v>111</v>
      </c>
      <c r="I29" s="144" t="s">
        <v>96</v>
      </c>
      <c r="J29" s="144">
        <v>6</v>
      </c>
      <c r="K29" s="143">
        <v>8</v>
      </c>
      <c r="L29" s="143">
        <v>4</v>
      </c>
    </row>
    <row r="30" spans="1:12" ht="15.75">
      <c r="A30" s="145">
        <v>2005</v>
      </c>
      <c r="B30" s="142">
        <f>SUM(C30:L30)</f>
        <v>153</v>
      </c>
      <c r="C30" s="144" t="s">
        <v>8</v>
      </c>
      <c r="D30" s="144" t="s">
        <v>96</v>
      </c>
      <c r="E30" s="144" t="s">
        <v>8</v>
      </c>
      <c r="F30" s="144">
        <v>17</v>
      </c>
      <c r="G30" s="144">
        <v>12</v>
      </c>
      <c r="H30" s="144">
        <v>103</v>
      </c>
      <c r="I30" s="144" t="s">
        <v>96</v>
      </c>
      <c r="J30" s="144">
        <v>18</v>
      </c>
      <c r="K30" s="143">
        <v>1</v>
      </c>
      <c r="L30" s="143">
        <v>2</v>
      </c>
    </row>
    <row r="31" spans="1:12" ht="15.75">
      <c r="A31" s="145">
        <v>2006</v>
      </c>
      <c r="B31" s="142">
        <f t="shared" si="2"/>
        <v>166</v>
      </c>
      <c r="C31" s="144" t="s">
        <v>8</v>
      </c>
      <c r="D31" s="144" t="s">
        <v>96</v>
      </c>
      <c r="E31" s="144">
        <v>12</v>
      </c>
      <c r="F31" s="144">
        <v>22</v>
      </c>
      <c r="G31" s="144">
        <v>11</v>
      </c>
      <c r="H31" s="144">
        <v>111</v>
      </c>
      <c r="I31" s="144" t="s">
        <v>96</v>
      </c>
      <c r="J31" s="144">
        <v>6</v>
      </c>
      <c r="K31" s="143">
        <v>4</v>
      </c>
      <c r="L31" s="143" t="s">
        <v>178</v>
      </c>
    </row>
    <row r="32" spans="1:12" ht="15.75">
      <c r="A32" s="145">
        <v>2007</v>
      </c>
      <c r="B32" s="142">
        <f t="shared" si="2"/>
        <v>208</v>
      </c>
      <c r="C32" s="144" t="s">
        <v>8</v>
      </c>
      <c r="D32" s="144" t="s">
        <v>96</v>
      </c>
      <c r="E32" s="144">
        <v>8</v>
      </c>
      <c r="F32" s="144">
        <v>22</v>
      </c>
      <c r="G32" s="144">
        <v>23</v>
      </c>
      <c r="H32" s="143">
        <v>138</v>
      </c>
      <c r="I32" s="144" t="s">
        <v>96</v>
      </c>
      <c r="J32" s="144">
        <v>11</v>
      </c>
      <c r="K32" s="143">
        <v>4</v>
      </c>
      <c r="L32" s="143">
        <v>2</v>
      </c>
    </row>
    <row r="33" spans="1:12" ht="15.75">
      <c r="A33" s="145">
        <v>2008</v>
      </c>
      <c r="B33" s="142">
        <f t="shared" si="2"/>
        <v>250</v>
      </c>
      <c r="C33" s="144" t="s">
        <v>8</v>
      </c>
      <c r="D33" s="144" t="s">
        <v>96</v>
      </c>
      <c r="E33" s="144" t="s">
        <v>8</v>
      </c>
      <c r="F33" s="144">
        <v>28</v>
      </c>
      <c r="G33" s="144">
        <v>20</v>
      </c>
      <c r="H33" s="144">
        <v>197</v>
      </c>
      <c r="I33" s="144" t="s">
        <v>96</v>
      </c>
      <c r="J33" s="144">
        <v>2</v>
      </c>
      <c r="K33" s="143">
        <v>3</v>
      </c>
      <c r="L33" s="143" t="s">
        <v>178</v>
      </c>
    </row>
    <row r="34" spans="1:12" ht="15.75">
      <c r="A34" s="145">
        <v>2009</v>
      </c>
      <c r="B34" s="142">
        <v>103</v>
      </c>
      <c r="C34" s="144" t="s">
        <v>8</v>
      </c>
      <c r="D34" s="144" t="s">
        <v>96</v>
      </c>
      <c r="E34" s="144">
        <v>8</v>
      </c>
      <c r="F34" s="144">
        <v>7</v>
      </c>
      <c r="G34" s="144">
        <v>5</v>
      </c>
      <c r="H34" s="144">
        <v>76</v>
      </c>
      <c r="I34" s="144" t="s">
        <v>96</v>
      </c>
      <c r="J34" s="144">
        <v>5</v>
      </c>
      <c r="K34" s="143">
        <v>2</v>
      </c>
      <c r="L34" s="144" t="s">
        <v>8</v>
      </c>
    </row>
    <row r="35" spans="1:12" ht="15.75">
      <c r="A35" s="141">
        <v>2010</v>
      </c>
      <c r="B35" s="142">
        <f aca="true" t="shared" si="3" ref="B35:B40">SUM(C35:L35)</f>
        <v>95</v>
      </c>
      <c r="C35" s="144" t="s">
        <v>8</v>
      </c>
      <c r="D35" s="144" t="s">
        <v>96</v>
      </c>
      <c r="E35" s="144">
        <v>2</v>
      </c>
      <c r="F35" s="144">
        <v>10</v>
      </c>
      <c r="G35" s="144">
        <v>8</v>
      </c>
      <c r="H35" s="144">
        <v>64</v>
      </c>
      <c r="I35" s="144" t="s">
        <v>96</v>
      </c>
      <c r="J35" s="144">
        <v>5</v>
      </c>
      <c r="K35" s="143">
        <v>5</v>
      </c>
      <c r="L35" s="143">
        <v>1</v>
      </c>
    </row>
    <row r="36" spans="1:12" ht="15.75">
      <c r="A36" s="141">
        <v>2011</v>
      </c>
      <c r="B36" s="142">
        <f t="shared" si="3"/>
        <v>117</v>
      </c>
      <c r="C36" s="143" t="s">
        <v>8</v>
      </c>
      <c r="D36" s="143" t="s">
        <v>96</v>
      </c>
      <c r="E36" s="143" t="s">
        <v>8</v>
      </c>
      <c r="F36" s="143">
        <v>20</v>
      </c>
      <c r="G36" s="143">
        <v>15</v>
      </c>
      <c r="H36" s="143">
        <v>78</v>
      </c>
      <c r="I36" s="143" t="s">
        <v>96</v>
      </c>
      <c r="J36" s="143">
        <v>1</v>
      </c>
      <c r="K36" s="143">
        <v>3</v>
      </c>
      <c r="L36" s="143" t="s">
        <v>8</v>
      </c>
    </row>
    <row r="37" spans="1:12" ht="15.75">
      <c r="A37" s="141">
        <v>2012</v>
      </c>
      <c r="B37" s="146">
        <f t="shared" si="3"/>
        <v>119</v>
      </c>
      <c r="C37" s="143" t="s">
        <v>8</v>
      </c>
      <c r="D37" s="143" t="s">
        <v>96</v>
      </c>
      <c r="E37" s="147">
        <v>1</v>
      </c>
      <c r="F37" s="147">
        <v>14</v>
      </c>
      <c r="G37" s="147">
        <v>8</v>
      </c>
      <c r="H37" s="147">
        <v>93</v>
      </c>
      <c r="I37" s="143" t="s">
        <v>96</v>
      </c>
      <c r="J37" s="147">
        <v>1</v>
      </c>
      <c r="K37" s="147">
        <v>2</v>
      </c>
      <c r="L37" s="143" t="s">
        <v>8</v>
      </c>
    </row>
    <row r="38" spans="1:12" ht="15.75">
      <c r="A38" s="141">
        <v>2013</v>
      </c>
      <c r="B38" s="146">
        <f t="shared" si="3"/>
        <v>114</v>
      </c>
      <c r="C38" s="143" t="s">
        <v>8</v>
      </c>
      <c r="D38" s="143" t="s">
        <v>96</v>
      </c>
      <c r="E38" s="147">
        <v>3</v>
      </c>
      <c r="F38" s="147">
        <v>10</v>
      </c>
      <c r="G38" s="147">
        <v>8</v>
      </c>
      <c r="H38" s="147">
        <v>91</v>
      </c>
      <c r="I38" s="143" t="s">
        <v>96</v>
      </c>
      <c r="J38" s="67">
        <v>0</v>
      </c>
      <c r="K38" s="147">
        <v>2</v>
      </c>
      <c r="L38" s="143" t="s">
        <v>8</v>
      </c>
    </row>
    <row r="39" spans="1:12" ht="15.75">
      <c r="A39" s="141">
        <v>2014</v>
      </c>
      <c r="B39" s="146">
        <f t="shared" si="3"/>
        <v>178</v>
      </c>
      <c r="C39" s="143" t="s">
        <v>8</v>
      </c>
      <c r="D39" s="143" t="s">
        <v>96</v>
      </c>
      <c r="E39" s="147">
        <v>14</v>
      </c>
      <c r="F39" s="147">
        <v>17</v>
      </c>
      <c r="G39" s="147">
        <v>6</v>
      </c>
      <c r="H39" s="147">
        <v>137</v>
      </c>
      <c r="I39" s="143" t="s">
        <v>96</v>
      </c>
      <c r="J39" s="143">
        <v>3</v>
      </c>
      <c r="K39" s="147">
        <v>1</v>
      </c>
      <c r="L39" s="143" t="s">
        <v>8</v>
      </c>
    </row>
    <row r="40" spans="1:12" ht="15.75">
      <c r="A40" s="141">
        <v>2015</v>
      </c>
      <c r="B40" s="146">
        <f t="shared" si="3"/>
        <v>112</v>
      </c>
      <c r="C40" s="143" t="s">
        <v>8</v>
      </c>
      <c r="D40" s="143" t="s">
        <v>96</v>
      </c>
      <c r="E40" s="147">
        <v>19</v>
      </c>
      <c r="F40" s="147">
        <v>15</v>
      </c>
      <c r="G40" s="147">
        <v>8</v>
      </c>
      <c r="H40" s="147">
        <v>68</v>
      </c>
      <c r="I40" s="143" t="s">
        <v>96</v>
      </c>
      <c r="J40" s="143">
        <v>2</v>
      </c>
      <c r="K40" s="67">
        <v>0</v>
      </c>
      <c r="L40" s="143" t="s">
        <v>8</v>
      </c>
    </row>
    <row r="41" spans="1:12" ht="15.75">
      <c r="A41" s="141">
        <v>2016</v>
      </c>
      <c r="B41" s="146">
        <f>SUM(C41:L41)</f>
        <v>171</v>
      </c>
      <c r="C41" s="143" t="s">
        <v>8</v>
      </c>
      <c r="D41" s="143" t="s">
        <v>96</v>
      </c>
      <c r="E41" s="147">
        <v>16</v>
      </c>
      <c r="F41" s="147">
        <v>12</v>
      </c>
      <c r="G41" s="147">
        <v>8</v>
      </c>
      <c r="H41" s="147">
        <v>131</v>
      </c>
      <c r="I41" s="143" t="s">
        <v>96</v>
      </c>
      <c r="J41" s="143">
        <v>4</v>
      </c>
      <c r="K41" s="67">
        <v>0</v>
      </c>
      <c r="L41" s="143" t="s">
        <v>8</v>
      </c>
    </row>
    <row r="42" spans="1:12" ht="15.75">
      <c r="A42" s="141">
        <v>2017</v>
      </c>
      <c r="B42" s="146">
        <f>SUM(C42:L42)</f>
        <v>147</v>
      </c>
      <c r="C42" s="143" t="s">
        <v>8</v>
      </c>
      <c r="D42" s="143" t="s">
        <v>96</v>
      </c>
      <c r="E42" s="147">
        <v>5</v>
      </c>
      <c r="F42" s="147">
        <v>9</v>
      </c>
      <c r="G42" s="147">
        <v>8</v>
      </c>
      <c r="H42" s="147">
        <v>123</v>
      </c>
      <c r="I42" s="143" t="s">
        <v>96</v>
      </c>
      <c r="J42" s="67">
        <v>0</v>
      </c>
      <c r="K42" s="67">
        <v>2</v>
      </c>
      <c r="L42" s="67">
        <v>0</v>
      </c>
    </row>
    <row r="43" spans="1:12" ht="15.75">
      <c r="A43" s="141">
        <v>2018</v>
      </c>
      <c r="B43" s="146">
        <f>SUM(C43:L43)</f>
        <v>139</v>
      </c>
      <c r="C43" s="143" t="s">
        <v>8</v>
      </c>
      <c r="D43" s="143" t="s">
        <v>96</v>
      </c>
      <c r="E43" s="147">
        <v>19</v>
      </c>
      <c r="F43" s="147">
        <v>10</v>
      </c>
      <c r="G43" s="147">
        <v>11</v>
      </c>
      <c r="H43" s="147">
        <v>97</v>
      </c>
      <c r="I43" s="143" t="s">
        <v>96</v>
      </c>
      <c r="J43" s="143">
        <v>1</v>
      </c>
      <c r="K43" s="67">
        <v>1</v>
      </c>
      <c r="L43" s="67">
        <v>0</v>
      </c>
    </row>
    <row r="44" spans="1:12" ht="15.75">
      <c r="A44" s="154">
        <v>2019</v>
      </c>
      <c r="B44" s="146">
        <f>SUM(C44:L44)</f>
        <v>112</v>
      </c>
      <c r="C44" s="143" t="s">
        <v>8</v>
      </c>
      <c r="D44" s="143" t="s">
        <v>96</v>
      </c>
      <c r="E44" s="147">
        <v>16</v>
      </c>
      <c r="F44" s="147">
        <v>10</v>
      </c>
      <c r="G44" s="147">
        <v>7</v>
      </c>
      <c r="H44" s="147">
        <v>74</v>
      </c>
      <c r="I44" s="143" t="s">
        <v>96</v>
      </c>
      <c r="J44" s="143">
        <v>3</v>
      </c>
      <c r="K44" s="67">
        <v>2</v>
      </c>
      <c r="L44" s="67">
        <v>0</v>
      </c>
    </row>
    <row r="45" spans="1:12" ht="16.5" thickBot="1">
      <c r="A45" s="148">
        <v>2020</v>
      </c>
      <c r="B45" s="149">
        <f>SUM(C45:L45)</f>
        <v>114</v>
      </c>
      <c r="C45" s="150"/>
      <c r="D45" s="150"/>
      <c r="E45" s="151">
        <v>16</v>
      </c>
      <c r="F45" s="151">
        <v>17</v>
      </c>
      <c r="G45" s="151">
        <v>8</v>
      </c>
      <c r="H45" s="151">
        <v>72</v>
      </c>
      <c r="I45" s="150" t="s">
        <v>96</v>
      </c>
      <c r="J45" s="72">
        <v>0</v>
      </c>
      <c r="K45" s="152">
        <v>1</v>
      </c>
      <c r="L45" s="152">
        <v>0</v>
      </c>
    </row>
    <row r="46" spans="1:12" ht="12.75">
      <c r="A46" s="153" t="s">
        <v>277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</row>
  </sheetData>
  <sheetProtection/>
  <mergeCells count="6">
    <mergeCell ref="A46:L46"/>
    <mergeCell ref="A1:L1"/>
    <mergeCell ref="J2:L2"/>
    <mergeCell ref="A3:A5"/>
    <mergeCell ref="C3:E3"/>
    <mergeCell ref="F3:I3"/>
  </mergeCells>
  <printOptions/>
  <pageMargins left="0.787401575" right="0.787401575" top="0.984251969" bottom="0.984251969" header="0.4921259845" footer="0.4921259845"/>
  <pageSetup horizontalDpi="600" verticalDpi="600" orientation="landscape" paperSize="9" scale="6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8"/>
  <sheetViews>
    <sheetView zoomScale="70" zoomScaleNormal="70" zoomScalePageLayoutView="0" workbookViewId="0" topLeftCell="A1">
      <selection activeCell="A28" sqref="A28:L28"/>
    </sheetView>
  </sheetViews>
  <sheetFormatPr defaultColWidth="11.421875" defaultRowHeight="12.75"/>
  <cols>
    <col min="1" max="1" width="36.7109375" style="3" customWidth="1"/>
    <col min="2" max="2" width="6.8515625" style="3" bestFit="1" customWidth="1"/>
    <col min="3" max="7" width="14.140625" style="3" bestFit="1" customWidth="1"/>
    <col min="8" max="8" width="11.421875" style="3" customWidth="1"/>
    <col min="9" max="16384" width="11.421875" style="3" customWidth="1"/>
  </cols>
  <sheetData>
    <row r="1" spans="1:7" ht="18" customHeight="1">
      <c r="A1" s="17" t="s">
        <v>150</v>
      </c>
      <c r="B1" s="17"/>
      <c r="C1" s="17"/>
      <c r="D1" s="17"/>
      <c r="E1" s="17"/>
      <c r="F1" s="17"/>
      <c r="G1" s="17"/>
    </row>
    <row r="2" spans="1:7" ht="15.75" customHeight="1">
      <c r="A2" s="45" t="s">
        <v>226</v>
      </c>
      <c r="B2" s="45"/>
      <c r="C2" s="45"/>
      <c r="D2" s="45"/>
      <c r="E2" s="45"/>
      <c r="F2" s="45"/>
      <c r="G2" s="45"/>
    </row>
    <row r="3" spans="1:11" ht="15.75" customHeight="1" thickBot="1">
      <c r="A3" s="20" t="s">
        <v>103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customHeight="1">
      <c r="A4" s="25" t="s">
        <v>218</v>
      </c>
      <c r="B4" s="46" t="s">
        <v>1</v>
      </c>
      <c r="C4" s="47" t="s">
        <v>137</v>
      </c>
      <c r="D4" s="47" t="s">
        <v>138</v>
      </c>
      <c r="E4" s="47" t="s">
        <v>139</v>
      </c>
      <c r="F4" s="47" t="s">
        <v>184</v>
      </c>
      <c r="G4" s="47" t="s">
        <v>212</v>
      </c>
      <c r="H4" s="47" t="s">
        <v>231</v>
      </c>
      <c r="I4" s="47">
        <v>2018</v>
      </c>
      <c r="J4" s="47">
        <v>2019</v>
      </c>
      <c r="K4" s="47">
        <v>2020</v>
      </c>
    </row>
    <row r="5" spans="1:11" ht="15.75" customHeight="1">
      <c r="A5" s="48" t="s">
        <v>1</v>
      </c>
      <c r="B5" s="49">
        <f>SUM(C5:K5)</f>
        <v>264</v>
      </c>
      <c r="C5" s="50">
        <f aca="true" t="shared" si="0" ref="C5:K5">SUM(C6:C27)</f>
        <v>37</v>
      </c>
      <c r="D5" s="50">
        <f t="shared" si="0"/>
        <v>44</v>
      </c>
      <c r="E5" s="50">
        <f t="shared" si="0"/>
        <v>44</v>
      </c>
      <c r="F5" s="50">
        <f t="shared" si="0"/>
        <v>30</v>
      </c>
      <c r="G5" s="50">
        <f t="shared" si="0"/>
        <v>37</v>
      </c>
      <c r="H5" s="50">
        <f t="shared" si="0"/>
        <v>21</v>
      </c>
      <c r="I5" s="50">
        <f t="shared" si="0"/>
        <v>19</v>
      </c>
      <c r="J5" s="50">
        <f t="shared" si="0"/>
        <v>16</v>
      </c>
      <c r="K5" s="50">
        <f t="shared" si="0"/>
        <v>16</v>
      </c>
    </row>
    <row r="6" spans="1:11" ht="15.75" customHeight="1">
      <c r="A6" s="28" t="s">
        <v>17</v>
      </c>
      <c r="B6" s="26">
        <f>SUM(C6:K6)</f>
        <v>42</v>
      </c>
      <c r="C6" s="29">
        <v>8</v>
      </c>
      <c r="D6" s="29">
        <v>19</v>
      </c>
      <c r="E6" s="29">
        <v>6</v>
      </c>
      <c r="F6" s="29">
        <v>3</v>
      </c>
      <c r="G6" s="29">
        <v>1</v>
      </c>
      <c r="H6" s="29">
        <v>2</v>
      </c>
      <c r="I6" s="29">
        <v>2</v>
      </c>
      <c r="J6" s="29">
        <v>0</v>
      </c>
      <c r="K6" s="29">
        <v>1</v>
      </c>
    </row>
    <row r="7" spans="1:11" ht="15.75" customHeight="1">
      <c r="A7" s="30" t="s">
        <v>18</v>
      </c>
      <c r="B7" s="26">
        <f aca="true" t="shared" si="1" ref="B7:B26">SUM(C7:K7)</f>
        <v>51</v>
      </c>
      <c r="C7" s="31">
        <v>19</v>
      </c>
      <c r="D7" s="31">
        <v>12</v>
      </c>
      <c r="E7" s="31">
        <v>3</v>
      </c>
      <c r="F7" s="29">
        <v>4</v>
      </c>
      <c r="G7" s="29">
        <v>5</v>
      </c>
      <c r="H7" s="31">
        <v>3</v>
      </c>
      <c r="I7" s="31">
        <v>2</v>
      </c>
      <c r="J7" s="31">
        <v>1</v>
      </c>
      <c r="K7" s="31">
        <v>2</v>
      </c>
    </row>
    <row r="8" spans="1:11" ht="15.75" customHeight="1">
      <c r="A8" s="30" t="s">
        <v>19</v>
      </c>
      <c r="B8" s="26">
        <f t="shared" si="1"/>
        <v>22</v>
      </c>
      <c r="C8" s="31">
        <v>8</v>
      </c>
      <c r="D8" s="31">
        <v>1</v>
      </c>
      <c r="E8" s="31">
        <v>0</v>
      </c>
      <c r="F8" s="29">
        <v>1</v>
      </c>
      <c r="G8" s="29">
        <v>5</v>
      </c>
      <c r="H8" s="31">
        <v>2</v>
      </c>
      <c r="I8" s="31">
        <v>1</v>
      </c>
      <c r="J8" s="31">
        <v>2</v>
      </c>
      <c r="K8" s="31">
        <v>2</v>
      </c>
    </row>
    <row r="9" spans="1:11" ht="15.75" customHeight="1">
      <c r="A9" s="30" t="s">
        <v>33</v>
      </c>
      <c r="B9" s="26">
        <f t="shared" si="1"/>
        <v>1</v>
      </c>
      <c r="C9" s="31">
        <v>0</v>
      </c>
      <c r="D9" s="31">
        <v>0</v>
      </c>
      <c r="E9" s="31">
        <v>0</v>
      </c>
      <c r="F9" s="29">
        <v>0</v>
      </c>
      <c r="G9" s="29">
        <v>0</v>
      </c>
      <c r="H9" s="31">
        <v>0</v>
      </c>
      <c r="I9" s="31">
        <v>0</v>
      </c>
      <c r="J9" s="31">
        <v>0</v>
      </c>
      <c r="K9" s="31">
        <v>1</v>
      </c>
    </row>
    <row r="10" spans="1:11" ht="15.75" customHeight="1">
      <c r="A10" s="30" t="s">
        <v>20</v>
      </c>
      <c r="B10" s="26">
        <f t="shared" si="1"/>
        <v>25</v>
      </c>
      <c r="C10" s="31" t="s">
        <v>8</v>
      </c>
      <c r="D10" s="31" t="s">
        <v>8</v>
      </c>
      <c r="E10" s="31">
        <v>2</v>
      </c>
      <c r="F10" s="29">
        <v>3</v>
      </c>
      <c r="G10" s="29">
        <v>9</v>
      </c>
      <c r="H10" s="31">
        <v>3</v>
      </c>
      <c r="I10" s="31">
        <v>4</v>
      </c>
      <c r="J10" s="31">
        <v>3</v>
      </c>
      <c r="K10" s="31">
        <v>1</v>
      </c>
    </row>
    <row r="11" spans="1:11" ht="15.75" customHeight="1">
      <c r="A11" s="30" t="s">
        <v>36</v>
      </c>
      <c r="B11" s="26">
        <f t="shared" si="1"/>
        <v>24</v>
      </c>
      <c r="C11" s="31">
        <v>0</v>
      </c>
      <c r="D11" s="31">
        <v>0</v>
      </c>
      <c r="E11" s="31">
        <v>0</v>
      </c>
      <c r="F11" s="31">
        <v>0</v>
      </c>
      <c r="G11" s="31">
        <v>11</v>
      </c>
      <c r="H11" s="31">
        <v>4</v>
      </c>
      <c r="I11" s="31">
        <v>4</v>
      </c>
      <c r="J11" s="31">
        <v>2</v>
      </c>
      <c r="K11" s="31">
        <v>3</v>
      </c>
    </row>
    <row r="12" spans="1:11" ht="15.75" customHeight="1">
      <c r="A12" s="30" t="s">
        <v>192</v>
      </c>
      <c r="B12" s="26">
        <f t="shared" si="1"/>
        <v>1</v>
      </c>
      <c r="C12" s="31">
        <v>0</v>
      </c>
      <c r="D12" s="31">
        <v>0</v>
      </c>
      <c r="E12" s="31">
        <v>0</v>
      </c>
      <c r="F12" s="29">
        <v>0</v>
      </c>
      <c r="G12" s="29">
        <v>0</v>
      </c>
      <c r="H12" s="31">
        <v>0</v>
      </c>
      <c r="I12" s="31">
        <v>0</v>
      </c>
      <c r="J12" s="31">
        <v>1</v>
      </c>
      <c r="K12" s="29">
        <v>0</v>
      </c>
    </row>
    <row r="13" spans="1:11" ht="15.75" customHeight="1">
      <c r="A13" s="30" t="s">
        <v>22</v>
      </c>
      <c r="B13" s="26">
        <f t="shared" si="1"/>
        <v>3</v>
      </c>
      <c r="C13" s="31" t="s">
        <v>8</v>
      </c>
      <c r="D13" s="31">
        <v>2</v>
      </c>
      <c r="E13" s="31">
        <v>0</v>
      </c>
      <c r="F13" s="29">
        <v>0</v>
      </c>
      <c r="G13" s="29">
        <v>1</v>
      </c>
      <c r="H13" s="31">
        <v>0</v>
      </c>
      <c r="I13" s="31">
        <v>0</v>
      </c>
      <c r="J13" s="31">
        <v>0</v>
      </c>
      <c r="K13" s="29">
        <v>0</v>
      </c>
    </row>
    <row r="14" spans="1:11" ht="15.75" customHeight="1">
      <c r="A14" s="30" t="s">
        <v>43</v>
      </c>
      <c r="B14" s="26">
        <f t="shared" si="1"/>
        <v>5</v>
      </c>
      <c r="C14" s="31" t="s">
        <v>8</v>
      </c>
      <c r="D14" s="31">
        <v>4</v>
      </c>
      <c r="E14" s="31">
        <v>1</v>
      </c>
      <c r="F14" s="29">
        <v>0</v>
      </c>
      <c r="G14" s="29">
        <v>0</v>
      </c>
      <c r="H14" s="31">
        <v>0</v>
      </c>
      <c r="I14" s="31">
        <v>0</v>
      </c>
      <c r="J14" s="31">
        <v>0</v>
      </c>
      <c r="K14" s="29">
        <v>0</v>
      </c>
    </row>
    <row r="15" spans="1:11" ht="15.75" customHeight="1">
      <c r="A15" s="30" t="s">
        <v>45</v>
      </c>
      <c r="B15" s="26">
        <f t="shared" si="1"/>
        <v>1</v>
      </c>
      <c r="C15" s="31">
        <v>0</v>
      </c>
      <c r="D15" s="31">
        <v>0</v>
      </c>
      <c r="E15" s="31">
        <v>0</v>
      </c>
      <c r="F15" s="29">
        <v>0</v>
      </c>
      <c r="G15" s="29">
        <v>0</v>
      </c>
      <c r="H15" s="31">
        <v>1</v>
      </c>
      <c r="I15" s="31">
        <v>0</v>
      </c>
      <c r="J15" s="31">
        <v>0</v>
      </c>
      <c r="K15" s="31">
        <v>0</v>
      </c>
    </row>
    <row r="16" spans="1:11" ht="15.75" customHeight="1">
      <c r="A16" s="30" t="s">
        <v>165</v>
      </c>
      <c r="B16" s="26">
        <f t="shared" si="1"/>
        <v>17</v>
      </c>
      <c r="C16" s="31">
        <v>0</v>
      </c>
      <c r="D16" s="31">
        <v>0</v>
      </c>
      <c r="E16" s="31">
        <v>0</v>
      </c>
      <c r="F16" s="29">
        <v>0</v>
      </c>
      <c r="G16" s="29">
        <v>4</v>
      </c>
      <c r="H16" s="31">
        <v>1</v>
      </c>
      <c r="I16" s="31">
        <v>4</v>
      </c>
      <c r="J16" s="31">
        <v>4</v>
      </c>
      <c r="K16" s="29">
        <v>4</v>
      </c>
    </row>
    <row r="17" spans="1:11" ht="15.75" customHeight="1">
      <c r="A17" s="30" t="s">
        <v>23</v>
      </c>
      <c r="B17" s="26">
        <f t="shared" si="1"/>
        <v>3</v>
      </c>
      <c r="C17" s="31">
        <v>0</v>
      </c>
      <c r="D17" s="31" t="s">
        <v>8</v>
      </c>
      <c r="E17" s="31">
        <v>2</v>
      </c>
      <c r="F17" s="29">
        <v>1</v>
      </c>
      <c r="G17" s="29">
        <v>0</v>
      </c>
      <c r="H17" s="31">
        <v>0</v>
      </c>
      <c r="I17" s="31">
        <v>0</v>
      </c>
      <c r="J17" s="31">
        <v>0</v>
      </c>
      <c r="K17" s="29">
        <v>0</v>
      </c>
    </row>
    <row r="18" spans="1:11" ht="15.75" customHeight="1">
      <c r="A18" s="30" t="s">
        <v>24</v>
      </c>
      <c r="B18" s="26">
        <f t="shared" si="1"/>
        <v>1</v>
      </c>
      <c r="C18" s="31">
        <v>0</v>
      </c>
      <c r="D18" s="31">
        <v>0</v>
      </c>
      <c r="E18" s="31">
        <v>0</v>
      </c>
      <c r="F18" s="29">
        <v>1</v>
      </c>
      <c r="G18" s="29">
        <v>0</v>
      </c>
      <c r="H18" s="31">
        <v>0</v>
      </c>
      <c r="I18" s="31">
        <v>0</v>
      </c>
      <c r="J18" s="31">
        <v>0</v>
      </c>
      <c r="K18" s="29">
        <v>0</v>
      </c>
    </row>
    <row r="19" spans="1:11" ht="15.75" customHeight="1">
      <c r="A19" s="30" t="s">
        <v>25</v>
      </c>
      <c r="B19" s="26">
        <f t="shared" si="1"/>
        <v>4</v>
      </c>
      <c r="C19" s="31" t="s">
        <v>8</v>
      </c>
      <c r="D19" s="31" t="s">
        <v>8</v>
      </c>
      <c r="E19" s="31">
        <v>2</v>
      </c>
      <c r="F19" s="29">
        <v>1</v>
      </c>
      <c r="G19" s="29">
        <v>0</v>
      </c>
      <c r="H19" s="31">
        <v>0</v>
      </c>
      <c r="I19" s="31">
        <v>0</v>
      </c>
      <c r="J19" s="31">
        <v>0</v>
      </c>
      <c r="K19" s="31">
        <v>1</v>
      </c>
    </row>
    <row r="20" spans="1:11" ht="15.75" customHeight="1">
      <c r="A20" s="30" t="s">
        <v>188</v>
      </c>
      <c r="B20" s="26">
        <f t="shared" si="1"/>
        <v>4</v>
      </c>
      <c r="C20" s="31">
        <v>0</v>
      </c>
      <c r="D20" s="31">
        <v>0</v>
      </c>
      <c r="E20" s="31">
        <v>0</v>
      </c>
      <c r="F20" s="29">
        <v>0</v>
      </c>
      <c r="G20" s="29">
        <v>0</v>
      </c>
      <c r="H20" s="31">
        <v>1</v>
      </c>
      <c r="I20" s="31">
        <v>2</v>
      </c>
      <c r="J20" s="31">
        <v>1</v>
      </c>
      <c r="K20" s="29">
        <v>0</v>
      </c>
    </row>
    <row r="21" spans="1:11" ht="15.75" customHeight="1">
      <c r="A21" s="30" t="s">
        <v>26</v>
      </c>
      <c r="B21" s="26">
        <f t="shared" si="1"/>
        <v>3</v>
      </c>
      <c r="C21" s="31">
        <v>2</v>
      </c>
      <c r="D21" s="31" t="s">
        <v>8</v>
      </c>
      <c r="E21" s="31">
        <v>0</v>
      </c>
      <c r="F21" s="29">
        <v>0</v>
      </c>
      <c r="G21" s="29">
        <v>0</v>
      </c>
      <c r="H21" s="31">
        <v>0</v>
      </c>
      <c r="I21" s="31">
        <v>0</v>
      </c>
      <c r="J21" s="31">
        <v>0</v>
      </c>
      <c r="K21" s="29">
        <v>1</v>
      </c>
    </row>
    <row r="22" spans="1:11" ht="15.75" customHeight="1">
      <c r="A22" s="30" t="s">
        <v>164</v>
      </c>
      <c r="B22" s="26">
        <f t="shared" si="1"/>
        <v>2</v>
      </c>
      <c r="C22" s="31">
        <v>0</v>
      </c>
      <c r="D22" s="31">
        <v>0</v>
      </c>
      <c r="E22" s="31">
        <v>0</v>
      </c>
      <c r="F22" s="29">
        <v>0</v>
      </c>
      <c r="G22" s="29">
        <v>0</v>
      </c>
      <c r="H22" s="31">
        <v>2</v>
      </c>
      <c r="I22" s="31">
        <v>0</v>
      </c>
      <c r="J22" s="31">
        <v>0</v>
      </c>
      <c r="K22" s="29">
        <v>0</v>
      </c>
    </row>
    <row r="23" spans="1:11" ht="15.75" customHeight="1">
      <c r="A23" s="30" t="s">
        <v>27</v>
      </c>
      <c r="B23" s="26">
        <f t="shared" si="1"/>
        <v>13</v>
      </c>
      <c r="C23" s="31">
        <v>0</v>
      </c>
      <c r="D23" s="31">
        <v>0</v>
      </c>
      <c r="E23" s="31">
        <v>0</v>
      </c>
      <c r="F23" s="29">
        <v>13</v>
      </c>
      <c r="G23" s="29">
        <v>0</v>
      </c>
      <c r="H23" s="31">
        <v>0</v>
      </c>
      <c r="I23" s="31">
        <v>0</v>
      </c>
      <c r="J23" s="31">
        <v>0</v>
      </c>
      <c r="K23" s="31">
        <v>0</v>
      </c>
    </row>
    <row r="24" spans="1:11" ht="15.75" customHeight="1">
      <c r="A24" s="30" t="s">
        <v>28</v>
      </c>
      <c r="B24" s="26">
        <f t="shared" si="1"/>
        <v>7</v>
      </c>
      <c r="C24" s="31">
        <v>0</v>
      </c>
      <c r="D24" s="31" t="s">
        <v>8</v>
      </c>
      <c r="E24" s="31">
        <v>5</v>
      </c>
      <c r="F24" s="29">
        <v>0</v>
      </c>
      <c r="G24" s="29">
        <v>0</v>
      </c>
      <c r="H24" s="31">
        <v>0</v>
      </c>
      <c r="I24" s="31">
        <v>0</v>
      </c>
      <c r="J24" s="31">
        <v>2</v>
      </c>
      <c r="K24" s="29">
        <v>0</v>
      </c>
    </row>
    <row r="25" spans="1:11" ht="15.75" customHeight="1">
      <c r="A25" s="30" t="s">
        <v>29</v>
      </c>
      <c r="B25" s="26">
        <f t="shared" si="1"/>
        <v>1</v>
      </c>
      <c r="C25" s="31">
        <v>0</v>
      </c>
      <c r="D25" s="31" t="s">
        <v>8</v>
      </c>
      <c r="E25" s="31">
        <v>1</v>
      </c>
      <c r="F25" s="29">
        <v>0</v>
      </c>
      <c r="G25" s="29">
        <v>0</v>
      </c>
      <c r="H25" s="31">
        <v>0</v>
      </c>
      <c r="I25" s="31">
        <v>0</v>
      </c>
      <c r="J25" s="31">
        <v>0</v>
      </c>
      <c r="K25" s="29">
        <v>0</v>
      </c>
    </row>
    <row r="26" spans="1:11" ht="15.75" customHeight="1">
      <c r="A26" s="30" t="s">
        <v>30</v>
      </c>
      <c r="B26" s="26">
        <f t="shared" si="1"/>
        <v>29</v>
      </c>
      <c r="C26" s="31">
        <v>0</v>
      </c>
      <c r="D26" s="31">
        <v>4</v>
      </c>
      <c r="E26" s="31">
        <v>22</v>
      </c>
      <c r="F26" s="29">
        <v>3</v>
      </c>
      <c r="G26" s="29">
        <v>0</v>
      </c>
      <c r="H26" s="31">
        <v>0</v>
      </c>
      <c r="I26" s="31">
        <v>0</v>
      </c>
      <c r="J26" s="31">
        <v>0</v>
      </c>
      <c r="K26" s="29">
        <v>0</v>
      </c>
    </row>
    <row r="27" spans="1:13" ht="16.5" thickBot="1">
      <c r="A27" s="51" t="s">
        <v>31</v>
      </c>
      <c r="B27" s="33">
        <f>SUM(C27:K27)</f>
        <v>5</v>
      </c>
      <c r="C27" s="34">
        <v>0</v>
      </c>
      <c r="D27" s="34">
        <v>2</v>
      </c>
      <c r="E27" s="34">
        <v>0</v>
      </c>
      <c r="F27" s="35">
        <v>0</v>
      </c>
      <c r="G27" s="35">
        <v>1</v>
      </c>
      <c r="H27" s="34">
        <v>2</v>
      </c>
      <c r="I27" s="34">
        <v>0</v>
      </c>
      <c r="J27" s="34">
        <v>0</v>
      </c>
      <c r="K27" s="35">
        <v>0</v>
      </c>
      <c r="L27" s="52"/>
      <c r="M27" s="52"/>
    </row>
    <row r="28" spans="1:12" ht="12.75">
      <c r="A28" s="36" t="s">
        <v>277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</sheetData>
  <sheetProtection/>
  <mergeCells count="4">
    <mergeCell ref="A28:L28"/>
    <mergeCell ref="A1:G1"/>
    <mergeCell ref="A2:G2"/>
    <mergeCell ref="A3:K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31"/>
  <sheetViews>
    <sheetView zoomScale="70" zoomScaleNormal="70" zoomScalePageLayoutView="0" workbookViewId="0" topLeftCell="A1">
      <selection activeCell="K11" sqref="K11"/>
    </sheetView>
  </sheetViews>
  <sheetFormatPr defaultColWidth="11.421875" defaultRowHeight="12.75"/>
  <cols>
    <col min="1" max="1" width="6.8515625" style="3" bestFit="1" customWidth="1"/>
    <col min="2" max="2" width="8.8515625" style="3" bestFit="1" customWidth="1"/>
    <col min="3" max="3" width="21.00390625" style="3" bestFit="1" customWidth="1"/>
    <col min="4" max="4" width="12.8515625" style="3" bestFit="1" customWidth="1"/>
    <col min="5" max="6" width="15.57421875" style="3" bestFit="1" customWidth="1"/>
    <col min="7" max="8" width="20.28125" style="3" bestFit="1" customWidth="1"/>
    <col min="9" max="16384" width="11.421875" style="3" customWidth="1"/>
  </cols>
  <sheetData>
    <row r="1" spans="1:8" ht="18" customHeight="1">
      <c r="A1" s="87" t="s">
        <v>166</v>
      </c>
      <c r="B1" s="87"/>
      <c r="C1" s="87"/>
      <c r="D1" s="87"/>
      <c r="E1" s="87"/>
      <c r="F1" s="87"/>
      <c r="G1" s="87"/>
      <c r="H1" s="87"/>
    </row>
    <row r="2" spans="1:8" ht="18" customHeight="1" thickBot="1">
      <c r="A2" s="155"/>
      <c r="B2" s="155"/>
      <c r="C2" s="156"/>
      <c r="D2" s="156"/>
      <c r="E2" s="155"/>
      <c r="F2" s="157"/>
      <c r="G2" s="157"/>
      <c r="H2" s="44" t="s">
        <v>122</v>
      </c>
    </row>
    <row r="3" spans="1:8" ht="90.75">
      <c r="A3" s="158" t="s">
        <v>88</v>
      </c>
      <c r="B3" s="159" t="s">
        <v>78</v>
      </c>
      <c r="C3" s="160" t="s">
        <v>171</v>
      </c>
      <c r="D3" s="160" t="s">
        <v>181</v>
      </c>
      <c r="E3" s="160" t="s">
        <v>182</v>
      </c>
      <c r="F3" s="160" t="s">
        <v>183</v>
      </c>
      <c r="G3" s="160" t="s">
        <v>180</v>
      </c>
      <c r="H3" s="160" t="s">
        <v>195</v>
      </c>
    </row>
    <row r="4" spans="1:8" ht="15.75" customHeight="1">
      <c r="A4" s="161"/>
      <c r="B4" s="162"/>
      <c r="C4" s="163" t="s">
        <v>95</v>
      </c>
      <c r="D4" s="163" t="s">
        <v>86</v>
      </c>
      <c r="E4" s="163" t="s">
        <v>174</v>
      </c>
      <c r="F4" s="163" t="s">
        <v>175</v>
      </c>
      <c r="G4" s="163" t="s">
        <v>193</v>
      </c>
      <c r="H4" s="163" t="s">
        <v>194</v>
      </c>
    </row>
    <row r="5" spans="1:8" ht="15.75" customHeight="1">
      <c r="A5" s="164" t="s">
        <v>1</v>
      </c>
      <c r="B5" s="46">
        <f>SUM(C5:H5)</f>
        <v>6100</v>
      </c>
      <c r="C5" s="47">
        <f aca="true" t="shared" si="0" ref="C5:H5">SUM(C6:C30)</f>
        <v>859</v>
      </c>
      <c r="D5" s="47">
        <f t="shared" si="0"/>
        <v>5170</v>
      </c>
      <c r="E5" s="47">
        <f t="shared" si="0"/>
        <v>27</v>
      </c>
      <c r="F5" s="47">
        <f t="shared" si="0"/>
        <v>32</v>
      </c>
      <c r="G5" s="47">
        <f t="shared" si="0"/>
        <v>9</v>
      </c>
      <c r="H5" s="47">
        <f t="shared" si="0"/>
        <v>3</v>
      </c>
    </row>
    <row r="6" spans="1:8" ht="15.75" customHeight="1">
      <c r="A6" s="141">
        <v>1996</v>
      </c>
      <c r="B6" s="46">
        <f>SUM(C6:H6)</f>
        <v>201</v>
      </c>
      <c r="C6" s="143">
        <v>201</v>
      </c>
      <c r="D6" s="143" t="s">
        <v>96</v>
      </c>
      <c r="E6" s="143" t="s">
        <v>97</v>
      </c>
      <c r="F6" s="143" t="s">
        <v>97</v>
      </c>
      <c r="G6" s="143" t="s">
        <v>96</v>
      </c>
      <c r="H6" s="143" t="s">
        <v>96</v>
      </c>
    </row>
    <row r="7" spans="1:8" ht="15.75" customHeight="1">
      <c r="A7" s="141">
        <v>1997</v>
      </c>
      <c r="B7" s="46">
        <f aca="true" t="shared" si="1" ref="B7:B12">SUM(C7:H7)</f>
        <v>1767</v>
      </c>
      <c r="C7" s="143">
        <v>658</v>
      </c>
      <c r="D7" s="143">
        <v>1109</v>
      </c>
      <c r="E7" s="143" t="s">
        <v>97</v>
      </c>
      <c r="F7" s="143" t="s">
        <v>97</v>
      </c>
      <c r="G7" s="143" t="s">
        <v>96</v>
      </c>
      <c r="H7" s="143" t="s">
        <v>96</v>
      </c>
    </row>
    <row r="8" spans="1:8" ht="15.75" customHeight="1">
      <c r="A8" s="141">
        <v>1998</v>
      </c>
      <c r="B8" s="46">
        <f t="shared" si="1"/>
        <v>861</v>
      </c>
      <c r="C8" s="143" t="s">
        <v>96</v>
      </c>
      <c r="D8" s="143">
        <v>861</v>
      </c>
      <c r="E8" s="143" t="s">
        <v>97</v>
      </c>
      <c r="F8" s="143" t="s">
        <v>97</v>
      </c>
      <c r="G8" s="143" t="s">
        <v>96</v>
      </c>
      <c r="H8" s="143" t="s">
        <v>96</v>
      </c>
    </row>
    <row r="9" spans="1:8" ht="15.75" customHeight="1">
      <c r="A9" s="141">
        <v>1999</v>
      </c>
      <c r="B9" s="46">
        <f t="shared" si="1"/>
        <v>650</v>
      </c>
      <c r="C9" s="143" t="s">
        <v>96</v>
      </c>
      <c r="D9" s="143">
        <v>650</v>
      </c>
      <c r="E9" s="143" t="s">
        <v>97</v>
      </c>
      <c r="F9" s="143" t="s">
        <v>97</v>
      </c>
      <c r="G9" s="143" t="s">
        <v>96</v>
      </c>
      <c r="H9" s="143" t="s">
        <v>96</v>
      </c>
    </row>
    <row r="10" spans="1:8" ht="15.75" customHeight="1">
      <c r="A10" s="145">
        <v>2000</v>
      </c>
      <c r="B10" s="46">
        <f t="shared" si="1"/>
        <v>279</v>
      </c>
      <c r="C10" s="144" t="s">
        <v>96</v>
      </c>
      <c r="D10" s="144">
        <v>279</v>
      </c>
      <c r="E10" s="143" t="s">
        <v>97</v>
      </c>
      <c r="F10" s="143" t="s">
        <v>97</v>
      </c>
      <c r="G10" s="143" t="s">
        <v>96</v>
      </c>
      <c r="H10" s="143" t="s">
        <v>96</v>
      </c>
    </row>
    <row r="11" spans="1:8" ht="15.75" customHeight="1">
      <c r="A11" s="145">
        <v>2001</v>
      </c>
      <c r="B11" s="46">
        <f t="shared" si="1"/>
        <v>230</v>
      </c>
      <c r="C11" s="144" t="s">
        <v>96</v>
      </c>
      <c r="D11" s="144">
        <v>230</v>
      </c>
      <c r="E11" s="143" t="s">
        <v>97</v>
      </c>
      <c r="F11" s="143" t="s">
        <v>97</v>
      </c>
      <c r="G11" s="143" t="s">
        <v>96</v>
      </c>
      <c r="H11" s="143" t="s">
        <v>96</v>
      </c>
    </row>
    <row r="12" spans="1:8" ht="15.75" customHeight="1">
      <c r="A12" s="145">
        <v>2002</v>
      </c>
      <c r="B12" s="46">
        <f t="shared" si="1"/>
        <v>208</v>
      </c>
      <c r="C12" s="144" t="s">
        <v>96</v>
      </c>
      <c r="D12" s="144">
        <v>208</v>
      </c>
      <c r="E12" s="143" t="s">
        <v>97</v>
      </c>
      <c r="F12" s="143" t="s">
        <v>97</v>
      </c>
      <c r="G12" s="143" t="s">
        <v>96</v>
      </c>
      <c r="H12" s="143" t="s">
        <v>96</v>
      </c>
    </row>
    <row r="13" spans="1:8" ht="15.75" customHeight="1">
      <c r="A13" s="145">
        <v>2003</v>
      </c>
      <c r="B13" s="46">
        <f aca="true" t="shared" si="2" ref="B13:B22">SUM(C13:H13)</f>
        <v>257</v>
      </c>
      <c r="C13" s="144" t="s">
        <v>96</v>
      </c>
      <c r="D13" s="144">
        <v>253</v>
      </c>
      <c r="E13" s="67">
        <v>0</v>
      </c>
      <c r="F13" s="143">
        <v>4</v>
      </c>
      <c r="G13" s="143" t="s">
        <v>96</v>
      </c>
      <c r="H13" s="143" t="s">
        <v>96</v>
      </c>
    </row>
    <row r="14" spans="1:8" ht="15.75" customHeight="1">
      <c r="A14" s="145">
        <v>2004</v>
      </c>
      <c r="B14" s="46">
        <f t="shared" si="2"/>
        <v>259</v>
      </c>
      <c r="C14" s="144" t="s">
        <v>96</v>
      </c>
      <c r="D14" s="144">
        <v>251</v>
      </c>
      <c r="E14" s="143">
        <v>5</v>
      </c>
      <c r="F14" s="143">
        <v>3</v>
      </c>
      <c r="G14" s="143" t="s">
        <v>96</v>
      </c>
      <c r="H14" s="143" t="s">
        <v>96</v>
      </c>
    </row>
    <row r="15" spans="1:8" ht="15.75" customHeight="1">
      <c r="A15" s="145">
        <v>2005</v>
      </c>
      <c r="B15" s="46">
        <f t="shared" si="2"/>
        <v>211</v>
      </c>
      <c r="C15" s="144" t="s">
        <v>96</v>
      </c>
      <c r="D15" s="144">
        <v>206</v>
      </c>
      <c r="E15" s="143">
        <v>1</v>
      </c>
      <c r="F15" s="143">
        <v>4</v>
      </c>
      <c r="G15" s="143" t="s">
        <v>96</v>
      </c>
      <c r="H15" s="143" t="s">
        <v>96</v>
      </c>
    </row>
    <row r="16" spans="1:8" ht="15.75" customHeight="1">
      <c r="A16" s="145">
        <v>2006</v>
      </c>
      <c r="B16" s="46">
        <f t="shared" si="2"/>
        <v>193</v>
      </c>
      <c r="C16" s="144" t="s">
        <v>96</v>
      </c>
      <c r="D16" s="144">
        <v>190</v>
      </c>
      <c r="E16" s="67">
        <v>0</v>
      </c>
      <c r="F16" s="143">
        <v>3</v>
      </c>
      <c r="G16" s="143" t="s">
        <v>96</v>
      </c>
      <c r="H16" s="143" t="s">
        <v>96</v>
      </c>
    </row>
    <row r="17" spans="1:8" ht="15.75" customHeight="1">
      <c r="A17" s="145">
        <v>2007</v>
      </c>
      <c r="B17" s="46">
        <f t="shared" si="2"/>
        <v>125</v>
      </c>
      <c r="C17" s="144" t="s">
        <v>96</v>
      </c>
      <c r="D17" s="144">
        <v>124</v>
      </c>
      <c r="E17" s="143">
        <v>1</v>
      </c>
      <c r="F17" s="67">
        <v>0</v>
      </c>
      <c r="G17" s="143" t="s">
        <v>96</v>
      </c>
      <c r="H17" s="143" t="s">
        <v>96</v>
      </c>
    </row>
    <row r="18" spans="1:8" ht="15.75" customHeight="1">
      <c r="A18" s="145">
        <v>2008</v>
      </c>
      <c r="B18" s="46">
        <f t="shared" si="2"/>
        <v>170</v>
      </c>
      <c r="C18" s="144" t="s">
        <v>96</v>
      </c>
      <c r="D18" s="144">
        <v>164</v>
      </c>
      <c r="E18" s="143">
        <v>1</v>
      </c>
      <c r="F18" s="143">
        <v>5</v>
      </c>
      <c r="G18" s="143" t="s">
        <v>96</v>
      </c>
      <c r="H18" s="143" t="s">
        <v>96</v>
      </c>
    </row>
    <row r="19" spans="1:8" ht="15.75" customHeight="1">
      <c r="A19" s="145">
        <v>2009</v>
      </c>
      <c r="B19" s="46">
        <f t="shared" si="2"/>
        <v>118</v>
      </c>
      <c r="C19" s="144" t="s">
        <v>96</v>
      </c>
      <c r="D19" s="144">
        <v>118</v>
      </c>
      <c r="E19" s="67">
        <v>0</v>
      </c>
      <c r="F19" s="67">
        <v>0</v>
      </c>
      <c r="G19" s="143" t="s">
        <v>96</v>
      </c>
      <c r="H19" s="143" t="s">
        <v>96</v>
      </c>
    </row>
    <row r="20" spans="1:8" ht="15.75" customHeight="1">
      <c r="A20" s="145">
        <v>2010</v>
      </c>
      <c r="B20" s="46">
        <f>SUM(C20:H20)</f>
        <v>127</v>
      </c>
      <c r="C20" s="144" t="s">
        <v>96</v>
      </c>
      <c r="D20" s="144">
        <v>114</v>
      </c>
      <c r="E20" s="143">
        <v>2</v>
      </c>
      <c r="F20" s="143">
        <v>3</v>
      </c>
      <c r="G20" s="143">
        <v>8</v>
      </c>
      <c r="H20" s="67">
        <v>0</v>
      </c>
    </row>
    <row r="21" spans="1:8" ht="15.75" customHeight="1">
      <c r="A21" s="145">
        <v>2011</v>
      </c>
      <c r="B21" s="165">
        <f>SUM(C21:H21)</f>
        <v>55</v>
      </c>
      <c r="C21" s="166" t="s">
        <v>96</v>
      </c>
      <c r="D21" s="166">
        <v>44</v>
      </c>
      <c r="E21" s="147">
        <v>4</v>
      </c>
      <c r="F21" s="147">
        <v>3</v>
      </c>
      <c r="G21" s="147">
        <v>1</v>
      </c>
      <c r="H21" s="147">
        <v>3</v>
      </c>
    </row>
    <row r="22" spans="1:8" ht="15.75" customHeight="1">
      <c r="A22" s="145">
        <v>2012</v>
      </c>
      <c r="B22" s="46">
        <f t="shared" si="2"/>
        <v>56</v>
      </c>
      <c r="C22" s="166" t="s">
        <v>96</v>
      </c>
      <c r="D22" s="144">
        <v>54</v>
      </c>
      <c r="E22" s="67">
        <v>0</v>
      </c>
      <c r="F22" s="143">
        <v>2</v>
      </c>
      <c r="G22" s="67">
        <v>0</v>
      </c>
      <c r="H22" s="67">
        <v>0</v>
      </c>
    </row>
    <row r="23" spans="1:8" ht="15.75" customHeight="1">
      <c r="A23" s="145">
        <v>2013</v>
      </c>
      <c r="B23" s="46">
        <f aca="true" t="shared" si="3" ref="B23:B28">SUM(C23:H23)</f>
        <v>56</v>
      </c>
      <c r="C23" s="166" t="s">
        <v>96</v>
      </c>
      <c r="D23" s="144">
        <v>50</v>
      </c>
      <c r="E23" s="67">
        <v>3</v>
      </c>
      <c r="F23" s="143">
        <v>3</v>
      </c>
      <c r="G23" s="67">
        <v>0</v>
      </c>
      <c r="H23" s="67">
        <v>0</v>
      </c>
    </row>
    <row r="24" spans="1:8" ht="15.75" customHeight="1">
      <c r="A24" s="145">
        <v>2014</v>
      </c>
      <c r="B24" s="46">
        <f t="shared" si="3"/>
        <v>54</v>
      </c>
      <c r="C24" s="166" t="s">
        <v>96</v>
      </c>
      <c r="D24" s="144">
        <v>51</v>
      </c>
      <c r="E24" s="67">
        <v>1</v>
      </c>
      <c r="F24" s="143">
        <v>2</v>
      </c>
      <c r="G24" s="67">
        <v>0</v>
      </c>
      <c r="H24" s="67">
        <v>0</v>
      </c>
    </row>
    <row r="25" spans="1:8" ht="15.75" customHeight="1">
      <c r="A25" s="145">
        <v>2015</v>
      </c>
      <c r="B25" s="46">
        <f t="shared" si="3"/>
        <v>48</v>
      </c>
      <c r="C25" s="166" t="s">
        <v>96</v>
      </c>
      <c r="D25" s="144">
        <v>47</v>
      </c>
      <c r="E25" s="67">
        <v>1</v>
      </c>
      <c r="F25" s="67">
        <v>0</v>
      </c>
      <c r="G25" s="67">
        <v>0</v>
      </c>
      <c r="H25" s="67">
        <v>0</v>
      </c>
    </row>
    <row r="26" spans="1:8" ht="15.75" customHeight="1">
      <c r="A26" s="145">
        <v>2016</v>
      </c>
      <c r="B26" s="46">
        <f t="shared" si="3"/>
        <v>58</v>
      </c>
      <c r="C26" s="166" t="s">
        <v>96</v>
      </c>
      <c r="D26" s="144">
        <v>55</v>
      </c>
      <c r="E26" s="67">
        <v>3</v>
      </c>
      <c r="F26" s="67">
        <v>0</v>
      </c>
      <c r="G26" s="67" t="s">
        <v>96</v>
      </c>
      <c r="H26" s="67">
        <v>0</v>
      </c>
    </row>
    <row r="27" spans="1:8" ht="15.75" customHeight="1">
      <c r="A27" s="145">
        <v>2017</v>
      </c>
      <c r="B27" s="46">
        <f t="shared" si="3"/>
        <v>37</v>
      </c>
      <c r="C27" s="166" t="s">
        <v>96</v>
      </c>
      <c r="D27" s="144">
        <v>34</v>
      </c>
      <c r="E27" s="67">
        <v>3</v>
      </c>
      <c r="F27" s="67">
        <v>0</v>
      </c>
      <c r="G27" s="67" t="s">
        <v>96</v>
      </c>
      <c r="H27" s="67" t="s">
        <v>96</v>
      </c>
    </row>
    <row r="28" spans="1:8" ht="15.75" customHeight="1">
      <c r="A28" s="145">
        <v>2018</v>
      </c>
      <c r="B28" s="46">
        <f t="shared" si="3"/>
        <v>22</v>
      </c>
      <c r="C28" s="166" t="s">
        <v>96</v>
      </c>
      <c r="D28" s="144">
        <v>22</v>
      </c>
      <c r="E28" s="67">
        <v>0</v>
      </c>
      <c r="F28" s="67">
        <v>0</v>
      </c>
      <c r="G28" s="67" t="s">
        <v>96</v>
      </c>
      <c r="H28" s="67" t="s">
        <v>96</v>
      </c>
    </row>
    <row r="29" spans="1:8" ht="15.75" customHeight="1">
      <c r="A29" s="145">
        <v>2019</v>
      </c>
      <c r="B29" s="46">
        <f>SUM(C29:H29)</f>
        <v>27</v>
      </c>
      <c r="C29" s="166" t="s">
        <v>96</v>
      </c>
      <c r="D29" s="144">
        <v>27</v>
      </c>
      <c r="E29" s="67">
        <v>0</v>
      </c>
      <c r="F29" s="67">
        <v>0</v>
      </c>
      <c r="G29" s="67" t="s">
        <v>96</v>
      </c>
      <c r="H29" s="67" t="s">
        <v>96</v>
      </c>
    </row>
    <row r="30" spans="1:9" ht="15.75">
      <c r="A30" s="167">
        <v>2020</v>
      </c>
      <c r="B30" s="168">
        <f>SUM(C30:H30)</f>
        <v>31</v>
      </c>
      <c r="C30" s="169" t="s">
        <v>96</v>
      </c>
      <c r="D30" s="170">
        <v>29</v>
      </c>
      <c r="E30" s="72">
        <v>2</v>
      </c>
      <c r="F30" s="72">
        <v>0</v>
      </c>
      <c r="G30" s="72" t="s">
        <v>96</v>
      </c>
      <c r="H30" s="72" t="s">
        <v>96</v>
      </c>
      <c r="I30" s="73"/>
    </row>
    <row r="31" spans="1:12" ht="12.75">
      <c r="A31" s="171" t="s">
        <v>277</v>
      </c>
      <c r="B31" s="171"/>
      <c r="C31" s="171"/>
      <c r="D31" s="171"/>
      <c r="E31" s="171"/>
      <c r="F31" s="171"/>
      <c r="G31" s="171"/>
      <c r="H31" s="171"/>
      <c r="I31" s="73"/>
      <c r="J31" s="73"/>
      <c r="K31" s="73"/>
      <c r="L31" s="73"/>
    </row>
  </sheetData>
  <sheetProtection/>
  <mergeCells count="4">
    <mergeCell ref="C2:D2"/>
    <mergeCell ref="A3:A4"/>
    <mergeCell ref="A1:H1"/>
    <mergeCell ref="A31:H31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2"/>
  <headerFooter alignWithMargins="0">
    <oddFooter>&amp;C&amp;P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2:A12"/>
  <sheetViews>
    <sheetView zoomScalePageLayoutView="0" workbookViewId="0" topLeftCell="A1">
      <selection activeCell="I20" sqref="I20"/>
    </sheetView>
  </sheetViews>
  <sheetFormatPr defaultColWidth="11.421875" defaultRowHeight="12.75"/>
  <sheetData>
    <row r="12" ht="18">
      <c r="A12" s="4" t="s">
        <v>201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0"/>
  <sheetViews>
    <sheetView zoomScale="85" zoomScaleNormal="85" zoomScalePageLayoutView="0" workbookViewId="0" topLeftCell="A1">
      <selection activeCell="K9" sqref="K9"/>
    </sheetView>
  </sheetViews>
  <sheetFormatPr defaultColWidth="11.421875" defaultRowHeight="12.75"/>
  <cols>
    <col min="1" max="1" width="12.140625" style="3" customWidth="1"/>
    <col min="2" max="2" width="7.28125" style="3" bestFit="1" customWidth="1"/>
    <col min="3" max="3" width="40.7109375" style="3" bestFit="1" customWidth="1"/>
    <col min="4" max="16384" width="11.421875" style="3" customWidth="1"/>
  </cols>
  <sheetData>
    <row r="1" spans="1:10" ht="18" customHeight="1">
      <c r="A1" s="17" t="s">
        <v>207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9" customFormat="1" ht="15.75" customHeight="1">
      <c r="A2" s="45" t="s">
        <v>228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9" customFormat="1" ht="15.75" customHeight="1" thickBot="1">
      <c r="A3" s="20" t="s">
        <v>202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s="19" customFormat="1" ht="15.75" customHeight="1">
      <c r="A4" s="173" t="s">
        <v>205</v>
      </c>
      <c r="B4" s="22" t="s">
        <v>78</v>
      </c>
      <c r="C4" s="174" t="s">
        <v>210</v>
      </c>
      <c r="D4" s="91" t="s">
        <v>206</v>
      </c>
      <c r="E4" s="91"/>
      <c r="F4" s="91"/>
      <c r="G4" s="91"/>
      <c r="H4" s="91"/>
      <c r="I4" s="91"/>
      <c r="J4" s="91"/>
    </row>
    <row r="5" spans="1:10" s="19" customFormat="1" ht="15.75" customHeight="1">
      <c r="A5" s="175"/>
      <c r="B5" s="93"/>
      <c r="C5" s="176"/>
      <c r="D5" s="94" t="s">
        <v>80</v>
      </c>
      <c r="E5" s="95" t="s">
        <v>81</v>
      </c>
      <c r="F5" s="94" t="s">
        <v>82</v>
      </c>
      <c r="G5" s="94" t="s">
        <v>83</v>
      </c>
      <c r="H5" s="94" t="s">
        <v>84</v>
      </c>
      <c r="I5" s="94" t="s">
        <v>85</v>
      </c>
      <c r="J5" s="94" t="s">
        <v>177</v>
      </c>
    </row>
    <row r="6" spans="1:10" s="19" customFormat="1" ht="15.75" customHeight="1">
      <c r="A6" s="96" t="s">
        <v>1</v>
      </c>
      <c r="B6" s="112">
        <f>SUM(B7:B19)</f>
        <v>10</v>
      </c>
      <c r="C6" s="105">
        <f>SUM(C7:C19)</f>
        <v>1</v>
      </c>
      <c r="D6" s="105">
        <f aca="true" t="shared" si="0" ref="D6:J6">SUM(D7:D19)</f>
        <v>0</v>
      </c>
      <c r="E6" s="105">
        <f t="shared" si="0"/>
        <v>2</v>
      </c>
      <c r="F6" s="105">
        <f t="shared" si="0"/>
        <v>2</v>
      </c>
      <c r="G6" s="105">
        <f t="shared" si="0"/>
        <v>2</v>
      </c>
      <c r="H6" s="105">
        <f t="shared" si="0"/>
        <v>2</v>
      </c>
      <c r="I6" s="105">
        <f t="shared" si="0"/>
        <v>2</v>
      </c>
      <c r="J6" s="105">
        <f t="shared" si="0"/>
        <v>0</v>
      </c>
    </row>
    <row r="7" spans="1:10" s="19" customFormat="1" ht="15.75" customHeight="1">
      <c r="A7" s="30">
        <v>2008</v>
      </c>
      <c r="B7" s="97">
        <f aca="true" t="shared" si="1" ref="B7:B13">SUM(D7:J7)</f>
        <v>2</v>
      </c>
      <c r="C7" s="177">
        <v>0</v>
      </c>
      <c r="D7" s="177">
        <v>0</v>
      </c>
      <c r="E7" s="31">
        <v>0</v>
      </c>
      <c r="F7" s="31">
        <v>1</v>
      </c>
      <c r="G7" s="31">
        <v>1</v>
      </c>
      <c r="H7" s="31">
        <v>0</v>
      </c>
      <c r="I7" s="31">
        <v>0</v>
      </c>
      <c r="J7" s="31">
        <v>0</v>
      </c>
    </row>
    <row r="8" spans="1:10" s="19" customFormat="1" ht="15.75" customHeight="1">
      <c r="A8" s="30">
        <v>2009</v>
      </c>
      <c r="B8" s="97">
        <f>SUM(D8:J8)</f>
        <v>1</v>
      </c>
      <c r="C8" s="177">
        <v>0</v>
      </c>
      <c r="D8" s="177">
        <v>0</v>
      </c>
      <c r="E8" s="31">
        <v>0</v>
      </c>
      <c r="F8" s="31">
        <v>0</v>
      </c>
      <c r="G8" s="31">
        <v>1</v>
      </c>
      <c r="H8" s="31">
        <v>0</v>
      </c>
      <c r="I8" s="31">
        <v>0</v>
      </c>
      <c r="J8" s="31">
        <v>0</v>
      </c>
    </row>
    <row r="9" spans="1:10" s="19" customFormat="1" ht="15.75" customHeight="1">
      <c r="A9" s="30">
        <v>2010</v>
      </c>
      <c r="B9" s="97">
        <f>SUM(D9:J9)</f>
        <v>0</v>
      </c>
      <c r="C9" s="177">
        <v>0</v>
      </c>
      <c r="D9" s="177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</row>
    <row r="10" spans="1:10" s="19" customFormat="1" ht="15.75" customHeight="1">
      <c r="A10" s="99">
        <v>2011</v>
      </c>
      <c r="B10" s="97">
        <f>SUM(D10:J10)</f>
        <v>0</v>
      </c>
      <c r="C10" s="177">
        <v>0</v>
      </c>
      <c r="D10" s="177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</row>
    <row r="11" spans="1:10" s="19" customFormat="1" ht="15.75" customHeight="1">
      <c r="A11" s="30">
        <v>2012</v>
      </c>
      <c r="B11" s="97">
        <f>SUM(D11:J11)</f>
        <v>1</v>
      </c>
      <c r="C11" s="177">
        <v>0</v>
      </c>
      <c r="D11" s="177">
        <v>0</v>
      </c>
      <c r="E11" s="31">
        <v>0</v>
      </c>
      <c r="F11" s="31">
        <v>0</v>
      </c>
      <c r="G11" s="31">
        <v>0</v>
      </c>
      <c r="H11" s="29">
        <v>1</v>
      </c>
      <c r="I11" s="31">
        <v>0</v>
      </c>
      <c r="J11" s="31">
        <v>0</v>
      </c>
    </row>
    <row r="12" spans="1:10" s="19" customFormat="1" ht="15.75" customHeight="1">
      <c r="A12" s="30">
        <v>2013</v>
      </c>
      <c r="B12" s="97">
        <f t="shared" si="1"/>
        <v>2</v>
      </c>
      <c r="C12" s="177">
        <v>0</v>
      </c>
      <c r="D12" s="177">
        <v>0</v>
      </c>
      <c r="E12" s="29">
        <v>1</v>
      </c>
      <c r="F12" s="31">
        <v>0</v>
      </c>
      <c r="G12" s="31">
        <v>0</v>
      </c>
      <c r="H12" s="29">
        <v>1</v>
      </c>
      <c r="I12" s="31">
        <v>0</v>
      </c>
      <c r="J12" s="31">
        <v>0</v>
      </c>
    </row>
    <row r="13" spans="1:10" s="19" customFormat="1" ht="15.75" customHeight="1">
      <c r="A13" s="30">
        <v>2014</v>
      </c>
      <c r="B13" s="97">
        <f t="shared" si="1"/>
        <v>1</v>
      </c>
      <c r="C13" s="177">
        <v>0</v>
      </c>
      <c r="D13" s="177">
        <v>0</v>
      </c>
      <c r="E13" s="29">
        <v>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</row>
    <row r="14" spans="1:10" s="19" customFormat="1" ht="15.75" customHeight="1">
      <c r="A14" s="30">
        <v>2015</v>
      </c>
      <c r="B14" s="97">
        <f aca="true" t="shared" si="2" ref="B14:B19">SUM(D14:J14)</f>
        <v>1</v>
      </c>
      <c r="C14" s="177">
        <v>0</v>
      </c>
      <c r="D14" s="177">
        <v>0</v>
      </c>
      <c r="E14" s="31">
        <v>0</v>
      </c>
      <c r="F14" s="31">
        <v>0</v>
      </c>
      <c r="G14" s="31">
        <v>0</v>
      </c>
      <c r="H14" s="31">
        <v>0</v>
      </c>
      <c r="I14" s="29">
        <v>1</v>
      </c>
      <c r="J14" s="31">
        <v>0</v>
      </c>
    </row>
    <row r="15" spans="1:10" s="19" customFormat="1" ht="15.75" customHeight="1">
      <c r="A15" s="30">
        <v>2016</v>
      </c>
      <c r="B15" s="97">
        <f t="shared" si="2"/>
        <v>1</v>
      </c>
      <c r="C15" s="177">
        <v>0</v>
      </c>
      <c r="D15" s="177">
        <v>0</v>
      </c>
      <c r="E15" s="31">
        <v>0</v>
      </c>
      <c r="F15" s="31">
        <v>1</v>
      </c>
      <c r="G15" s="31">
        <v>0</v>
      </c>
      <c r="H15" s="31">
        <v>0</v>
      </c>
      <c r="I15" s="29">
        <v>0</v>
      </c>
      <c r="J15" s="31">
        <v>0</v>
      </c>
    </row>
    <row r="16" spans="1:10" s="19" customFormat="1" ht="15.75" customHeight="1">
      <c r="A16" s="30">
        <v>2017</v>
      </c>
      <c r="B16" s="97">
        <f t="shared" si="2"/>
        <v>0</v>
      </c>
      <c r="C16" s="177">
        <v>0</v>
      </c>
      <c r="D16" s="177">
        <v>0</v>
      </c>
      <c r="E16" s="31">
        <v>0</v>
      </c>
      <c r="F16" s="31">
        <v>0</v>
      </c>
      <c r="G16" s="31">
        <v>0</v>
      </c>
      <c r="H16" s="31">
        <v>0</v>
      </c>
      <c r="I16" s="29">
        <v>0</v>
      </c>
      <c r="J16" s="31">
        <v>0</v>
      </c>
    </row>
    <row r="17" spans="1:10" s="19" customFormat="1" ht="15.75" customHeight="1">
      <c r="A17" s="30">
        <v>2018</v>
      </c>
      <c r="B17" s="97">
        <f t="shared" si="2"/>
        <v>1</v>
      </c>
      <c r="C17" s="177">
        <v>1</v>
      </c>
      <c r="D17" s="177">
        <v>0</v>
      </c>
      <c r="E17" s="31">
        <v>0</v>
      </c>
      <c r="F17" s="31">
        <v>0</v>
      </c>
      <c r="G17" s="31">
        <v>0</v>
      </c>
      <c r="H17" s="31">
        <v>0</v>
      </c>
      <c r="I17" s="29">
        <v>1</v>
      </c>
      <c r="J17" s="31">
        <v>0</v>
      </c>
    </row>
    <row r="18" spans="1:10" s="19" customFormat="1" ht="15.75" customHeight="1">
      <c r="A18" s="179">
        <v>2019</v>
      </c>
      <c r="B18" s="97">
        <f t="shared" si="2"/>
        <v>0</v>
      </c>
      <c r="C18" s="177">
        <v>0</v>
      </c>
      <c r="D18" s="177">
        <v>0</v>
      </c>
      <c r="E18" s="31">
        <v>0</v>
      </c>
      <c r="F18" s="31">
        <v>0</v>
      </c>
      <c r="G18" s="31">
        <v>0</v>
      </c>
      <c r="H18" s="31">
        <v>0</v>
      </c>
      <c r="I18" s="29">
        <v>0</v>
      </c>
      <c r="J18" s="31">
        <v>0</v>
      </c>
    </row>
    <row r="19" spans="1:10" ht="15.75">
      <c r="A19" s="65">
        <v>2020</v>
      </c>
      <c r="B19" s="100">
        <f t="shared" si="2"/>
        <v>0</v>
      </c>
      <c r="C19" s="178">
        <v>0</v>
      </c>
      <c r="D19" s="178">
        <v>0</v>
      </c>
      <c r="E19" s="59">
        <v>0</v>
      </c>
      <c r="F19" s="59">
        <v>0</v>
      </c>
      <c r="G19" s="59">
        <v>0</v>
      </c>
      <c r="H19" s="59">
        <v>0</v>
      </c>
      <c r="I19" s="60">
        <v>0</v>
      </c>
      <c r="J19" s="59">
        <v>0</v>
      </c>
    </row>
    <row r="20" spans="1:10" ht="12.75">
      <c r="A20" s="171" t="s">
        <v>277</v>
      </c>
      <c r="B20" s="171"/>
      <c r="C20" s="171"/>
      <c r="D20" s="171"/>
      <c r="E20" s="171"/>
      <c r="F20" s="171"/>
      <c r="G20" s="171"/>
      <c r="H20" s="171"/>
      <c r="I20" s="171"/>
      <c r="J20" s="171"/>
    </row>
  </sheetData>
  <sheetProtection/>
  <mergeCells count="6">
    <mergeCell ref="A1:J1"/>
    <mergeCell ref="A2:J2"/>
    <mergeCell ref="A4:A5"/>
    <mergeCell ref="D4:J4"/>
    <mergeCell ref="A3:J3"/>
    <mergeCell ref="A20:J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10"/>
  <sheetViews>
    <sheetView zoomScale="70" zoomScaleNormal="70" zoomScalePageLayoutView="0" workbookViewId="0" topLeftCell="A1">
      <selection activeCell="I16" sqref="I16"/>
    </sheetView>
  </sheetViews>
  <sheetFormatPr defaultColWidth="11.421875" defaultRowHeight="12.75"/>
  <cols>
    <col min="1" max="1" width="35.140625" style="3" bestFit="1" customWidth="1"/>
    <col min="2" max="2" width="6.8515625" style="3" bestFit="1" customWidth="1"/>
    <col min="3" max="3" width="14.140625" style="3" bestFit="1" customWidth="1"/>
    <col min="4" max="4" width="15.421875" style="3" customWidth="1"/>
    <col min="5" max="16384" width="11.421875" style="3" customWidth="1"/>
  </cols>
  <sheetData>
    <row r="1" spans="1:11" ht="18" customHeight="1">
      <c r="A1" s="17" t="s">
        <v>208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7" s="19" customFormat="1" ht="18" customHeight="1">
      <c r="A2" s="45" t="s">
        <v>228</v>
      </c>
      <c r="B2" s="45"/>
      <c r="C2" s="45"/>
      <c r="D2" s="45"/>
      <c r="E2" s="45"/>
      <c r="F2" s="45"/>
      <c r="G2" s="45"/>
    </row>
    <row r="3" spans="1:12" s="19" customFormat="1" ht="18" customHeight="1" thickBot="1">
      <c r="A3" s="20" t="s">
        <v>204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19" customFormat="1" ht="18" customHeight="1">
      <c r="A4" s="180" t="s">
        <v>220</v>
      </c>
      <c r="B4" s="181" t="s">
        <v>1</v>
      </c>
      <c r="C4" s="23" t="s">
        <v>211</v>
      </c>
      <c r="D4" s="182">
        <v>2012</v>
      </c>
      <c r="E4" s="183">
        <v>2013</v>
      </c>
      <c r="F4" s="182">
        <v>2014</v>
      </c>
      <c r="G4" s="182">
        <v>2015</v>
      </c>
      <c r="H4" s="182">
        <v>2016</v>
      </c>
      <c r="I4" s="182">
        <v>2017</v>
      </c>
      <c r="J4" s="182">
        <v>2018</v>
      </c>
      <c r="K4" s="182">
        <v>2019</v>
      </c>
      <c r="L4" s="182">
        <v>2020</v>
      </c>
    </row>
    <row r="5" spans="1:12" s="19" customFormat="1" ht="18" customHeight="1">
      <c r="A5" s="25" t="s">
        <v>1</v>
      </c>
      <c r="B5" s="26">
        <f>SUM(C5:L5)</f>
        <v>10</v>
      </c>
      <c r="C5" s="54">
        <v>3</v>
      </c>
      <c r="D5" s="54">
        <f aca="true" t="shared" si="0" ref="D5:I5">SUM(D6:D9)</f>
        <v>1</v>
      </c>
      <c r="E5" s="54">
        <f t="shared" si="0"/>
        <v>2</v>
      </c>
      <c r="F5" s="54">
        <f t="shared" si="0"/>
        <v>1</v>
      </c>
      <c r="G5" s="54">
        <f t="shared" si="0"/>
        <v>1</v>
      </c>
      <c r="H5" s="54">
        <f t="shared" si="0"/>
        <v>1</v>
      </c>
      <c r="I5" s="54">
        <f t="shared" si="0"/>
        <v>0</v>
      </c>
      <c r="J5" s="54">
        <f>SUM(J6:J9)</f>
        <v>1</v>
      </c>
      <c r="K5" s="54">
        <f>SUM(K6:K9)</f>
        <v>0</v>
      </c>
      <c r="L5" s="54">
        <f>SUM(L6:L9)</f>
        <v>0</v>
      </c>
    </row>
    <row r="6" spans="1:12" s="19" customFormat="1" ht="18" customHeight="1">
      <c r="A6" s="66" t="s">
        <v>17</v>
      </c>
      <c r="B6" s="26">
        <f>SUM(C6:L6)</f>
        <v>2</v>
      </c>
      <c r="C6" s="67">
        <v>1</v>
      </c>
      <c r="D6" s="67">
        <v>0</v>
      </c>
      <c r="E6" s="67">
        <v>0</v>
      </c>
      <c r="F6" s="67">
        <v>0</v>
      </c>
      <c r="G6" s="67">
        <v>1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</row>
    <row r="7" spans="1:12" s="19" customFormat="1" ht="18" customHeight="1">
      <c r="A7" s="66" t="s">
        <v>18</v>
      </c>
      <c r="B7" s="26">
        <f>SUM(C7:L7)</f>
        <v>4</v>
      </c>
      <c r="C7" s="67">
        <v>0</v>
      </c>
      <c r="D7" s="55">
        <v>1</v>
      </c>
      <c r="E7" s="67">
        <v>0</v>
      </c>
      <c r="F7" s="67">
        <v>1</v>
      </c>
      <c r="G7" s="67">
        <v>0</v>
      </c>
      <c r="H7" s="67">
        <v>1</v>
      </c>
      <c r="I7" s="67">
        <v>0</v>
      </c>
      <c r="J7" s="67">
        <v>1</v>
      </c>
      <c r="K7" s="67">
        <v>0</v>
      </c>
      <c r="L7" s="67">
        <v>0</v>
      </c>
    </row>
    <row r="8" spans="1:12" s="19" customFormat="1" ht="18" customHeight="1">
      <c r="A8" s="66" t="s">
        <v>19</v>
      </c>
      <c r="B8" s="26">
        <f>SUM(C8:L8)</f>
        <v>3</v>
      </c>
      <c r="C8" s="67">
        <v>1</v>
      </c>
      <c r="D8" s="67">
        <v>0</v>
      </c>
      <c r="E8" s="67">
        <v>2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19" customFormat="1" ht="18" customHeight="1" thickBot="1">
      <c r="A9" s="184" t="s">
        <v>203</v>
      </c>
      <c r="B9" s="33">
        <f>SUM(C9:L9)</f>
        <v>1</v>
      </c>
      <c r="C9" s="185">
        <v>1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</row>
    <row r="10" spans="1:12" ht="12.75">
      <c r="A10" s="36" t="s">
        <v>277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</sheetData>
  <sheetProtection/>
  <mergeCells count="4">
    <mergeCell ref="A2:G2"/>
    <mergeCell ref="A3:L3"/>
    <mergeCell ref="A1:K1"/>
    <mergeCell ref="A10:L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7"/>
  <sheetViews>
    <sheetView zoomScale="70" zoomScaleNormal="70" zoomScalePageLayoutView="0" workbookViewId="0" topLeftCell="A1">
      <selection activeCell="A18" sqref="A18:I18"/>
    </sheetView>
  </sheetViews>
  <sheetFormatPr defaultColWidth="11.421875" defaultRowHeight="12.75"/>
  <cols>
    <col min="1" max="1" width="21.8515625" style="3" bestFit="1" customWidth="1"/>
    <col min="2" max="2" width="6.8515625" style="3" bestFit="1" customWidth="1"/>
    <col min="3" max="5" width="14.140625" style="3" bestFit="1" customWidth="1"/>
    <col min="6" max="16384" width="11.421875" style="3" customWidth="1"/>
  </cols>
  <sheetData>
    <row r="1" spans="1:7" ht="18" customHeight="1">
      <c r="A1" s="17" t="s">
        <v>221</v>
      </c>
      <c r="B1" s="17"/>
      <c r="C1" s="17"/>
      <c r="D1" s="17"/>
      <c r="E1" s="17"/>
      <c r="F1" s="17"/>
      <c r="G1" s="17"/>
    </row>
    <row r="2" spans="1:9" ht="15.75" customHeight="1">
      <c r="A2" s="45" t="s">
        <v>152</v>
      </c>
      <c r="B2" s="45"/>
      <c r="C2" s="45"/>
      <c r="D2" s="45"/>
      <c r="E2" s="45"/>
      <c r="F2" s="45"/>
      <c r="G2" s="45"/>
      <c r="H2" s="19"/>
      <c r="I2" s="19"/>
    </row>
    <row r="3" spans="1:9" ht="15.75" customHeight="1" thickBot="1">
      <c r="A3" s="53" t="s">
        <v>104</v>
      </c>
      <c r="B3" s="53"/>
      <c r="C3" s="53"/>
      <c r="D3" s="53"/>
      <c r="E3" s="53"/>
      <c r="F3" s="53"/>
      <c r="G3" s="53"/>
      <c r="H3" s="53"/>
      <c r="I3" s="53"/>
    </row>
    <row r="4" spans="1:9" ht="15.75" customHeight="1">
      <c r="A4" s="21" t="s">
        <v>0</v>
      </c>
      <c r="B4" s="22" t="s">
        <v>1</v>
      </c>
      <c r="C4" s="23" t="s">
        <v>145</v>
      </c>
      <c r="D4" s="23" t="s">
        <v>184</v>
      </c>
      <c r="E4" s="23" t="s">
        <v>212</v>
      </c>
      <c r="F4" s="23" t="s">
        <v>231</v>
      </c>
      <c r="G4" s="23">
        <v>2018</v>
      </c>
      <c r="H4" s="23">
        <v>2019</v>
      </c>
      <c r="I4" s="24">
        <v>2020</v>
      </c>
    </row>
    <row r="5" spans="1:9" ht="15.75" customHeight="1">
      <c r="A5" s="25" t="s">
        <v>1</v>
      </c>
      <c r="B5" s="26">
        <f>SUM(C5:I5)</f>
        <v>80</v>
      </c>
      <c r="C5" s="54">
        <f aca="true" t="shared" si="0" ref="C5:I5">SUM(C6:C17)</f>
        <v>11</v>
      </c>
      <c r="D5" s="54">
        <f t="shared" si="0"/>
        <v>14</v>
      </c>
      <c r="E5" s="54">
        <f t="shared" si="0"/>
        <v>19</v>
      </c>
      <c r="F5" s="27">
        <f t="shared" si="0"/>
        <v>11</v>
      </c>
      <c r="G5" s="27">
        <f t="shared" si="0"/>
        <v>13</v>
      </c>
      <c r="H5" s="27">
        <f t="shared" si="0"/>
        <v>7</v>
      </c>
      <c r="I5" s="27">
        <f t="shared" si="0"/>
        <v>5</v>
      </c>
    </row>
    <row r="6" spans="1:9" ht="15.75" customHeight="1">
      <c r="A6" s="28" t="s">
        <v>2</v>
      </c>
      <c r="B6" s="26">
        <f>SUM(C6:I6)</f>
        <v>10</v>
      </c>
      <c r="C6" s="55">
        <v>2</v>
      </c>
      <c r="D6" s="55">
        <v>0</v>
      </c>
      <c r="E6" s="29">
        <v>3</v>
      </c>
      <c r="F6" s="29">
        <v>3</v>
      </c>
      <c r="G6" s="29">
        <v>1</v>
      </c>
      <c r="H6" s="29">
        <v>0</v>
      </c>
      <c r="I6" s="29">
        <v>1</v>
      </c>
    </row>
    <row r="7" spans="1:9" ht="15.75" customHeight="1">
      <c r="A7" s="28" t="s">
        <v>3</v>
      </c>
      <c r="B7" s="26">
        <f aca="true" t="shared" si="1" ref="B7:B16">SUM(C7:I7)</f>
        <v>5</v>
      </c>
      <c r="C7" s="55">
        <v>0</v>
      </c>
      <c r="D7" s="55">
        <v>0</v>
      </c>
      <c r="E7" s="29">
        <v>0</v>
      </c>
      <c r="F7" s="29">
        <v>2</v>
      </c>
      <c r="G7" s="29">
        <v>1</v>
      </c>
      <c r="H7" s="29">
        <v>2</v>
      </c>
      <c r="I7" s="29">
        <v>0</v>
      </c>
    </row>
    <row r="8" spans="1:9" ht="15.75" customHeight="1">
      <c r="A8" s="30" t="s">
        <v>4</v>
      </c>
      <c r="B8" s="26">
        <f t="shared" si="1"/>
        <v>20</v>
      </c>
      <c r="C8" s="55">
        <v>2</v>
      </c>
      <c r="D8" s="55">
        <v>6</v>
      </c>
      <c r="E8" s="31">
        <v>7</v>
      </c>
      <c r="F8" s="29">
        <v>0</v>
      </c>
      <c r="G8" s="31">
        <v>3</v>
      </c>
      <c r="H8" s="31">
        <v>1</v>
      </c>
      <c r="I8" s="31">
        <v>1</v>
      </c>
    </row>
    <row r="9" spans="1:9" ht="15.75" customHeight="1">
      <c r="A9" s="30" t="s">
        <v>5</v>
      </c>
      <c r="B9" s="26">
        <f t="shared" si="1"/>
        <v>0</v>
      </c>
      <c r="C9" s="55">
        <v>0</v>
      </c>
      <c r="D9" s="55">
        <v>0</v>
      </c>
      <c r="E9" s="31">
        <v>0</v>
      </c>
      <c r="F9" s="29">
        <v>0</v>
      </c>
      <c r="G9" s="31">
        <v>0</v>
      </c>
      <c r="H9" s="31">
        <v>0</v>
      </c>
      <c r="I9" s="31">
        <v>0</v>
      </c>
    </row>
    <row r="10" spans="1:9" ht="15.75" customHeight="1">
      <c r="A10" s="30" t="s">
        <v>6</v>
      </c>
      <c r="B10" s="26">
        <f t="shared" si="1"/>
        <v>22</v>
      </c>
      <c r="C10" s="55">
        <v>6</v>
      </c>
      <c r="D10" s="55">
        <v>3</v>
      </c>
      <c r="E10" s="31">
        <v>6</v>
      </c>
      <c r="F10" s="29">
        <v>3</v>
      </c>
      <c r="G10" s="31">
        <v>2</v>
      </c>
      <c r="H10" s="31">
        <v>1</v>
      </c>
      <c r="I10" s="31">
        <v>1</v>
      </c>
    </row>
    <row r="11" spans="1:9" ht="15.75" customHeight="1">
      <c r="A11" s="30" t="s">
        <v>7</v>
      </c>
      <c r="B11" s="26">
        <f t="shared" si="1"/>
        <v>0</v>
      </c>
      <c r="C11" s="55">
        <v>0</v>
      </c>
      <c r="D11" s="55">
        <v>0</v>
      </c>
      <c r="E11" s="31">
        <v>0</v>
      </c>
      <c r="F11" s="29">
        <v>0</v>
      </c>
      <c r="G11" s="31">
        <v>0</v>
      </c>
      <c r="H11" s="31">
        <v>0</v>
      </c>
      <c r="I11" s="31">
        <v>0</v>
      </c>
    </row>
    <row r="12" spans="1:9" ht="15.75" customHeight="1">
      <c r="A12" s="30" t="s">
        <v>9</v>
      </c>
      <c r="B12" s="26">
        <f t="shared" si="1"/>
        <v>7</v>
      </c>
      <c r="C12" s="55">
        <v>1</v>
      </c>
      <c r="D12" s="55">
        <v>2</v>
      </c>
      <c r="E12" s="31">
        <v>1</v>
      </c>
      <c r="F12" s="29">
        <v>1</v>
      </c>
      <c r="G12" s="31">
        <v>2</v>
      </c>
      <c r="H12" s="31">
        <v>0</v>
      </c>
      <c r="I12" s="31">
        <v>0</v>
      </c>
    </row>
    <row r="13" spans="1:9" ht="15.75" customHeight="1">
      <c r="A13" s="30" t="s">
        <v>10</v>
      </c>
      <c r="B13" s="26">
        <f t="shared" si="1"/>
        <v>3</v>
      </c>
      <c r="C13" s="55">
        <v>0</v>
      </c>
      <c r="D13" s="55">
        <v>0</v>
      </c>
      <c r="E13" s="31">
        <v>1</v>
      </c>
      <c r="F13" s="29">
        <v>0</v>
      </c>
      <c r="G13" s="31">
        <v>2</v>
      </c>
      <c r="H13" s="31">
        <v>0</v>
      </c>
      <c r="I13" s="31">
        <v>0</v>
      </c>
    </row>
    <row r="14" spans="1:9" ht="15.75" customHeight="1">
      <c r="A14" s="30" t="s">
        <v>11</v>
      </c>
      <c r="B14" s="26">
        <f t="shared" si="1"/>
        <v>4</v>
      </c>
      <c r="C14" s="55">
        <v>0</v>
      </c>
      <c r="D14" s="55">
        <v>0</v>
      </c>
      <c r="E14" s="31">
        <v>0</v>
      </c>
      <c r="F14" s="29">
        <v>1</v>
      </c>
      <c r="G14" s="31">
        <v>0</v>
      </c>
      <c r="H14" s="31">
        <v>1</v>
      </c>
      <c r="I14" s="31">
        <v>2</v>
      </c>
    </row>
    <row r="15" spans="1:9" ht="15.75" customHeight="1">
      <c r="A15" s="30" t="s">
        <v>12</v>
      </c>
      <c r="B15" s="26">
        <f t="shared" si="1"/>
        <v>4</v>
      </c>
      <c r="C15" s="55">
        <v>0</v>
      </c>
      <c r="D15" s="55">
        <v>2</v>
      </c>
      <c r="E15" s="31">
        <v>0</v>
      </c>
      <c r="F15" s="29">
        <v>0</v>
      </c>
      <c r="G15" s="31">
        <v>2</v>
      </c>
      <c r="H15" s="31">
        <v>0</v>
      </c>
      <c r="I15" s="31">
        <v>0</v>
      </c>
    </row>
    <row r="16" spans="1:9" ht="15.75" customHeight="1">
      <c r="A16" s="30" t="s">
        <v>13</v>
      </c>
      <c r="B16" s="26">
        <f t="shared" si="1"/>
        <v>4</v>
      </c>
      <c r="C16" s="55">
        <v>0</v>
      </c>
      <c r="D16" s="55">
        <v>1</v>
      </c>
      <c r="E16" s="31">
        <v>0</v>
      </c>
      <c r="F16" s="29">
        <v>1</v>
      </c>
      <c r="G16" s="31">
        <v>0</v>
      </c>
      <c r="H16" s="31">
        <v>2</v>
      </c>
      <c r="I16" s="31">
        <v>0</v>
      </c>
    </row>
    <row r="17" spans="1:9" ht="15.75" customHeight="1" thickBot="1">
      <c r="A17" s="56" t="s">
        <v>14</v>
      </c>
      <c r="B17" s="57">
        <f>SUM(C17:I17)</f>
        <v>1</v>
      </c>
      <c r="C17" s="58">
        <v>0</v>
      </c>
      <c r="D17" s="58">
        <v>0</v>
      </c>
      <c r="E17" s="59">
        <v>1</v>
      </c>
      <c r="F17" s="60">
        <v>0</v>
      </c>
      <c r="G17" s="59">
        <v>0</v>
      </c>
      <c r="H17" s="59">
        <v>0</v>
      </c>
      <c r="I17" s="59">
        <v>0</v>
      </c>
    </row>
    <row r="18" spans="1:9" ht="15.75" customHeight="1">
      <c r="A18" s="36" t="s">
        <v>277</v>
      </c>
      <c r="B18" s="36"/>
      <c r="C18" s="36"/>
      <c r="D18" s="36"/>
      <c r="E18" s="36"/>
      <c r="F18" s="36"/>
      <c r="G18" s="36"/>
      <c r="H18" s="36"/>
      <c r="I18" s="36"/>
    </row>
    <row r="19" spans="1:9" ht="15.75" customHeight="1">
      <c r="A19" s="38" t="s">
        <v>15</v>
      </c>
      <c r="B19" s="38"/>
      <c r="C19" s="38"/>
      <c r="D19" s="38"/>
      <c r="E19" s="38"/>
      <c r="F19" s="38"/>
      <c r="G19" s="38"/>
      <c r="H19" s="19"/>
      <c r="I19" s="19"/>
    </row>
    <row r="20" spans="1:9" ht="15.75" customHeight="1">
      <c r="A20" s="39" t="s">
        <v>217</v>
      </c>
      <c r="B20" s="39"/>
      <c r="C20" s="39"/>
      <c r="D20" s="39"/>
      <c r="E20" s="39"/>
      <c r="F20" s="39"/>
      <c r="G20" s="39"/>
      <c r="H20" s="19"/>
      <c r="I20" s="19"/>
    </row>
    <row r="37" ht="12.75">
      <c r="F37" s="43"/>
    </row>
  </sheetData>
  <sheetProtection/>
  <mergeCells count="6">
    <mergeCell ref="A1:G1"/>
    <mergeCell ref="A2:G2"/>
    <mergeCell ref="A19:G19"/>
    <mergeCell ref="A20:G20"/>
    <mergeCell ref="A3:I3"/>
    <mergeCell ref="A18:I1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4"/>
  <sheetViews>
    <sheetView zoomScale="70" zoomScaleNormal="70" zoomScalePageLayoutView="0" workbookViewId="0" topLeftCell="A1">
      <selection activeCell="A24" sqref="A24:I24"/>
    </sheetView>
  </sheetViews>
  <sheetFormatPr defaultColWidth="11.421875" defaultRowHeight="12.75"/>
  <cols>
    <col min="1" max="1" width="36.7109375" style="3" bestFit="1" customWidth="1"/>
    <col min="2" max="2" width="6.8515625" style="3" bestFit="1" customWidth="1"/>
    <col min="3" max="5" width="14.140625" style="3" bestFit="1" customWidth="1"/>
    <col min="6" max="7" width="11.421875" style="3" customWidth="1"/>
    <col min="8" max="16384" width="11.421875" style="3" customWidth="1"/>
  </cols>
  <sheetData>
    <row r="1" spans="1:6" ht="18" customHeight="1">
      <c r="A1" s="17" t="s">
        <v>150</v>
      </c>
      <c r="B1" s="17"/>
      <c r="C1" s="17"/>
      <c r="D1" s="17"/>
      <c r="E1" s="17"/>
      <c r="F1" s="17"/>
    </row>
    <row r="2" spans="1:9" ht="15.75" customHeight="1">
      <c r="A2" s="45" t="s">
        <v>152</v>
      </c>
      <c r="B2" s="45"/>
      <c r="C2" s="45"/>
      <c r="D2" s="45"/>
      <c r="E2" s="45"/>
      <c r="F2" s="45"/>
      <c r="G2" s="19"/>
      <c r="H2" s="19"/>
      <c r="I2" s="19"/>
    </row>
    <row r="3" spans="1:9" ht="15.75" customHeight="1" thickBot="1">
      <c r="A3" s="20" t="s">
        <v>105</v>
      </c>
      <c r="B3" s="20"/>
      <c r="C3" s="20"/>
      <c r="D3" s="20"/>
      <c r="E3" s="20"/>
      <c r="F3" s="20"/>
      <c r="G3" s="20"/>
      <c r="H3" s="20"/>
      <c r="I3" s="20"/>
    </row>
    <row r="4" spans="1:9" ht="15.75" customHeight="1">
      <c r="A4" s="61" t="s">
        <v>218</v>
      </c>
      <c r="B4" s="62" t="s">
        <v>1</v>
      </c>
      <c r="C4" s="63" t="s">
        <v>145</v>
      </c>
      <c r="D4" s="63" t="s">
        <v>184</v>
      </c>
      <c r="E4" s="63" t="s">
        <v>212</v>
      </c>
      <c r="F4" s="63" t="s">
        <v>231</v>
      </c>
      <c r="G4" s="63">
        <v>2018</v>
      </c>
      <c r="H4" s="63">
        <v>2019</v>
      </c>
      <c r="I4" s="63">
        <v>2020</v>
      </c>
    </row>
    <row r="5" spans="1:9" ht="15.75" customHeight="1">
      <c r="A5" s="25" t="s">
        <v>1</v>
      </c>
      <c r="B5" s="26">
        <f aca="true" t="shared" si="0" ref="B5:I5">SUM(B6:B23)</f>
        <v>80</v>
      </c>
      <c r="C5" s="54">
        <f t="shared" si="0"/>
        <v>11</v>
      </c>
      <c r="D5" s="54">
        <f t="shared" si="0"/>
        <v>14</v>
      </c>
      <c r="E5" s="54">
        <f t="shared" si="0"/>
        <v>19</v>
      </c>
      <c r="F5" s="27">
        <f t="shared" si="0"/>
        <v>11</v>
      </c>
      <c r="G5" s="27">
        <f t="shared" si="0"/>
        <v>13</v>
      </c>
      <c r="H5" s="27">
        <f t="shared" si="0"/>
        <v>7</v>
      </c>
      <c r="I5" s="27">
        <f t="shared" si="0"/>
        <v>5</v>
      </c>
    </row>
    <row r="6" spans="1:9" ht="15.75" customHeight="1">
      <c r="A6" s="28" t="s">
        <v>17</v>
      </c>
      <c r="B6" s="26">
        <f>SUM(C6:I6)</f>
        <v>8</v>
      </c>
      <c r="C6" s="55">
        <v>3</v>
      </c>
      <c r="D6" s="55">
        <v>1</v>
      </c>
      <c r="E6" s="29">
        <v>0</v>
      </c>
      <c r="F6" s="29">
        <v>1</v>
      </c>
      <c r="G6" s="29">
        <v>2</v>
      </c>
      <c r="H6" s="29">
        <v>0</v>
      </c>
      <c r="I6" s="29">
        <v>1</v>
      </c>
    </row>
    <row r="7" spans="1:9" ht="15.75" customHeight="1">
      <c r="A7" s="30" t="s">
        <v>18</v>
      </c>
      <c r="B7" s="26">
        <f aca="true" t="shared" si="1" ref="B7:B22">SUM(C7:I7)</f>
        <v>10</v>
      </c>
      <c r="C7" s="55">
        <v>2</v>
      </c>
      <c r="D7" s="55">
        <v>3</v>
      </c>
      <c r="E7" s="31">
        <v>2</v>
      </c>
      <c r="F7" s="31">
        <v>1</v>
      </c>
      <c r="G7" s="31">
        <v>1</v>
      </c>
      <c r="H7" s="31">
        <v>1</v>
      </c>
      <c r="I7" s="31">
        <v>0</v>
      </c>
    </row>
    <row r="8" spans="1:9" ht="15.75" customHeight="1">
      <c r="A8" s="30" t="s">
        <v>20</v>
      </c>
      <c r="B8" s="26">
        <f t="shared" si="1"/>
        <v>13</v>
      </c>
      <c r="C8" s="55">
        <v>1</v>
      </c>
      <c r="D8" s="55">
        <v>1</v>
      </c>
      <c r="E8" s="31">
        <v>5</v>
      </c>
      <c r="F8" s="31">
        <v>2</v>
      </c>
      <c r="G8" s="31">
        <v>4</v>
      </c>
      <c r="H8" s="31">
        <v>0</v>
      </c>
      <c r="I8" s="31">
        <v>0</v>
      </c>
    </row>
    <row r="9" spans="1:9" ht="15.75" customHeight="1">
      <c r="A9" s="30" t="s">
        <v>36</v>
      </c>
      <c r="B9" s="26">
        <f t="shared" si="1"/>
        <v>12</v>
      </c>
      <c r="C9" s="55">
        <v>0</v>
      </c>
      <c r="D9" s="55">
        <v>0</v>
      </c>
      <c r="E9" s="31">
        <v>7</v>
      </c>
      <c r="F9" s="31">
        <v>2</v>
      </c>
      <c r="G9" s="31">
        <v>1</v>
      </c>
      <c r="H9" s="31">
        <v>1</v>
      </c>
      <c r="I9" s="31">
        <v>1</v>
      </c>
    </row>
    <row r="10" spans="1:9" ht="15.75" customHeight="1">
      <c r="A10" s="30" t="s">
        <v>19</v>
      </c>
      <c r="B10" s="26">
        <f t="shared" si="1"/>
        <v>5</v>
      </c>
      <c r="C10" s="55">
        <v>0</v>
      </c>
      <c r="D10" s="55">
        <v>0</v>
      </c>
      <c r="E10" s="55">
        <v>3</v>
      </c>
      <c r="F10" s="31">
        <v>1</v>
      </c>
      <c r="G10" s="31">
        <v>1</v>
      </c>
      <c r="H10" s="31">
        <v>0</v>
      </c>
      <c r="I10" s="31">
        <v>0</v>
      </c>
    </row>
    <row r="11" spans="1:9" ht="15.75" customHeight="1">
      <c r="A11" s="64" t="s">
        <v>192</v>
      </c>
      <c r="B11" s="26">
        <f t="shared" si="1"/>
        <v>1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1</v>
      </c>
      <c r="I11" s="31">
        <v>0</v>
      </c>
    </row>
    <row r="12" spans="1:9" ht="15.75" customHeight="1">
      <c r="A12" s="30" t="s">
        <v>22</v>
      </c>
      <c r="B12" s="26">
        <f t="shared" si="1"/>
        <v>1</v>
      </c>
      <c r="C12" s="55">
        <v>0</v>
      </c>
      <c r="D12" s="55">
        <v>0</v>
      </c>
      <c r="E12" s="55">
        <v>1</v>
      </c>
      <c r="F12" s="31">
        <v>0</v>
      </c>
      <c r="G12" s="31">
        <v>0</v>
      </c>
      <c r="H12" s="31">
        <v>0</v>
      </c>
      <c r="I12" s="31">
        <v>0</v>
      </c>
    </row>
    <row r="13" spans="1:9" ht="15.75" customHeight="1">
      <c r="A13" s="30" t="s">
        <v>45</v>
      </c>
      <c r="B13" s="26">
        <f t="shared" si="1"/>
        <v>1</v>
      </c>
      <c r="C13" s="55">
        <v>0</v>
      </c>
      <c r="D13" s="55">
        <v>0</v>
      </c>
      <c r="E13" s="55">
        <v>0</v>
      </c>
      <c r="F13" s="31">
        <v>1</v>
      </c>
      <c r="G13" s="31">
        <v>0</v>
      </c>
      <c r="H13" s="31">
        <v>0</v>
      </c>
      <c r="I13" s="31">
        <v>0</v>
      </c>
    </row>
    <row r="14" spans="1:9" ht="15.75" customHeight="1">
      <c r="A14" s="30" t="s">
        <v>165</v>
      </c>
      <c r="B14" s="26">
        <f t="shared" si="1"/>
        <v>6</v>
      </c>
      <c r="C14" s="55">
        <v>0</v>
      </c>
      <c r="D14" s="55">
        <v>0</v>
      </c>
      <c r="E14" s="55">
        <v>1</v>
      </c>
      <c r="F14" s="31">
        <v>0</v>
      </c>
      <c r="G14" s="31">
        <v>2</v>
      </c>
      <c r="H14" s="31">
        <v>1</v>
      </c>
      <c r="I14" s="31">
        <v>2</v>
      </c>
    </row>
    <row r="15" spans="1:9" ht="15.75" customHeight="1">
      <c r="A15" s="30" t="s">
        <v>23</v>
      </c>
      <c r="B15" s="26">
        <f t="shared" si="1"/>
        <v>1</v>
      </c>
      <c r="C15" s="55">
        <v>1</v>
      </c>
      <c r="D15" s="55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1:9" ht="15.75" customHeight="1">
      <c r="A16" s="30" t="s">
        <v>24</v>
      </c>
      <c r="B16" s="26">
        <f t="shared" si="1"/>
        <v>1</v>
      </c>
      <c r="C16" s="55">
        <v>0</v>
      </c>
      <c r="D16" s="55">
        <v>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ht="15.75" customHeight="1">
      <c r="A17" s="30" t="s">
        <v>25</v>
      </c>
      <c r="B17" s="26">
        <f t="shared" si="1"/>
        <v>2</v>
      </c>
      <c r="C17" s="55">
        <v>1</v>
      </c>
      <c r="D17" s="55">
        <v>0</v>
      </c>
      <c r="E17" s="31">
        <v>0</v>
      </c>
      <c r="F17" s="31">
        <v>0</v>
      </c>
      <c r="G17" s="31">
        <v>0</v>
      </c>
      <c r="H17" s="31">
        <v>0</v>
      </c>
      <c r="I17" s="31">
        <v>1</v>
      </c>
    </row>
    <row r="18" spans="1:9" ht="15.75" customHeight="1">
      <c r="A18" s="30" t="s">
        <v>188</v>
      </c>
      <c r="B18" s="26">
        <f t="shared" si="1"/>
        <v>4</v>
      </c>
      <c r="C18" s="55">
        <v>0</v>
      </c>
      <c r="D18" s="55">
        <v>0</v>
      </c>
      <c r="E18" s="31">
        <v>0</v>
      </c>
      <c r="F18" s="31">
        <v>1</v>
      </c>
      <c r="G18" s="31">
        <v>2</v>
      </c>
      <c r="H18" s="31">
        <v>1</v>
      </c>
      <c r="I18" s="31">
        <v>0</v>
      </c>
    </row>
    <row r="19" spans="1:9" ht="15.75" customHeight="1">
      <c r="A19" s="30" t="s">
        <v>31</v>
      </c>
      <c r="B19" s="26">
        <f t="shared" si="1"/>
        <v>1</v>
      </c>
      <c r="C19" s="55">
        <v>0</v>
      </c>
      <c r="D19" s="55">
        <v>0</v>
      </c>
      <c r="E19" s="31">
        <v>0</v>
      </c>
      <c r="F19" s="31">
        <v>1</v>
      </c>
      <c r="G19" s="31">
        <v>0</v>
      </c>
      <c r="H19" s="31">
        <v>0</v>
      </c>
      <c r="I19" s="31">
        <v>0</v>
      </c>
    </row>
    <row r="20" spans="1:9" ht="15.75" customHeight="1">
      <c r="A20" s="30" t="s">
        <v>164</v>
      </c>
      <c r="B20" s="26">
        <f t="shared" si="1"/>
        <v>1</v>
      </c>
      <c r="C20" s="55">
        <v>0</v>
      </c>
      <c r="D20" s="55">
        <v>0</v>
      </c>
      <c r="E20" s="31">
        <v>0</v>
      </c>
      <c r="F20" s="31">
        <v>1</v>
      </c>
      <c r="G20" s="31">
        <v>0</v>
      </c>
      <c r="H20" s="31">
        <v>0</v>
      </c>
      <c r="I20" s="31">
        <v>0</v>
      </c>
    </row>
    <row r="21" spans="1:9" ht="15.75" customHeight="1">
      <c r="A21" s="30" t="s">
        <v>27</v>
      </c>
      <c r="B21" s="26">
        <f t="shared" si="1"/>
        <v>7</v>
      </c>
      <c r="C21" s="55">
        <v>0</v>
      </c>
      <c r="D21" s="55">
        <v>7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1:9" ht="15.75" customHeight="1">
      <c r="A22" s="30" t="s">
        <v>28</v>
      </c>
      <c r="B22" s="26">
        <f t="shared" si="1"/>
        <v>2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2</v>
      </c>
      <c r="I22" s="31">
        <v>0</v>
      </c>
    </row>
    <row r="23" spans="1:9" ht="15.75" customHeight="1" thickBot="1">
      <c r="A23" s="65" t="s">
        <v>30</v>
      </c>
      <c r="B23" s="57">
        <f>SUM(C23:I23)</f>
        <v>4</v>
      </c>
      <c r="C23" s="58">
        <v>3</v>
      </c>
      <c r="D23" s="58">
        <v>1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</row>
    <row r="24" spans="1:9" ht="12.75">
      <c r="A24" s="36" t="s">
        <v>277</v>
      </c>
      <c r="B24" s="36"/>
      <c r="C24" s="36"/>
      <c r="D24" s="36"/>
      <c r="E24" s="36"/>
      <c r="F24" s="36"/>
      <c r="G24" s="36"/>
      <c r="H24" s="36"/>
      <c r="I24" s="36"/>
    </row>
  </sheetData>
  <sheetProtection/>
  <mergeCells count="4">
    <mergeCell ref="A1:F1"/>
    <mergeCell ref="A2:F2"/>
    <mergeCell ref="A3:I3"/>
    <mergeCell ref="A24:I2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0"/>
  <sheetViews>
    <sheetView zoomScale="85" zoomScaleNormal="85" zoomScalePageLayoutView="0" workbookViewId="0" topLeftCell="A1">
      <selection activeCell="L12" sqref="L12"/>
    </sheetView>
  </sheetViews>
  <sheetFormatPr defaultColWidth="11.421875" defaultRowHeight="12.75"/>
  <cols>
    <col min="1" max="1" width="21.8515625" style="3" bestFit="1" customWidth="1"/>
    <col min="2" max="2" width="6.8515625" style="3" bestFit="1" customWidth="1"/>
    <col min="3" max="4" width="14.140625" style="3" bestFit="1" customWidth="1"/>
    <col min="5" max="5" width="14.140625" style="3" customWidth="1"/>
    <col min="6" max="16384" width="11.421875" style="3" customWidth="1"/>
  </cols>
  <sheetData>
    <row r="1" spans="1:6" ht="18" customHeight="1">
      <c r="A1" s="17" t="s">
        <v>221</v>
      </c>
      <c r="B1" s="17"/>
      <c r="C1" s="17"/>
      <c r="D1" s="17"/>
      <c r="E1" s="17"/>
      <c r="F1" s="17"/>
    </row>
    <row r="2" spans="1:9" ht="15.75" customHeight="1">
      <c r="A2" s="45" t="s">
        <v>151</v>
      </c>
      <c r="B2" s="45"/>
      <c r="C2" s="45"/>
      <c r="D2" s="45"/>
      <c r="E2" s="45"/>
      <c r="F2" s="19"/>
      <c r="G2" s="19"/>
      <c r="H2" s="19"/>
      <c r="I2" s="19"/>
    </row>
    <row r="3" spans="1:9" ht="15.75" customHeight="1" thickBot="1">
      <c r="A3" s="20" t="s">
        <v>106</v>
      </c>
      <c r="B3" s="20"/>
      <c r="C3" s="20"/>
      <c r="D3" s="20"/>
      <c r="E3" s="20"/>
      <c r="F3" s="20"/>
      <c r="G3" s="20"/>
      <c r="H3" s="20"/>
      <c r="I3" s="20"/>
    </row>
    <row r="4" spans="1:9" ht="15.75" customHeight="1">
      <c r="A4" s="61" t="s">
        <v>0</v>
      </c>
      <c r="B4" s="62" t="s">
        <v>1</v>
      </c>
      <c r="C4" s="63" t="s">
        <v>145</v>
      </c>
      <c r="D4" s="63" t="s">
        <v>184</v>
      </c>
      <c r="E4" s="63" t="s">
        <v>212</v>
      </c>
      <c r="F4" s="63" t="s">
        <v>231</v>
      </c>
      <c r="G4" s="63">
        <v>2018</v>
      </c>
      <c r="H4" s="63">
        <v>2019</v>
      </c>
      <c r="I4" s="63">
        <v>2020</v>
      </c>
    </row>
    <row r="5" spans="1:9" ht="15.75" customHeight="1">
      <c r="A5" s="25" t="s">
        <v>1</v>
      </c>
      <c r="B5" s="26">
        <f>SUM(C5:I5)</f>
        <v>86</v>
      </c>
      <c r="C5" s="54">
        <f aca="true" t="shared" si="0" ref="C5:I5">SUM(C6:C17)</f>
        <v>16</v>
      </c>
      <c r="D5" s="54">
        <f t="shared" si="0"/>
        <v>16</v>
      </c>
      <c r="E5" s="54">
        <f t="shared" si="0"/>
        <v>18</v>
      </c>
      <c r="F5" s="54">
        <f t="shared" si="0"/>
        <v>10</v>
      </c>
      <c r="G5" s="54">
        <f t="shared" si="0"/>
        <v>6</v>
      </c>
      <c r="H5" s="54">
        <f t="shared" si="0"/>
        <v>9</v>
      </c>
      <c r="I5" s="54">
        <f t="shared" si="0"/>
        <v>11</v>
      </c>
    </row>
    <row r="6" spans="1:9" ht="15.75" customHeight="1">
      <c r="A6" s="28" t="s">
        <v>2</v>
      </c>
      <c r="B6" s="26">
        <f>SUM(C6:I6)</f>
        <v>10</v>
      </c>
      <c r="C6" s="55">
        <v>4</v>
      </c>
      <c r="D6" s="55">
        <v>1</v>
      </c>
      <c r="E6" s="29">
        <v>2</v>
      </c>
      <c r="F6" s="29">
        <v>0</v>
      </c>
      <c r="G6" s="29">
        <v>0</v>
      </c>
      <c r="H6" s="29">
        <v>1</v>
      </c>
      <c r="I6" s="29">
        <v>2</v>
      </c>
    </row>
    <row r="7" spans="1:9" ht="15.75" customHeight="1">
      <c r="A7" s="30" t="s">
        <v>3</v>
      </c>
      <c r="B7" s="26">
        <f aca="true" t="shared" si="1" ref="B7:B17">SUM(C7:I7)</f>
        <v>6</v>
      </c>
      <c r="C7" s="55">
        <v>0</v>
      </c>
      <c r="D7" s="55">
        <v>0</v>
      </c>
      <c r="E7" s="31">
        <v>1</v>
      </c>
      <c r="F7" s="31">
        <v>1</v>
      </c>
      <c r="G7" s="31">
        <v>0</v>
      </c>
      <c r="H7" s="31">
        <v>2</v>
      </c>
      <c r="I7" s="31">
        <v>2</v>
      </c>
    </row>
    <row r="8" spans="1:9" ht="15.75" customHeight="1">
      <c r="A8" s="30" t="s">
        <v>4</v>
      </c>
      <c r="B8" s="26">
        <f t="shared" si="1"/>
        <v>12</v>
      </c>
      <c r="C8" s="55">
        <v>2</v>
      </c>
      <c r="D8" s="55">
        <v>3</v>
      </c>
      <c r="E8" s="31">
        <v>4</v>
      </c>
      <c r="F8" s="31">
        <v>1</v>
      </c>
      <c r="G8" s="31">
        <v>1</v>
      </c>
      <c r="H8" s="31">
        <v>0</v>
      </c>
      <c r="I8" s="31">
        <v>1</v>
      </c>
    </row>
    <row r="9" spans="1:9" ht="15.75" customHeight="1">
      <c r="A9" s="30" t="s">
        <v>5</v>
      </c>
      <c r="B9" s="26">
        <f t="shared" si="1"/>
        <v>4</v>
      </c>
      <c r="C9" s="55">
        <v>0</v>
      </c>
      <c r="D9" s="55">
        <v>0</v>
      </c>
      <c r="E9" s="31">
        <v>0</v>
      </c>
      <c r="F9" s="31">
        <v>1</v>
      </c>
      <c r="G9" s="31">
        <v>0</v>
      </c>
      <c r="H9" s="31">
        <v>1</v>
      </c>
      <c r="I9" s="31">
        <v>2</v>
      </c>
    </row>
    <row r="10" spans="1:9" ht="15.75" customHeight="1">
      <c r="A10" s="30" t="s">
        <v>6</v>
      </c>
      <c r="B10" s="26">
        <f t="shared" si="1"/>
        <v>30</v>
      </c>
      <c r="C10" s="55">
        <v>8</v>
      </c>
      <c r="D10" s="55">
        <v>8</v>
      </c>
      <c r="E10" s="31">
        <v>5</v>
      </c>
      <c r="F10" s="31">
        <v>5</v>
      </c>
      <c r="G10" s="31">
        <v>0</v>
      </c>
      <c r="H10" s="31">
        <v>1</v>
      </c>
      <c r="I10" s="31">
        <v>3</v>
      </c>
    </row>
    <row r="11" spans="1:9" ht="15.75" customHeight="1">
      <c r="A11" s="30" t="s">
        <v>7</v>
      </c>
      <c r="B11" s="26">
        <f t="shared" si="1"/>
        <v>1</v>
      </c>
      <c r="C11" s="55">
        <v>0</v>
      </c>
      <c r="D11" s="55">
        <v>0</v>
      </c>
      <c r="E11" s="31">
        <v>0</v>
      </c>
      <c r="F11" s="31">
        <v>0</v>
      </c>
      <c r="G11" s="31">
        <v>0</v>
      </c>
      <c r="H11" s="31">
        <v>1</v>
      </c>
      <c r="I11" s="31">
        <v>0</v>
      </c>
    </row>
    <row r="12" spans="1:9" ht="15.75" customHeight="1">
      <c r="A12" s="30" t="s">
        <v>9</v>
      </c>
      <c r="B12" s="26">
        <f t="shared" si="1"/>
        <v>7</v>
      </c>
      <c r="C12" s="55">
        <v>2</v>
      </c>
      <c r="D12" s="55">
        <v>2</v>
      </c>
      <c r="E12" s="31">
        <v>1</v>
      </c>
      <c r="F12" s="31">
        <v>0</v>
      </c>
      <c r="G12" s="31">
        <v>2</v>
      </c>
      <c r="H12" s="31">
        <v>0</v>
      </c>
      <c r="I12" s="31">
        <v>0</v>
      </c>
    </row>
    <row r="13" spans="1:9" ht="15.75" customHeight="1">
      <c r="A13" s="30" t="s">
        <v>10</v>
      </c>
      <c r="B13" s="26">
        <f t="shared" si="1"/>
        <v>5</v>
      </c>
      <c r="C13" s="55">
        <v>0</v>
      </c>
      <c r="D13" s="55">
        <v>1</v>
      </c>
      <c r="E13" s="31">
        <v>1</v>
      </c>
      <c r="F13" s="31">
        <v>0</v>
      </c>
      <c r="G13" s="31">
        <v>2</v>
      </c>
      <c r="H13" s="31">
        <v>0</v>
      </c>
      <c r="I13" s="31">
        <v>1</v>
      </c>
    </row>
    <row r="14" spans="1:9" ht="15.75" customHeight="1">
      <c r="A14" s="30" t="s">
        <v>11</v>
      </c>
      <c r="B14" s="26">
        <f t="shared" si="1"/>
        <v>5</v>
      </c>
      <c r="C14" s="55">
        <v>0</v>
      </c>
      <c r="D14" s="55">
        <v>0</v>
      </c>
      <c r="E14" s="31">
        <v>1</v>
      </c>
      <c r="F14" s="31">
        <v>1</v>
      </c>
      <c r="G14" s="31">
        <v>0</v>
      </c>
      <c r="H14" s="31">
        <v>3</v>
      </c>
      <c r="I14" s="31">
        <v>0</v>
      </c>
    </row>
    <row r="15" spans="1:9" ht="15.75" customHeight="1">
      <c r="A15" s="30" t="s">
        <v>12</v>
      </c>
      <c r="B15" s="26">
        <f t="shared" si="1"/>
        <v>2</v>
      </c>
      <c r="C15" s="55">
        <v>0</v>
      </c>
      <c r="D15" s="55">
        <v>0</v>
      </c>
      <c r="E15" s="31">
        <v>1</v>
      </c>
      <c r="F15" s="31">
        <v>0</v>
      </c>
      <c r="G15" s="31">
        <v>1</v>
      </c>
      <c r="H15" s="31">
        <v>0</v>
      </c>
      <c r="I15" s="31">
        <v>0</v>
      </c>
    </row>
    <row r="16" spans="1:9" ht="15.75" customHeight="1">
      <c r="A16" s="30" t="s">
        <v>13</v>
      </c>
      <c r="B16" s="26">
        <f t="shared" si="1"/>
        <v>3</v>
      </c>
      <c r="C16" s="55">
        <v>0</v>
      </c>
      <c r="D16" s="55">
        <v>1</v>
      </c>
      <c r="E16" s="31">
        <v>1</v>
      </c>
      <c r="F16" s="31">
        <v>1</v>
      </c>
      <c r="G16" s="31">
        <v>0</v>
      </c>
      <c r="H16" s="31">
        <v>0</v>
      </c>
      <c r="I16" s="31">
        <v>0</v>
      </c>
    </row>
    <row r="17" spans="1:9" ht="15.75" customHeight="1" thickBot="1">
      <c r="A17" s="56" t="s">
        <v>14</v>
      </c>
      <c r="B17" s="57">
        <f t="shared" si="1"/>
        <v>1</v>
      </c>
      <c r="C17" s="58">
        <v>0</v>
      </c>
      <c r="D17" s="58">
        <v>0</v>
      </c>
      <c r="E17" s="59">
        <v>1</v>
      </c>
      <c r="F17" s="59">
        <v>0</v>
      </c>
      <c r="G17" s="59">
        <v>0</v>
      </c>
      <c r="H17" s="59">
        <v>0</v>
      </c>
      <c r="I17" s="59">
        <v>0</v>
      </c>
    </row>
    <row r="18" spans="1:9" ht="15.75" customHeight="1">
      <c r="A18" s="36" t="s">
        <v>277</v>
      </c>
      <c r="B18" s="36"/>
      <c r="C18" s="36"/>
      <c r="D18" s="36"/>
      <c r="E18" s="36"/>
      <c r="F18" s="36"/>
      <c r="G18" s="36"/>
      <c r="H18" s="36"/>
      <c r="I18" s="36"/>
    </row>
    <row r="19" spans="1:9" ht="15.75" customHeight="1">
      <c r="A19" s="38" t="s">
        <v>15</v>
      </c>
      <c r="B19" s="38"/>
      <c r="C19" s="38"/>
      <c r="D19" s="38"/>
      <c r="E19" s="38"/>
      <c r="F19" s="19"/>
      <c r="G19" s="19"/>
      <c r="H19" s="19"/>
      <c r="I19" s="19"/>
    </row>
    <row r="20" spans="1:9" ht="15.75" customHeight="1">
      <c r="A20" s="186" t="s">
        <v>217</v>
      </c>
      <c r="B20" s="186"/>
      <c r="C20" s="186"/>
      <c r="D20" s="186"/>
      <c r="E20" s="186"/>
      <c r="F20" s="19"/>
      <c r="G20" s="19"/>
      <c r="H20" s="19"/>
      <c r="I20" s="19"/>
    </row>
  </sheetData>
  <sheetProtection/>
  <mergeCells count="5">
    <mergeCell ref="A2:E2"/>
    <mergeCell ref="A19:E19"/>
    <mergeCell ref="A3:I3"/>
    <mergeCell ref="A1:F1"/>
    <mergeCell ref="A18:I1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2"/>
  <sheetViews>
    <sheetView zoomScale="85" zoomScaleNormal="85" zoomScalePageLayoutView="0" workbookViewId="0" topLeftCell="A1">
      <selection activeCell="F27" sqref="F27"/>
    </sheetView>
  </sheetViews>
  <sheetFormatPr defaultColWidth="11.421875" defaultRowHeight="12.75"/>
  <cols>
    <col min="1" max="1" width="36.7109375" style="3" bestFit="1" customWidth="1"/>
    <col min="2" max="2" width="6.8515625" style="3" bestFit="1" customWidth="1"/>
    <col min="3" max="3" width="14.140625" style="3" bestFit="1" customWidth="1"/>
    <col min="4" max="4" width="14.28125" style="3" customWidth="1"/>
    <col min="5" max="5" width="14.140625" style="3" bestFit="1" customWidth="1"/>
    <col min="6" max="16384" width="11.421875" style="3" customWidth="1"/>
  </cols>
  <sheetData>
    <row r="1" spans="1:7" ht="18" customHeight="1">
      <c r="A1" s="17" t="s">
        <v>150</v>
      </c>
      <c r="B1" s="17"/>
      <c r="C1" s="17"/>
      <c r="D1" s="17"/>
      <c r="E1" s="17"/>
      <c r="F1" s="17"/>
      <c r="G1" s="17"/>
    </row>
    <row r="2" spans="1:9" ht="15.75" customHeight="1">
      <c r="A2" s="45" t="s">
        <v>151</v>
      </c>
      <c r="B2" s="45"/>
      <c r="C2" s="45"/>
      <c r="D2" s="45"/>
      <c r="E2" s="45"/>
      <c r="F2" s="45"/>
      <c r="G2" s="45"/>
      <c r="H2" s="19"/>
      <c r="I2" s="19"/>
    </row>
    <row r="3" spans="1:9" ht="15.75" customHeight="1" thickBot="1">
      <c r="A3" s="20" t="s">
        <v>107</v>
      </c>
      <c r="B3" s="20"/>
      <c r="C3" s="20"/>
      <c r="D3" s="20"/>
      <c r="E3" s="20"/>
      <c r="F3" s="20"/>
      <c r="G3" s="20"/>
      <c r="H3" s="20"/>
      <c r="I3" s="20"/>
    </row>
    <row r="4" spans="1:9" ht="15.75" customHeight="1">
      <c r="A4" s="61" t="s">
        <v>218</v>
      </c>
      <c r="B4" s="62" t="s">
        <v>1</v>
      </c>
      <c r="C4" s="63" t="s">
        <v>145</v>
      </c>
      <c r="D4" s="63" t="s">
        <v>184</v>
      </c>
      <c r="E4" s="63" t="s">
        <v>212</v>
      </c>
      <c r="F4" s="63" t="s">
        <v>231</v>
      </c>
      <c r="G4" s="63">
        <v>2018</v>
      </c>
      <c r="H4" s="63">
        <v>2019</v>
      </c>
      <c r="I4" s="63">
        <v>2020</v>
      </c>
    </row>
    <row r="5" spans="1:9" ht="15.75" customHeight="1">
      <c r="A5" s="25" t="s">
        <v>1</v>
      </c>
      <c r="B5" s="26">
        <f>SUM(C5:I5)</f>
        <v>86</v>
      </c>
      <c r="C5" s="54">
        <f aca="true" t="shared" si="0" ref="C5:I5">SUM(C6:C21)</f>
        <v>16</v>
      </c>
      <c r="D5" s="54">
        <f t="shared" si="0"/>
        <v>16</v>
      </c>
      <c r="E5" s="54">
        <f t="shared" si="0"/>
        <v>18</v>
      </c>
      <c r="F5" s="27">
        <f t="shared" si="0"/>
        <v>10</v>
      </c>
      <c r="G5" s="27">
        <f t="shared" si="0"/>
        <v>6</v>
      </c>
      <c r="H5" s="27">
        <f t="shared" si="0"/>
        <v>9</v>
      </c>
      <c r="I5" s="27">
        <f t="shared" si="0"/>
        <v>11</v>
      </c>
    </row>
    <row r="6" spans="1:9" ht="15.75" customHeight="1">
      <c r="A6" s="28" t="s">
        <v>17</v>
      </c>
      <c r="B6" s="26">
        <f>SUM(C6:I6)</f>
        <v>7</v>
      </c>
      <c r="C6" s="55">
        <v>3</v>
      </c>
      <c r="D6" s="55">
        <v>2</v>
      </c>
      <c r="E6" s="29">
        <v>1</v>
      </c>
      <c r="F6" s="29">
        <v>1</v>
      </c>
      <c r="G6" s="29">
        <v>0</v>
      </c>
      <c r="H6" s="29">
        <v>0</v>
      </c>
      <c r="I6" s="29">
        <v>0</v>
      </c>
    </row>
    <row r="7" spans="1:9" ht="15.75" customHeight="1">
      <c r="A7" s="30" t="s">
        <v>18</v>
      </c>
      <c r="B7" s="26">
        <f aca="true" t="shared" si="1" ref="B7:B20">SUM(C7:I7)</f>
        <v>10</v>
      </c>
      <c r="C7" s="55">
        <v>1</v>
      </c>
      <c r="D7" s="55">
        <v>1</v>
      </c>
      <c r="E7" s="31">
        <v>3</v>
      </c>
      <c r="F7" s="31">
        <v>2</v>
      </c>
      <c r="G7" s="31">
        <v>1</v>
      </c>
      <c r="H7" s="31">
        <v>0</v>
      </c>
      <c r="I7" s="29">
        <v>2</v>
      </c>
    </row>
    <row r="8" spans="1:9" ht="15.75" customHeight="1">
      <c r="A8" s="30" t="s">
        <v>19</v>
      </c>
      <c r="B8" s="26">
        <f t="shared" si="1"/>
        <v>8</v>
      </c>
      <c r="C8" s="55">
        <v>0</v>
      </c>
      <c r="D8" s="55">
        <v>1</v>
      </c>
      <c r="E8" s="31">
        <v>2</v>
      </c>
      <c r="F8" s="31">
        <v>1</v>
      </c>
      <c r="G8" s="31">
        <v>0</v>
      </c>
      <c r="H8" s="31">
        <v>2</v>
      </c>
      <c r="I8" s="31">
        <v>2</v>
      </c>
    </row>
    <row r="9" spans="1:9" ht="15.75" customHeight="1">
      <c r="A9" s="30" t="s">
        <v>33</v>
      </c>
      <c r="B9" s="26">
        <f t="shared" si="1"/>
        <v>1</v>
      </c>
      <c r="C9" s="55">
        <v>0</v>
      </c>
      <c r="D9" s="55">
        <v>0</v>
      </c>
      <c r="E9" s="31">
        <v>0</v>
      </c>
      <c r="F9" s="31">
        <v>0</v>
      </c>
      <c r="G9" s="31">
        <v>0</v>
      </c>
      <c r="H9" s="31">
        <v>0</v>
      </c>
      <c r="I9" s="31">
        <v>1</v>
      </c>
    </row>
    <row r="10" spans="1:9" ht="15.75" customHeight="1">
      <c r="A10" s="30" t="s">
        <v>20</v>
      </c>
      <c r="B10" s="26">
        <f t="shared" si="1"/>
        <v>12</v>
      </c>
      <c r="C10" s="55">
        <v>1</v>
      </c>
      <c r="D10" s="55">
        <v>2</v>
      </c>
      <c r="E10" s="31">
        <v>4</v>
      </c>
      <c r="F10" s="31">
        <v>1</v>
      </c>
      <c r="G10" s="31">
        <v>0</v>
      </c>
      <c r="H10" s="31">
        <v>3</v>
      </c>
      <c r="I10" s="31">
        <v>1</v>
      </c>
    </row>
    <row r="11" spans="1:9" ht="15.75" customHeight="1">
      <c r="A11" s="30" t="s">
        <v>36</v>
      </c>
      <c r="B11" s="26">
        <f t="shared" si="1"/>
        <v>12</v>
      </c>
      <c r="C11" s="55">
        <v>0</v>
      </c>
      <c r="D11" s="55">
        <v>0</v>
      </c>
      <c r="E11" s="31">
        <v>4</v>
      </c>
      <c r="F11" s="31">
        <v>2</v>
      </c>
      <c r="G11" s="31">
        <v>3</v>
      </c>
      <c r="H11" s="31">
        <v>1</v>
      </c>
      <c r="I11" s="29">
        <v>2</v>
      </c>
    </row>
    <row r="12" spans="1:9" ht="15.75" customHeight="1">
      <c r="A12" s="30" t="s">
        <v>43</v>
      </c>
      <c r="B12" s="26">
        <f t="shared" si="1"/>
        <v>1</v>
      </c>
      <c r="C12" s="55">
        <v>1</v>
      </c>
      <c r="D12" s="55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</row>
    <row r="13" spans="1:9" ht="15.75" customHeight="1">
      <c r="A13" s="30" t="s">
        <v>165</v>
      </c>
      <c r="B13" s="26">
        <f t="shared" si="1"/>
        <v>11</v>
      </c>
      <c r="C13" s="55">
        <v>0</v>
      </c>
      <c r="D13" s="55">
        <v>0</v>
      </c>
      <c r="E13" s="31">
        <v>3</v>
      </c>
      <c r="F13" s="31">
        <v>1</v>
      </c>
      <c r="G13" s="31">
        <v>2</v>
      </c>
      <c r="H13" s="31">
        <v>3</v>
      </c>
      <c r="I13" s="29">
        <v>2</v>
      </c>
    </row>
    <row r="14" spans="1:9" ht="15.75" customHeight="1">
      <c r="A14" s="30" t="s">
        <v>23</v>
      </c>
      <c r="B14" s="26">
        <f t="shared" si="1"/>
        <v>2</v>
      </c>
      <c r="C14" s="55">
        <v>1</v>
      </c>
      <c r="D14" s="55">
        <v>1</v>
      </c>
      <c r="E14" s="31">
        <v>0</v>
      </c>
      <c r="F14" s="31">
        <v>0</v>
      </c>
      <c r="G14" s="31">
        <v>0</v>
      </c>
      <c r="H14" s="31">
        <v>0</v>
      </c>
      <c r="I14" s="29">
        <v>0</v>
      </c>
    </row>
    <row r="15" spans="1:9" ht="15.75" customHeight="1">
      <c r="A15" s="30" t="s">
        <v>25</v>
      </c>
      <c r="B15" s="26">
        <f t="shared" si="1"/>
        <v>2</v>
      </c>
      <c r="C15" s="55">
        <v>1</v>
      </c>
      <c r="D15" s="55">
        <v>1</v>
      </c>
      <c r="E15" s="31">
        <v>0</v>
      </c>
      <c r="F15" s="31">
        <v>0</v>
      </c>
      <c r="G15" s="31">
        <v>0</v>
      </c>
      <c r="H15" s="31">
        <v>0</v>
      </c>
      <c r="I15" s="29">
        <v>0</v>
      </c>
    </row>
    <row r="16" spans="1:9" ht="15.75" customHeight="1">
      <c r="A16" s="30" t="s">
        <v>26</v>
      </c>
      <c r="B16" s="26">
        <f t="shared" si="1"/>
        <v>1</v>
      </c>
      <c r="C16" s="55">
        <v>0</v>
      </c>
      <c r="D16" s="55">
        <v>0</v>
      </c>
      <c r="E16" s="31">
        <v>0</v>
      </c>
      <c r="F16" s="31">
        <v>0</v>
      </c>
      <c r="G16" s="31">
        <v>0</v>
      </c>
      <c r="H16" s="31">
        <v>0</v>
      </c>
      <c r="I16" s="29">
        <v>1</v>
      </c>
    </row>
    <row r="17" spans="1:9" ht="15.75" customHeight="1">
      <c r="A17" s="30" t="s">
        <v>164</v>
      </c>
      <c r="B17" s="26">
        <f t="shared" si="1"/>
        <v>1</v>
      </c>
      <c r="C17" s="55">
        <v>0</v>
      </c>
      <c r="D17" s="55">
        <v>0</v>
      </c>
      <c r="E17" s="31">
        <v>0</v>
      </c>
      <c r="F17" s="31">
        <v>1</v>
      </c>
      <c r="G17" s="31">
        <v>0</v>
      </c>
      <c r="H17" s="31">
        <v>0</v>
      </c>
      <c r="I17" s="29">
        <v>0</v>
      </c>
    </row>
    <row r="18" spans="1:9" ht="15.75" customHeight="1">
      <c r="A18" s="30" t="s">
        <v>27</v>
      </c>
      <c r="B18" s="26">
        <f t="shared" si="1"/>
        <v>6</v>
      </c>
      <c r="C18" s="55">
        <v>0</v>
      </c>
      <c r="D18" s="55">
        <v>6</v>
      </c>
      <c r="E18" s="31">
        <v>0</v>
      </c>
      <c r="F18" s="31">
        <v>0</v>
      </c>
      <c r="G18" s="31">
        <v>0</v>
      </c>
      <c r="H18" s="31">
        <v>0</v>
      </c>
      <c r="I18" s="29">
        <v>0</v>
      </c>
    </row>
    <row r="19" spans="1:9" ht="15.75" customHeight="1">
      <c r="A19" s="30" t="s">
        <v>28</v>
      </c>
      <c r="B19" s="26">
        <f t="shared" si="1"/>
        <v>1</v>
      </c>
      <c r="C19" s="55">
        <v>1</v>
      </c>
      <c r="D19" s="55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1:9" ht="15.75">
      <c r="A20" s="30" t="s">
        <v>30</v>
      </c>
      <c r="B20" s="26">
        <f t="shared" si="1"/>
        <v>9</v>
      </c>
      <c r="C20" s="55">
        <v>7</v>
      </c>
      <c r="D20" s="55">
        <v>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1:9" ht="16.5" thickBot="1">
      <c r="A21" s="65" t="s">
        <v>31</v>
      </c>
      <c r="B21" s="57">
        <f>SUM(C21:I21)</f>
        <v>2</v>
      </c>
      <c r="C21" s="58">
        <v>0</v>
      </c>
      <c r="D21" s="58">
        <v>0</v>
      </c>
      <c r="E21" s="59">
        <v>1</v>
      </c>
      <c r="F21" s="59">
        <v>1</v>
      </c>
      <c r="G21" s="59">
        <v>0</v>
      </c>
      <c r="H21" s="59">
        <v>0</v>
      </c>
      <c r="I21" s="59">
        <v>0</v>
      </c>
    </row>
    <row r="22" spans="1:9" ht="12.75">
      <c r="A22" s="36" t="s">
        <v>277</v>
      </c>
      <c r="B22" s="36"/>
      <c r="C22" s="36"/>
      <c r="D22" s="36"/>
      <c r="E22" s="36"/>
      <c r="F22" s="36"/>
      <c r="G22" s="36"/>
      <c r="H22" s="36"/>
      <c r="I22" s="36"/>
    </row>
  </sheetData>
  <sheetProtection/>
  <mergeCells count="4">
    <mergeCell ref="A1:G1"/>
    <mergeCell ref="A2:G2"/>
    <mergeCell ref="A3:I3"/>
    <mergeCell ref="A22:I2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G15"/>
  <sheetViews>
    <sheetView zoomScalePageLayoutView="0" workbookViewId="0" topLeftCell="A1">
      <selection activeCell="H18" sqref="H18"/>
    </sheetView>
  </sheetViews>
  <sheetFormatPr defaultColWidth="11.421875" defaultRowHeight="12.75"/>
  <sheetData>
    <row r="13" ht="18">
      <c r="A13" s="2" t="s">
        <v>146</v>
      </c>
    </row>
    <row r="14" ht="18">
      <c r="A14" s="1"/>
    </row>
    <row r="15" ht="12.75">
      <c r="G15" t="s">
        <v>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17"/>
  <sheetViews>
    <sheetView zoomScale="85" zoomScaleNormal="85" zoomScalePageLayoutView="0" workbookViewId="0" topLeftCell="A1">
      <selection activeCell="L17" sqref="L17"/>
    </sheetView>
  </sheetViews>
  <sheetFormatPr defaultColWidth="11.421875" defaultRowHeight="12.75"/>
  <cols>
    <col min="1" max="1" width="20.28125" style="3" bestFit="1" customWidth="1"/>
    <col min="2" max="2" width="6.8515625" style="3" bestFit="1" customWidth="1"/>
    <col min="3" max="5" width="14.140625" style="3" bestFit="1" customWidth="1"/>
    <col min="6" max="16384" width="11.421875" style="3" customWidth="1"/>
  </cols>
  <sheetData>
    <row r="1" spans="1:7" ht="18" customHeight="1">
      <c r="A1" s="17" t="s">
        <v>222</v>
      </c>
      <c r="B1" s="17"/>
      <c r="C1" s="17"/>
      <c r="D1" s="17"/>
      <c r="E1" s="17"/>
      <c r="F1" s="17"/>
      <c r="G1" s="17"/>
    </row>
    <row r="2" spans="1:9" ht="15.75" customHeight="1">
      <c r="A2" s="45" t="s">
        <v>215</v>
      </c>
      <c r="B2" s="45"/>
      <c r="C2" s="45"/>
      <c r="D2" s="45"/>
      <c r="E2" s="45"/>
      <c r="F2" s="45"/>
      <c r="G2" s="19"/>
      <c r="H2" s="19"/>
      <c r="I2" s="19"/>
    </row>
    <row r="3" spans="1:9" ht="15.75" customHeight="1" thickBot="1">
      <c r="A3" s="20" t="s">
        <v>108</v>
      </c>
      <c r="B3" s="20"/>
      <c r="C3" s="20"/>
      <c r="D3" s="20"/>
      <c r="E3" s="20"/>
      <c r="F3" s="20"/>
      <c r="G3" s="20"/>
      <c r="H3" s="20"/>
      <c r="I3" s="20"/>
    </row>
    <row r="4" spans="1:9" ht="15.75" customHeight="1">
      <c r="A4" s="21" t="s">
        <v>123</v>
      </c>
      <c r="B4" s="22" t="s">
        <v>1</v>
      </c>
      <c r="C4" s="23" t="s">
        <v>139</v>
      </c>
      <c r="D4" s="23" t="s">
        <v>184</v>
      </c>
      <c r="E4" s="23" t="s">
        <v>212</v>
      </c>
      <c r="F4" s="23" t="s">
        <v>231</v>
      </c>
      <c r="G4" s="23">
        <v>2018</v>
      </c>
      <c r="H4" s="23">
        <v>2019</v>
      </c>
      <c r="I4" s="24">
        <v>2020</v>
      </c>
    </row>
    <row r="5" spans="1:9" ht="15.75" customHeight="1">
      <c r="A5" s="25" t="s">
        <v>1</v>
      </c>
      <c r="B5" s="26">
        <f>SUM(C5:I5)</f>
        <v>302</v>
      </c>
      <c r="C5" s="54">
        <f aca="true" t="shared" si="0" ref="C5:I5">SUM(C6:C16)</f>
        <v>79</v>
      </c>
      <c r="D5" s="54">
        <f t="shared" si="0"/>
        <v>89</v>
      </c>
      <c r="E5" s="54">
        <f t="shared" si="0"/>
        <v>76</v>
      </c>
      <c r="F5" s="54">
        <f t="shared" si="0"/>
        <v>21</v>
      </c>
      <c r="G5" s="54">
        <f t="shared" si="0"/>
        <v>10</v>
      </c>
      <c r="H5" s="54">
        <f t="shared" si="0"/>
        <v>10</v>
      </c>
      <c r="I5" s="54">
        <f t="shared" si="0"/>
        <v>17</v>
      </c>
    </row>
    <row r="6" spans="1:9" ht="15.75" customHeight="1">
      <c r="A6" s="66" t="s">
        <v>124</v>
      </c>
      <c r="B6" s="26">
        <f>SUM(C6:I6)</f>
        <v>31</v>
      </c>
      <c r="C6" s="67">
        <v>10</v>
      </c>
      <c r="D6" s="55">
        <v>13</v>
      </c>
      <c r="E6" s="67">
        <v>3</v>
      </c>
      <c r="F6" s="67">
        <v>4</v>
      </c>
      <c r="G6" s="67">
        <v>1</v>
      </c>
      <c r="H6" s="67">
        <v>0</v>
      </c>
      <c r="I6" s="67">
        <v>0</v>
      </c>
    </row>
    <row r="7" spans="1:9" ht="15.75" customHeight="1">
      <c r="A7" s="68" t="s">
        <v>125</v>
      </c>
      <c r="B7" s="26">
        <f aca="true" t="shared" si="1" ref="B7:B16">SUM(C7:I7)</f>
        <v>32</v>
      </c>
      <c r="C7" s="69">
        <v>12</v>
      </c>
      <c r="D7" s="55">
        <v>9</v>
      </c>
      <c r="E7" s="69">
        <v>9</v>
      </c>
      <c r="F7" s="67">
        <v>1</v>
      </c>
      <c r="G7" s="67">
        <v>1</v>
      </c>
      <c r="H7" s="67">
        <v>0</v>
      </c>
      <c r="I7" s="67">
        <v>0</v>
      </c>
    </row>
    <row r="8" spans="1:9" ht="15.75" customHeight="1">
      <c r="A8" s="68" t="s">
        <v>126</v>
      </c>
      <c r="B8" s="26">
        <f t="shared" si="1"/>
        <v>46</v>
      </c>
      <c r="C8" s="69">
        <v>10</v>
      </c>
      <c r="D8" s="55">
        <v>18</v>
      </c>
      <c r="E8" s="69">
        <v>8</v>
      </c>
      <c r="F8" s="67">
        <v>5</v>
      </c>
      <c r="G8" s="67">
        <v>3</v>
      </c>
      <c r="H8" s="67">
        <v>2</v>
      </c>
      <c r="I8" s="67">
        <v>0</v>
      </c>
    </row>
    <row r="9" spans="1:9" ht="15.75" customHeight="1">
      <c r="A9" s="68" t="s">
        <v>127</v>
      </c>
      <c r="B9" s="26">
        <f t="shared" si="1"/>
        <v>26</v>
      </c>
      <c r="C9" s="69">
        <v>9</v>
      </c>
      <c r="D9" s="55">
        <v>7</v>
      </c>
      <c r="E9" s="69">
        <v>4</v>
      </c>
      <c r="F9" s="67">
        <v>2</v>
      </c>
      <c r="G9" s="67">
        <v>2</v>
      </c>
      <c r="H9" s="67">
        <v>0</v>
      </c>
      <c r="I9" s="67">
        <v>2</v>
      </c>
    </row>
    <row r="10" spans="1:9" ht="15.75" customHeight="1">
      <c r="A10" s="68" t="s">
        <v>128</v>
      </c>
      <c r="B10" s="26">
        <f t="shared" si="1"/>
        <v>33</v>
      </c>
      <c r="C10" s="69">
        <v>7</v>
      </c>
      <c r="D10" s="55">
        <v>9</v>
      </c>
      <c r="E10" s="69">
        <v>9</v>
      </c>
      <c r="F10" s="67">
        <v>2</v>
      </c>
      <c r="G10" s="67">
        <v>1</v>
      </c>
      <c r="H10" s="67">
        <v>3</v>
      </c>
      <c r="I10" s="67">
        <v>2</v>
      </c>
    </row>
    <row r="11" spans="1:9" ht="15.75" customHeight="1">
      <c r="A11" s="68" t="s">
        <v>129</v>
      </c>
      <c r="B11" s="26">
        <f t="shared" si="1"/>
        <v>4</v>
      </c>
      <c r="C11" s="69">
        <v>2</v>
      </c>
      <c r="D11" s="55">
        <v>0</v>
      </c>
      <c r="E11" s="69">
        <v>1</v>
      </c>
      <c r="F11" s="67">
        <v>0</v>
      </c>
      <c r="G11" s="67">
        <v>0</v>
      </c>
      <c r="H11" s="67">
        <v>0</v>
      </c>
      <c r="I11" s="67">
        <v>1</v>
      </c>
    </row>
    <row r="12" spans="1:9" ht="15.75" customHeight="1">
      <c r="A12" s="68" t="s">
        <v>130</v>
      </c>
      <c r="B12" s="26">
        <f t="shared" si="1"/>
        <v>34</v>
      </c>
      <c r="C12" s="69">
        <v>6</v>
      </c>
      <c r="D12" s="55">
        <v>8</v>
      </c>
      <c r="E12" s="69">
        <v>12</v>
      </c>
      <c r="F12" s="67">
        <v>1</v>
      </c>
      <c r="G12" s="67">
        <v>0</v>
      </c>
      <c r="H12" s="67">
        <v>3</v>
      </c>
      <c r="I12" s="67">
        <v>4</v>
      </c>
    </row>
    <row r="13" spans="1:9" ht="15.75" customHeight="1">
      <c r="A13" s="68" t="s">
        <v>131</v>
      </c>
      <c r="B13" s="26">
        <f t="shared" si="1"/>
        <v>47</v>
      </c>
      <c r="C13" s="69">
        <v>14</v>
      </c>
      <c r="D13" s="55">
        <v>12</v>
      </c>
      <c r="E13" s="69">
        <v>14</v>
      </c>
      <c r="F13" s="67">
        <v>3</v>
      </c>
      <c r="G13" s="67">
        <v>0</v>
      </c>
      <c r="H13" s="67">
        <v>0</v>
      </c>
      <c r="I13" s="67">
        <v>4</v>
      </c>
    </row>
    <row r="14" spans="1:9" ht="15.75" customHeight="1">
      <c r="A14" s="68" t="s">
        <v>132</v>
      </c>
      <c r="B14" s="26">
        <f t="shared" si="1"/>
        <v>13</v>
      </c>
      <c r="C14" s="69">
        <v>1</v>
      </c>
      <c r="D14" s="55">
        <v>3</v>
      </c>
      <c r="E14" s="69">
        <v>3</v>
      </c>
      <c r="F14" s="67">
        <v>3</v>
      </c>
      <c r="G14" s="67">
        <v>2</v>
      </c>
      <c r="H14" s="67">
        <v>0</v>
      </c>
      <c r="I14" s="67">
        <v>1</v>
      </c>
    </row>
    <row r="15" spans="1:9" ht="15.75" customHeight="1">
      <c r="A15" s="68" t="s">
        <v>133</v>
      </c>
      <c r="B15" s="26">
        <f t="shared" si="1"/>
        <v>18</v>
      </c>
      <c r="C15" s="69">
        <v>3</v>
      </c>
      <c r="D15" s="55">
        <v>4</v>
      </c>
      <c r="E15" s="69">
        <v>9</v>
      </c>
      <c r="F15" s="67">
        <v>0</v>
      </c>
      <c r="G15" s="67">
        <v>0</v>
      </c>
      <c r="H15" s="67">
        <v>1</v>
      </c>
      <c r="I15" s="67">
        <v>1</v>
      </c>
    </row>
    <row r="16" spans="1:9" ht="15.75" customHeight="1" thickBot="1">
      <c r="A16" s="70" t="s">
        <v>134</v>
      </c>
      <c r="B16" s="57">
        <f t="shared" si="1"/>
        <v>18</v>
      </c>
      <c r="C16" s="71">
        <v>5</v>
      </c>
      <c r="D16" s="58">
        <v>6</v>
      </c>
      <c r="E16" s="71">
        <v>4</v>
      </c>
      <c r="F16" s="72">
        <v>0</v>
      </c>
      <c r="G16" s="72">
        <v>0</v>
      </c>
      <c r="H16" s="72">
        <v>1</v>
      </c>
      <c r="I16" s="72">
        <v>2</v>
      </c>
    </row>
    <row r="17" spans="1:12" ht="12.75">
      <c r="A17" s="36" t="s">
        <v>277</v>
      </c>
      <c r="B17" s="36"/>
      <c r="C17" s="36"/>
      <c r="D17" s="36"/>
      <c r="E17" s="36"/>
      <c r="F17" s="36"/>
      <c r="G17" s="36"/>
      <c r="H17" s="36"/>
      <c r="I17" s="36"/>
      <c r="J17" s="73"/>
      <c r="K17" s="73"/>
      <c r="L17" s="73"/>
    </row>
  </sheetData>
  <sheetProtection/>
  <mergeCells count="4">
    <mergeCell ref="A2:F2"/>
    <mergeCell ref="A3:I3"/>
    <mergeCell ref="A1:G1"/>
    <mergeCell ref="A17:I1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scbr</dc:creator>
  <cp:keywords/>
  <dc:description/>
  <cp:lastModifiedBy>Schwarz Brigitte</cp:lastModifiedBy>
  <cp:lastPrinted>2021-03-26T06:53:45Z</cp:lastPrinted>
  <dcterms:created xsi:type="dcterms:W3CDTF">2010-05-04T12:41:46Z</dcterms:created>
  <dcterms:modified xsi:type="dcterms:W3CDTF">2021-04-15T11:51:54Z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