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2 Bevölkerung und Wohnen\31. Dezember\2020\"/>
    </mc:Choice>
  </mc:AlternateContent>
  <xr:revisionPtr revIDLastSave="0" documentId="13_ncr:1_{B2590DC0-2A56-4704-A6D3-A2ABC54EBEE5}" xr6:coauthVersionLast="36" xr6:coauthVersionMax="36" xr10:uidLastSave="{00000000-0000-0000-0000-000000000000}"/>
  <bookViews>
    <workbookView xWindow="32760" yWindow="1365" windowWidth="31260" windowHeight="14490" tabRatio="768" xr2:uid="{00000000-000D-0000-FFFF-FFFF00000000}"/>
  </bookViews>
  <sheets>
    <sheet name="Wachstum ständige Bev." sheetId="4" r:id="rId1"/>
    <sheet name="Grafik Ständige Bevölkerung" sheetId="1" r:id="rId2"/>
    <sheet name="Grafik erwerbstätige Bev." sheetId="19" r:id="rId3"/>
  </sheets>
  <externalReferences>
    <externalReference r:id="rId4"/>
  </externalReferences>
  <definedNames>
    <definedName name="_xlnm.Print_Area" localSheetId="2">'Grafik erwerbstätige Bev.'!$A$1:$O$32</definedName>
    <definedName name="_xlnm.Print_Area" localSheetId="1">'Grafik Ständige Bevölkerung'!$A$1:$O$36</definedName>
    <definedName name="_xlnm.Print_Area" localSheetId="0">'Wachstum ständige Bev.'!$A$1:$Q$45</definedName>
  </definedNames>
  <calcPr calcId="191029"/>
</workbook>
</file>

<file path=xl/calcChain.xml><?xml version="1.0" encoding="utf-8"?>
<calcChain xmlns="http://schemas.openxmlformats.org/spreadsheetml/2006/main">
  <c r="D31" i="19" l="1"/>
  <c r="D31" i="1"/>
  <c r="D44" i="4"/>
  <c r="C44" i="4"/>
  <c r="D30" i="19"/>
  <c r="D30" i="1"/>
  <c r="D43" i="4"/>
  <c r="C43" i="4"/>
  <c r="C42" i="4"/>
  <c r="C41" i="4"/>
  <c r="D42" i="4"/>
  <c r="D29" i="19"/>
  <c r="D29" i="1"/>
  <c r="D28" i="19"/>
  <c r="D28" i="1"/>
  <c r="D41" i="4"/>
  <c r="D40" i="4"/>
  <c r="C40" i="4"/>
  <c r="D39" i="4"/>
  <c r="C39" i="4"/>
  <c r="D27" i="19"/>
  <c r="D26" i="1"/>
  <c r="D26" i="19"/>
  <c r="D27" i="1"/>
  <c r="D25" i="19"/>
  <c r="D25" i="1"/>
  <c r="D38" i="4"/>
  <c r="C38" i="4"/>
  <c r="D2" i="4"/>
  <c r="D3" i="4"/>
  <c r="D4" i="4"/>
  <c r="D5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D24" i="19"/>
  <c r="D24" i="1"/>
  <c r="D37" i="4"/>
  <c r="C37" i="4"/>
  <c r="D23" i="19"/>
  <c r="D22" i="1"/>
  <c r="D35" i="4"/>
  <c r="D34" i="4"/>
  <c r="D33" i="4"/>
  <c r="D32" i="4"/>
  <c r="D31" i="4"/>
  <c r="D30" i="4"/>
  <c r="D29" i="4"/>
  <c r="D28" i="4"/>
  <c r="D27" i="4"/>
  <c r="D26" i="4"/>
  <c r="D25" i="4"/>
  <c r="D24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D36" i="4"/>
  <c r="D2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<sst xmlns="http://schemas.openxmlformats.org/spreadsheetml/2006/main" count="6" uniqueCount="3">
  <si>
    <t>Total</t>
  </si>
  <si>
    <t>Liechtensteiner/innen</t>
  </si>
  <si>
    <t>Ausländer/innen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</si>
</sst>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6" formatCode="0.0"/>
    <numFmt numFmtId="168" formatCode="_ [$€-2]\ * #,##0.00_ ;_ [$€-2]\ * \-#,##0.00_ ;_ [$€-2]\ * &quot;-&quot;??_ "/>
    <numFmt numFmtId="169" formatCode="_(* #,##0.00_);_(* \(#,##0.00\);_(* &quot;-&quot;??_);_(@_)"/>
    <numFmt numFmtId="170" formatCode="_ * ###0_ ;_ * \-###0_ ;_ * &quot;-&quot;_ ;_ @_ "/>
  </numFmts>
  <fonts count="48">
    <font>
      <sz val="10"/>
      <name val="Arial"/>
    </font>
    <font>
      <sz val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Tahoma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34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2" applyNumberFormat="0" applyAlignment="0" applyProtection="0"/>
    <xf numFmtId="0" fontId="13" fillId="26" borderId="2" applyNumberFormat="0" applyAlignment="0" applyProtection="0"/>
    <xf numFmtId="0" fontId="14" fillId="26" borderId="2" applyNumberFormat="0" applyAlignment="0" applyProtection="0"/>
    <xf numFmtId="0" fontId="15" fillId="26" borderId="3" applyNumberFormat="0" applyAlignment="0" applyProtection="0"/>
    <xf numFmtId="0" fontId="15" fillId="26" borderId="3" applyNumberFormat="0" applyAlignment="0" applyProtection="0"/>
    <xf numFmtId="0" fontId="16" fillId="26" borderId="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7" borderId="3" applyNumberFormat="0" applyAlignment="0" applyProtection="0"/>
    <xf numFmtId="0" fontId="19" fillId="27" borderId="3" applyNumberFormat="0" applyAlignment="0" applyProtection="0"/>
    <xf numFmtId="0" fontId="20" fillId="27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5" applyNumberFormat="0" applyFont="0" applyAlignment="0" applyProtection="0"/>
    <xf numFmtId="0" fontId="10" fillId="30" borderId="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0" borderId="0"/>
    <xf numFmtId="0" fontId="9" fillId="0" borderId="0"/>
    <xf numFmtId="0" fontId="10" fillId="0" borderId="0"/>
    <xf numFmtId="0" fontId="10" fillId="0" borderId="0"/>
    <xf numFmtId="0" fontId="7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40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0" applyNumberFormat="0" applyAlignment="0" applyProtection="0"/>
    <xf numFmtId="0" fontId="45" fillId="32" borderId="10" applyNumberFormat="0" applyAlignment="0" applyProtection="0"/>
    <xf numFmtId="0" fontId="46" fillId="32" borderId="10" applyNumberFormat="0" applyAlignment="0" applyProtection="0"/>
  </cellStyleXfs>
  <cellXfs count="26">
    <xf numFmtId="0" fontId="0" fillId="0" borderId="0" xfId="0"/>
    <xf numFmtId="0" fontId="1" fillId="0" borderId="0" xfId="0" applyFont="1"/>
    <xf numFmtId="164" fontId="1" fillId="0" borderId="0" xfId="101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0" xfId="0" applyFont="1" applyFill="1"/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top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/>
    <xf numFmtId="166" fontId="0" fillId="0" borderId="0" xfId="0" applyNumberFormat="1" applyFill="1"/>
    <xf numFmtId="164" fontId="1" fillId="0" borderId="0" xfId="101" applyNumberFormat="1" applyFont="1" applyFill="1"/>
    <xf numFmtId="0" fontId="1" fillId="0" borderId="0" xfId="106" applyFont="1" applyFill="1" applyBorder="1" applyAlignment="1" applyProtection="1">
      <alignment horizontal="right"/>
      <protection locked="0"/>
    </xf>
    <xf numFmtId="170" fontId="0" fillId="0" borderId="0" xfId="0" applyNumberFormat="1" applyFill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/>
    <xf numFmtId="0" fontId="47" fillId="0" borderId="0" xfId="106" applyFont="1" applyFill="1" applyAlignment="1">
      <alignment horizontal="left" vertical="top"/>
    </xf>
  </cellXfs>
  <cellStyles count="134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40 % - Akzent1" xfId="19" builtinId="31" customBuiltin="1"/>
    <cellStyle name="40 % - Akzent1 2" xfId="20" xr:uid="{00000000-0005-0000-0000-000013000000}"/>
    <cellStyle name="40 % - Akzent1 3" xfId="21" xr:uid="{00000000-0005-0000-0000-000014000000}"/>
    <cellStyle name="40 % - Akzent2" xfId="22" builtinId="35" customBuiltin="1"/>
    <cellStyle name="40 % - Akzent2 2" xfId="23" xr:uid="{00000000-0005-0000-0000-000016000000}"/>
    <cellStyle name="40 % - Akzent2 3" xfId="24" xr:uid="{00000000-0005-0000-0000-000017000000}"/>
    <cellStyle name="40 % - Akzent3" xfId="25" builtinId="39" customBuiltin="1"/>
    <cellStyle name="40 % - Akzent3 2" xfId="26" xr:uid="{00000000-0005-0000-0000-000019000000}"/>
    <cellStyle name="40 % - Akzent3 3" xfId="27" xr:uid="{00000000-0005-0000-0000-00001A000000}"/>
    <cellStyle name="40 % - Akzent4" xfId="28" builtinId="43" customBuiltin="1"/>
    <cellStyle name="40 % - Akzent4 2" xfId="29" xr:uid="{00000000-0005-0000-0000-00001C000000}"/>
    <cellStyle name="40 % - Akzent4 3" xfId="30" xr:uid="{00000000-0005-0000-0000-00001D000000}"/>
    <cellStyle name="40 % - Akzent5" xfId="31" builtinId="47" customBuiltin="1"/>
    <cellStyle name="40 % - Akzent5 2" xfId="32" xr:uid="{00000000-0005-0000-0000-00001F000000}"/>
    <cellStyle name="40 % - Akzent5 3" xfId="33" xr:uid="{00000000-0005-0000-0000-000020000000}"/>
    <cellStyle name="40 % - Akzent6" xfId="34" builtinId="51" customBuiltin="1"/>
    <cellStyle name="40 % - Akzent6 2" xfId="35" xr:uid="{00000000-0005-0000-0000-000022000000}"/>
    <cellStyle name="40 % - Akzent6 3" xfId="36" xr:uid="{00000000-0005-0000-0000-000023000000}"/>
    <cellStyle name="60 % - Akzent1" xfId="37" builtinId="32" customBuiltin="1"/>
    <cellStyle name="60 % - Akzent1 2" xfId="38" xr:uid="{00000000-0005-0000-0000-000025000000}"/>
    <cellStyle name="60 % - Akzent1 3" xfId="39" xr:uid="{00000000-0005-0000-0000-000026000000}"/>
    <cellStyle name="60 % - Akzent2" xfId="40" builtinId="36" customBuiltin="1"/>
    <cellStyle name="60 % - Akzent2 2" xfId="41" xr:uid="{00000000-0005-0000-0000-000028000000}"/>
    <cellStyle name="60 % - Akzent2 3" xfId="42" xr:uid="{00000000-0005-0000-0000-000029000000}"/>
    <cellStyle name="60 % - Akzent3" xfId="43" builtinId="40" customBuiltin="1"/>
    <cellStyle name="60 % - Akzent3 2" xfId="44" xr:uid="{00000000-0005-0000-0000-00002B000000}"/>
    <cellStyle name="60 % - Akzent3 3" xfId="45" xr:uid="{00000000-0005-0000-0000-00002C000000}"/>
    <cellStyle name="60 % - Akzent4" xfId="46" builtinId="44" customBuiltin="1"/>
    <cellStyle name="60 % - Akzent4 2" xfId="47" xr:uid="{00000000-0005-0000-0000-00002E000000}"/>
    <cellStyle name="60 % - Akzent4 3" xfId="48" xr:uid="{00000000-0005-0000-0000-00002F000000}"/>
    <cellStyle name="60 % - Akzent5" xfId="49" builtinId="48" customBuiltin="1"/>
    <cellStyle name="60 % - Akzent5 2" xfId="50" xr:uid="{00000000-0005-0000-0000-000031000000}"/>
    <cellStyle name="60 % - Akzent5 3" xfId="51" xr:uid="{00000000-0005-0000-0000-000032000000}"/>
    <cellStyle name="60 % - Akzent6" xfId="52" builtinId="52" customBuiltin="1"/>
    <cellStyle name="60 % - Akzent6 2" xfId="53" xr:uid="{00000000-0005-0000-0000-000034000000}"/>
    <cellStyle name="60 % - Akzent6 3" xfId="54" xr:uid="{00000000-0005-0000-0000-000035000000}"/>
    <cellStyle name="Akzent1" xfId="55" builtinId="29" customBuiltin="1"/>
    <cellStyle name="Akzent1 2" xfId="56" xr:uid="{00000000-0005-0000-0000-000037000000}"/>
    <cellStyle name="Akzent1 3" xfId="57" xr:uid="{00000000-0005-0000-0000-000038000000}"/>
    <cellStyle name="Akzent2" xfId="58" builtinId="33" customBuiltin="1"/>
    <cellStyle name="Akzent2 2" xfId="59" xr:uid="{00000000-0005-0000-0000-00003A000000}"/>
    <cellStyle name="Akzent2 3" xfId="60" xr:uid="{00000000-0005-0000-0000-00003B000000}"/>
    <cellStyle name="Akzent3" xfId="61" builtinId="37" customBuiltin="1"/>
    <cellStyle name="Akzent3 2" xfId="62" xr:uid="{00000000-0005-0000-0000-00003D000000}"/>
    <cellStyle name="Akzent3 3" xfId="63" xr:uid="{00000000-0005-0000-0000-00003E000000}"/>
    <cellStyle name="Akzent4" xfId="64" builtinId="41" customBuiltin="1"/>
    <cellStyle name="Akzent4 2" xfId="65" xr:uid="{00000000-0005-0000-0000-000040000000}"/>
    <cellStyle name="Akzent4 3" xfId="66" xr:uid="{00000000-0005-0000-0000-000041000000}"/>
    <cellStyle name="Akzent5" xfId="67" builtinId="45" customBuiltin="1"/>
    <cellStyle name="Akzent5 2" xfId="68" xr:uid="{00000000-0005-0000-0000-000043000000}"/>
    <cellStyle name="Akzent5 3" xfId="69" xr:uid="{00000000-0005-0000-0000-000044000000}"/>
    <cellStyle name="Akzent6 2" xfId="70" xr:uid="{00000000-0005-0000-0000-000045000000}"/>
    <cellStyle name="Akzent6 3" xfId="71" xr:uid="{00000000-0005-0000-0000-000046000000}"/>
    <cellStyle name="Ausgabe" xfId="72" builtinId="21" customBuiltin="1"/>
    <cellStyle name="Ausgabe 2" xfId="73" xr:uid="{00000000-0005-0000-0000-000048000000}"/>
    <cellStyle name="Ausgabe 3" xfId="74" xr:uid="{00000000-0005-0000-0000-000049000000}"/>
    <cellStyle name="Berechnung" xfId="75" builtinId="22" customBuiltin="1"/>
    <cellStyle name="Berechnung 2" xfId="76" xr:uid="{00000000-0005-0000-0000-00004B000000}"/>
    <cellStyle name="Berechnung 3" xfId="77" xr:uid="{00000000-0005-0000-0000-00004C000000}"/>
    <cellStyle name="Besuchter Hyperlink 2" xfId="78" xr:uid="{00000000-0005-0000-0000-00004D000000}"/>
    <cellStyle name="Besuchter Hyperlink 3" xfId="79" xr:uid="{00000000-0005-0000-0000-00004E000000}"/>
    <cellStyle name="Eingabe" xfId="80" builtinId="20" customBuiltin="1"/>
    <cellStyle name="Eingabe 2" xfId="81" xr:uid="{00000000-0005-0000-0000-000050000000}"/>
    <cellStyle name="Eingabe 3" xfId="82" xr:uid="{00000000-0005-0000-0000-000051000000}"/>
    <cellStyle name="Ergebnis" xfId="83" builtinId="25" customBuiltin="1"/>
    <cellStyle name="Ergebnis 2" xfId="84" xr:uid="{00000000-0005-0000-0000-000053000000}"/>
    <cellStyle name="Ergebnis 3" xfId="85" xr:uid="{00000000-0005-0000-0000-000054000000}"/>
    <cellStyle name="Erklärender Text" xfId="86" builtinId="53" customBuiltin="1"/>
    <cellStyle name="Erklärender Text 2" xfId="87" xr:uid="{00000000-0005-0000-0000-000056000000}"/>
    <cellStyle name="Erklärender Text 3" xfId="88" xr:uid="{00000000-0005-0000-0000-000057000000}"/>
    <cellStyle name="Euro" xfId="89" xr:uid="{00000000-0005-0000-0000-000058000000}"/>
    <cellStyle name="Gut" xfId="90" builtinId="26" customBuiltin="1"/>
    <cellStyle name="Gut 2" xfId="91" xr:uid="{00000000-0005-0000-0000-00005A000000}"/>
    <cellStyle name="Gut 3" xfId="92" xr:uid="{00000000-0005-0000-0000-00005B000000}"/>
    <cellStyle name="Hyperlink 2" xfId="93" xr:uid="{00000000-0005-0000-0000-00005C000000}"/>
    <cellStyle name="Hyperlink 3" xfId="94" xr:uid="{00000000-0005-0000-0000-00005D000000}"/>
    <cellStyle name="Komma 2" xfId="95" xr:uid="{00000000-0005-0000-0000-00005E000000}"/>
    <cellStyle name="Neutral" xfId="96" builtinId="28" customBuiltin="1"/>
    <cellStyle name="Neutral 2" xfId="97" xr:uid="{00000000-0005-0000-0000-000060000000}"/>
    <cellStyle name="Neutral 3" xfId="98" xr:uid="{00000000-0005-0000-0000-000061000000}"/>
    <cellStyle name="Notiz 2" xfId="99" xr:uid="{00000000-0005-0000-0000-000062000000}"/>
    <cellStyle name="Notiz 3" xfId="100" xr:uid="{00000000-0005-0000-0000-000063000000}"/>
    <cellStyle name="Prozent" xfId="101" builtinId="5"/>
    <cellStyle name="Prozent 2" xfId="102" xr:uid="{00000000-0005-0000-0000-000065000000}"/>
    <cellStyle name="Schlecht" xfId="103" builtinId="27" customBuiltin="1"/>
    <cellStyle name="Schlecht 2" xfId="104" xr:uid="{00000000-0005-0000-0000-000067000000}"/>
    <cellStyle name="Schlecht 3" xfId="105" xr:uid="{00000000-0005-0000-0000-000068000000}"/>
    <cellStyle name="Standard" xfId="0" builtinId="0"/>
    <cellStyle name="Standard 2" xfId="106" xr:uid="{00000000-0005-0000-0000-00006A000000}"/>
    <cellStyle name="Standard 3" xfId="107" xr:uid="{00000000-0005-0000-0000-00006B000000}"/>
    <cellStyle name="Standard 3 2" xfId="108" xr:uid="{00000000-0005-0000-0000-00006C000000}"/>
    <cellStyle name="Standard 4" xfId="109" xr:uid="{00000000-0005-0000-0000-00006D000000}"/>
    <cellStyle name="Standard 5" xfId="110" xr:uid="{00000000-0005-0000-0000-00006E000000}"/>
    <cellStyle name="Standard 6" xfId="111" xr:uid="{00000000-0005-0000-0000-00006F000000}"/>
    <cellStyle name="Überschrift" xfId="112" builtinId="15" customBuiltin="1"/>
    <cellStyle name="Überschrift 1" xfId="113" builtinId="16" customBuiltin="1"/>
    <cellStyle name="Überschrift 1 2" xfId="114" xr:uid="{00000000-0005-0000-0000-000072000000}"/>
    <cellStyle name="Überschrift 1 3" xfId="115" xr:uid="{00000000-0005-0000-0000-000073000000}"/>
    <cellStyle name="Überschrift 2" xfId="116" builtinId="17" customBuiltin="1"/>
    <cellStyle name="Überschrift 2 2" xfId="117" xr:uid="{00000000-0005-0000-0000-000075000000}"/>
    <cellStyle name="Überschrift 2 3" xfId="118" xr:uid="{00000000-0005-0000-0000-000076000000}"/>
    <cellStyle name="Überschrift 3" xfId="119" builtinId="18" customBuiltin="1"/>
    <cellStyle name="Überschrift 3 2" xfId="120" xr:uid="{00000000-0005-0000-0000-000078000000}"/>
    <cellStyle name="Überschrift 3 3" xfId="121" xr:uid="{00000000-0005-0000-0000-000079000000}"/>
    <cellStyle name="Überschrift 4" xfId="122" builtinId="19" customBuiltin="1"/>
    <cellStyle name="Überschrift 4 2" xfId="123" xr:uid="{00000000-0005-0000-0000-00007B000000}"/>
    <cellStyle name="Überschrift 4 3" xfId="124" xr:uid="{00000000-0005-0000-0000-00007C000000}"/>
    <cellStyle name="Verknüpfte Zelle" xfId="125" builtinId="24" customBuiltin="1"/>
    <cellStyle name="Verknüpfte Zelle 2" xfId="126" xr:uid="{00000000-0005-0000-0000-00007E000000}"/>
    <cellStyle name="Verknüpfte Zelle 3" xfId="127" xr:uid="{00000000-0005-0000-0000-00007F000000}"/>
    <cellStyle name="Warnender Text" xfId="128" builtinId="11" customBuiltin="1"/>
    <cellStyle name="Warnender Text 2" xfId="129" xr:uid="{00000000-0005-0000-0000-000081000000}"/>
    <cellStyle name="Warnender Text 3" xfId="130" xr:uid="{00000000-0005-0000-0000-000082000000}"/>
    <cellStyle name="Zelle überprüfen" xfId="131" builtinId="23" customBuiltin="1"/>
    <cellStyle name="Zelle überprüfen 2" xfId="132" xr:uid="{00000000-0005-0000-0000-000084000000}"/>
    <cellStyle name="Zelle überprüfen 3" xfId="133" xr:uid="{00000000-0005-0000-0000-00008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Wachstum der ständigen Bevölkerung seit 2007</a:t>
            </a:r>
          </a:p>
        </c:rich>
      </c:tx>
      <c:layout>
        <c:manualLayout>
          <c:xMode val="edge"/>
          <c:yMode val="edge"/>
          <c:x val="3.8783015713808093E-2"/>
          <c:y val="5.70776255707762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43731193580679E-2"/>
          <c:y val="0.18188736681887371"/>
          <c:w val="0.8736208625877645"/>
          <c:h val="0.65372907153729221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'Wachstum ständige Bev.'!$A$31:$A$44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'Wachstum ständige Bev.'!$C$31:$C$44</c:f>
              <c:numCache>
                <c:formatCode>0.0%</c:formatCode>
                <c:ptCount val="14"/>
                <c:pt idx="0">
                  <c:v>5.3457688808007386E-3</c:v>
                </c:pt>
                <c:pt idx="1">
                  <c:v>6.5901120036202521E-3</c:v>
                </c:pt>
                <c:pt idx="2">
                  <c:v>8.5700637837533566E-3</c:v>
                </c:pt>
                <c:pt idx="3">
                  <c:v>7.1042514069203921E-3</c:v>
                </c:pt>
                <c:pt idx="4">
                  <c:v>9.0182301031840328E-3</c:v>
                </c:pt>
                <c:pt idx="5">
                  <c:v>9.9520219328306236E-3</c:v>
                </c:pt>
                <c:pt idx="6">
                  <c:v>7.8994516531842862E-3</c:v>
                </c:pt>
                <c:pt idx="7">
                  <c:v>6.3831506369684821E-3</c:v>
                </c:pt>
                <c:pt idx="8">
                  <c:v>6.8511481025530507E-3</c:v>
                </c:pt>
                <c:pt idx="9">
                  <c:v>4.9970761788316054E-3</c:v>
                </c:pt>
                <c:pt idx="10">
                  <c:v>8.040201005025116E-3</c:v>
                </c:pt>
                <c:pt idx="11">
                  <c:v>6.926588655087329E-3</c:v>
                </c:pt>
                <c:pt idx="12">
                  <c:v>9.6148835270206678E-3</c:v>
                </c:pt>
                <c:pt idx="13">
                  <c:v>7.9490025034196776E-3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A-413D-BAE9-A28FBB0B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836207352"/>
        <c:axId val="1"/>
      </c:barChart>
      <c:catAx>
        <c:axId val="836207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6207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Ständige Bevölkerung seit 2007 </a:t>
            </a:r>
          </a:p>
        </c:rich>
      </c:tx>
      <c:layout>
        <c:manualLayout>
          <c:xMode val="edge"/>
          <c:yMode val="edge"/>
          <c:x val="3.094059405940594E-2"/>
          <c:y val="3.6750483558994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5049504950495"/>
          <c:y val="0.14442295293359123"/>
          <c:w val="0.80486798679867988"/>
          <c:h val="0.64667956157318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'Grafik Ständige Bevölkerung'!$B$1</c:f>
              <c:strCache>
                <c:ptCount val="1"/>
                <c:pt idx="0">
                  <c:v>Liechtensteiner/innen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numRef>
              <c:f>'Grafik Ständige Bevölkerung'!$A$18:$A$31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'Grafik Ständige Bevölkerung'!$B$18:$B$31</c:f>
              <c:numCache>
                <c:formatCode>General</c:formatCode>
                <c:ptCount val="14"/>
                <c:pt idx="0">
                  <c:v>23494</c:v>
                </c:pt>
                <c:pt idx="1">
                  <c:v>23819</c:v>
                </c:pt>
                <c:pt idx="2">
                  <c:v>24008</c:v>
                </c:pt>
                <c:pt idx="3">
                  <c:v>24145</c:v>
                </c:pt>
                <c:pt idx="4">
                  <c:v>24331</c:v>
                </c:pt>
                <c:pt idx="5">
                  <c:v>24501</c:v>
                </c:pt>
                <c:pt idx="6">
                  <c:v>24610</c:v>
                </c:pt>
                <c:pt idx="7">
                  <c:v>24787</c:v>
                </c:pt>
                <c:pt idx="8">
                  <c:v>24847</c:v>
                </c:pt>
                <c:pt idx="9">
                  <c:v>25015</c:v>
                </c:pt>
                <c:pt idx="10">
                  <c:v>25173</c:v>
                </c:pt>
                <c:pt idx="11">
                  <c:v>25321</c:v>
                </c:pt>
                <c:pt idx="12">
                  <c:v>25485</c:v>
                </c:pt>
                <c:pt idx="13">
                  <c:v>25588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6-4D49-973B-32F49E8DB5E5}"/>
            </c:ext>
          </c:extLst>
        </c:ser>
        <c:ser>
          <c:idx val="1"/>
          <c:order val="1"/>
          <c:tx>
            <c:strRef>
              <c:f>'Grafik Ständige Bevölkerung'!$C$1</c:f>
              <c:strCache>
                <c:ptCount val="1"/>
                <c:pt idx="0">
                  <c:v>Ausländer/innen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numRef>
              <c:f>'Grafik Ständige Bevölkerung'!$A$18:$A$31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'Grafik Ständige Bevölkerung'!$C$18:$C$31</c:f>
              <c:numCache>
                <c:formatCode>General</c:formatCode>
                <c:ptCount val="14"/>
                <c:pt idx="0">
                  <c:v>11862</c:v>
                </c:pt>
                <c:pt idx="1">
                  <c:v>11770</c:v>
                </c:pt>
                <c:pt idx="2">
                  <c:v>11886</c:v>
                </c:pt>
                <c:pt idx="3">
                  <c:v>12004</c:v>
                </c:pt>
                <c:pt idx="4">
                  <c:v>12144</c:v>
                </c:pt>
                <c:pt idx="5">
                  <c:v>12337</c:v>
                </c:pt>
                <c:pt idx="6">
                  <c:v>12519</c:v>
                </c:pt>
                <c:pt idx="7">
                  <c:v>12579</c:v>
                </c:pt>
                <c:pt idx="8">
                  <c:v>12775</c:v>
                </c:pt>
                <c:pt idx="9">
                  <c:v>12795</c:v>
                </c:pt>
                <c:pt idx="10">
                  <c:v>12941</c:v>
                </c:pt>
                <c:pt idx="11">
                  <c:v>13057</c:v>
                </c:pt>
                <c:pt idx="12">
                  <c:v>13262</c:v>
                </c:pt>
                <c:pt idx="13">
                  <c:v>13467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6-4D49-973B-32F49E8DB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840363880"/>
        <c:axId val="1"/>
      </c:barChart>
      <c:catAx>
        <c:axId val="840363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0363880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gradFill rotWithShape="0">
          <a:gsLst>
            <a:gs pos="0">
              <a:srgbClr val="FFFFFF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Erwerbstätige ständige Bevölkerung nach Heimat</a:t>
            </a:r>
          </a:p>
        </c:rich>
      </c:tx>
      <c:layout>
        <c:manualLayout>
          <c:xMode val="edge"/>
          <c:yMode val="edge"/>
          <c:x val="4.2642621285242571E-2"/>
          <c:y val="4.656870647074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06985013970054"/>
          <c:y val="0.22875382258360619"/>
          <c:w val="0.74292354584709153"/>
          <c:h val="0.52532679738562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'Grafik erwerbstätige Bev.'!$B$1</c:f>
              <c:strCache>
                <c:ptCount val="1"/>
                <c:pt idx="0">
                  <c:v>Liechtensteiner/innen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numRef>
              <c:f>'Grafik erwerbstätige Bev.'!$A$27:$A$31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'Grafik erwerbstätige Bev.'!$B$26:$B$30</c:f>
              <c:numCache>
                <c:formatCode>General</c:formatCode>
                <c:ptCount val="5"/>
                <c:pt idx="0">
                  <c:v>11928</c:v>
                </c:pt>
                <c:pt idx="1">
                  <c:v>12010</c:v>
                </c:pt>
                <c:pt idx="2">
                  <c:v>12096</c:v>
                </c:pt>
                <c:pt idx="3">
                  <c:v>12202</c:v>
                </c:pt>
                <c:pt idx="4">
                  <c:v>12319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E-4C24-B08C-399D9183647E}"/>
            </c:ext>
          </c:extLst>
        </c:ser>
        <c:ser>
          <c:idx val="1"/>
          <c:order val="1"/>
          <c:tx>
            <c:strRef>
              <c:f>'Grafik erwerbstätige Bev.'!$C$1</c:f>
              <c:strCache>
                <c:ptCount val="1"/>
                <c:pt idx="0">
                  <c:v>Ausländer/innen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numRef>
              <c:f>'Grafik erwerbstätige Bev.'!$A$27:$A$31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'Grafik erwerbstätige Bev.'!$C$27:$C$31</c:f>
              <c:numCache>
                <c:formatCode>General</c:formatCode>
                <c:ptCount val="5"/>
                <c:pt idx="0">
                  <c:v>6990</c:v>
                </c:pt>
                <c:pt idx="1">
                  <c:v>7104</c:v>
                </c:pt>
                <c:pt idx="2">
                  <c:v>7211</c:v>
                </c:pt>
                <c:pt idx="3">
                  <c:v>7402</c:v>
                </c:pt>
                <c:pt idx="4">
                  <c:v>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E-4C24-B08C-399D91836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840326512"/>
        <c:axId val="1"/>
      </c:barChart>
      <c:catAx>
        <c:axId val="84032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0326512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733425</xdr:colOff>
      <xdr:row>1</xdr:row>
      <xdr:rowOff>19050</xdr:rowOff>
    </xdr:from>
    <xdr:to>
      <xdr:col>17</xdr:col>
      <xdr:colOff>323850</xdr:colOff>
      <xdr:row>26</xdr:row>
      <xdr:rowOff>142875</xdr:rowOff>
    </xdr:to>
    <xdr:graphicFrame macro="">
      <xdr:nvGraphicFramePr>
        <xdr:cNvPr id="3961" name="Diagramm 2">
          <a:extLst>
            <a:ext uri="{FF2B5EF4-FFF2-40B4-BE49-F238E27FC236}">
              <a16:creationId xmlns:a16="http://schemas.microsoft.com/office/drawing/2014/main" id="{9057B310-E2B6-4AAC-8293-9A9BB1FD4D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752475</xdr:colOff>
      <xdr:row>0</xdr:row>
      <xdr:rowOff>104775</xdr:rowOff>
    </xdr:from>
    <xdr:to>
      <xdr:col>15</xdr:col>
      <xdr:colOff>66675</xdr:colOff>
      <xdr:row>31</xdr:row>
      <xdr:rowOff>9525</xdr:rowOff>
    </xdr:to>
    <xdr:graphicFrame macro="">
      <xdr:nvGraphicFramePr>
        <xdr:cNvPr id="1920" name="Diagramm 2">
          <a:extLst>
            <a:ext uri="{FF2B5EF4-FFF2-40B4-BE49-F238E27FC236}">
              <a16:creationId xmlns:a16="http://schemas.microsoft.com/office/drawing/2014/main" id="{87610484-8641-4A2E-BA60-8F950B83FF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228600</xdr:colOff>
      <xdr:row>1</xdr:row>
      <xdr:rowOff>19050</xdr:rowOff>
    </xdr:from>
    <xdr:to>
      <xdr:col>14</xdr:col>
      <xdr:colOff>38100</xdr:colOff>
      <xdr:row>23</xdr:row>
      <xdr:rowOff>85725</xdr:rowOff>
    </xdr:to>
    <xdr:graphicFrame macro="">
      <xdr:nvGraphicFramePr>
        <xdr:cNvPr id="8060" name="Diagramm 2">
          <a:extLst>
            <a:ext uri="{FF2B5EF4-FFF2-40B4-BE49-F238E27FC236}">
              <a16:creationId xmlns:a16="http://schemas.microsoft.com/office/drawing/2014/main" id="{FB9F97E4-A09E-4BD7-ABB1-581D05A84F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Bev&#246;lkerung%20und%20Wohnen/Bev&#246;lkerungsstatistik/Publikationen/2016%20Statistik/definitive%20Statistik/31.12.2016/Diagramm%20Altersstrukt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"/>
      <sheetName val="Diagramm Ausländer"/>
      <sheetName val="Diagramm Liechtensteiner"/>
      <sheetName val="LIE - Ausl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>
            <v>0</v>
          </cell>
          <cell r="C5">
            <v>-44</v>
          </cell>
          <cell r="D5">
            <v>-151</v>
          </cell>
          <cell r="G5">
            <v>51</v>
          </cell>
          <cell r="H5">
            <v>135</v>
          </cell>
        </row>
        <row r="6">
          <cell r="A6">
            <v>1</v>
          </cell>
          <cell r="C6">
            <v>-57</v>
          </cell>
          <cell r="D6">
            <v>-118</v>
          </cell>
          <cell r="G6">
            <v>42</v>
          </cell>
          <cell r="H6">
            <v>104</v>
          </cell>
        </row>
        <row r="7">
          <cell r="A7">
            <v>2</v>
          </cell>
          <cell r="C7">
            <v>-50</v>
          </cell>
          <cell r="D7">
            <v>-162</v>
          </cell>
          <cell r="G7">
            <v>44</v>
          </cell>
          <cell r="H7">
            <v>124</v>
          </cell>
        </row>
        <row r="8">
          <cell r="A8">
            <v>3</v>
          </cell>
          <cell r="C8">
            <v>-57</v>
          </cell>
          <cell r="D8">
            <v>-142</v>
          </cell>
          <cell r="G8">
            <v>37</v>
          </cell>
          <cell r="H8">
            <v>136</v>
          </cell>
        </row>
        <row r="9">
          <cell r="A9">
            <v>4</v>
          </cell>
          <cell r="C9">
            <v>-47</v>
          </cell>
          <cell r="D9">
            <v>-146</v>
          </cell>
          <cell r="G9">
            <v>42</v>
          </cell>
          <cell r="H9">
            <v>132</v>
          </cell>
        </row>
        <row r="10">
          <cell r="A10">
            <v>5</v>
          </cell>
          <cell r="C10">
            <v>-50</v>
          </cell>
          <cell r="D10">
            <v>-176</v>
          </cell>
          <cell r="G10">
            <v>45</v>
          </cell>
          <cell r="H10">
            <v>150</v>
          </cell>
        </row>
        <row r="11">
          <cell r="A11">
            <v>6</v>
          </cell>
          <cell r="C11">
            <v>-40</v>
          </cell>
          <cell r="D11">
            <v>-136</v>
          </cell>
          <cell r="G11">
            <v>49</v>
          </cell>
          <cell r="H11">
            <v>123</v>
          </cell>
        </row>
        <row r="12">
          <cell r="A12">
            <v>7</v>
          </cell>
          <cell r="C12">
            <v>-54</v>
          </cell>
          <cell r="D12">
            <v>-180</v>
          </cell>
          <cell r="G12">
            <v>35</v>
          </cell>
          <cell r="H12">
            <v>146</v>
          </cell>
        </row>
        <row r="13">
          <cell r="A13">
            <v>8</v>
          </cell>
          <cell r="C13">
            <v>-38</v>
          </cell>
          <cell r="D13">
            <v>-155</v>
          </cell>
          <cell r="G13">
            <v>49</v>
          </cell>
          <cell r="H13">
            <v>115</v>
          </cell>
        </row>
        <row r="14">
          <cell r="A14">
            <v>9</v>
          </cell>
          <cell r="C14">
            <v>-56</v>
          </cell>
          <cell r="D14">
            <v>-143</v>
          </cell>
          <cell r="G14">
            <v>45</v>
          </cell>
          <cell r="H14">
            <v>132</v>
          </cell>
        </row>
        <row r="15">
          <cell r="A15">
            <v>10</v>
          </cell>
          <cell r="C15">
            <v>-34</v>
          </cell>
          <cell r="D15">
            <v>-158</v>
          </cell>
          <cell r="G15">
            <v>43</v>
          </cell>
          <cell r="H15">
            <v>145</v>
          </cell>
        </row>
        <row r="16">
          <cell r="A16">
            <v>11</v>
          </cell>
          <cell r="C16">
            <v>-49</v>
          </cell>
          <cell r="D16">
            <v>-141</v>
          </cell>
          <cell r="G16">
            <v>54</v>
          </cell>
          <cell r="H16">
            <v>143</v>
          </cell>
        </row>
        <row r="17">
          <cell r="A17">
            <v>12</v>
          </cell>
          <cell r="C17">
            <v>-55</v>
          </cell>
          <cell r="D17">
            <v>-149</v>
          </cell>
          <cell r="G17">
            <v>45</v>
          </cell>
          <cell r="H17">
            <v>148</v>
          </cell>
        </row>
        <row r="18">
          <cell r="A18">
            <v>13</v>
          </cell>
          <cell r="C18">
            <v>-58</v>
          </cell>
          <cell r="D18">
            <v>-121</v>
          </cell>
          <cell r="G18">
            <v>50</v>
          </cell>
          <cell r="H18">
            <v>119</v>
          </cell>
        </row>
        <row r="19">
          <cell r="A19">
            <v>14</v>
          </cell>
          <cell r="C19">
            <v>-42</v>
          </cell>
          <cell r="D19">
            <v>-153</v>
          </cell>
          <cell r="G19">
            <v>37</v>
          </cell>
          <cell r="H19">
            <v>161</v>
          </cell>
        </row>
        <row r="20">
          <cell r="A20">
            <v>15</v>
          </cell>
          <cell r="C20">
            <v>-53</v>
          </cell>
          <cell r="D20">
            <v>-153</v>
          </cell>
          <cell r="G20">
            <v>43</v>
          </cell>
          <cell r="H20">
            <v>138</v>
          </cell>
        </row>
        <row r="21">
          <cell r="A21">
            <v>16</v>
          </cell>
          <cell r="C21">
            <v>-52</v>
          </cell>
          <cell r="D21">
            <v>-162</v>
          </cell>
          <cell r="G21">
            <v>52</v>
          </cell>
          <cell r="H21">
            <v>149</v>
          </cell>
        </row>
        <row r="22">
          <cell r="A22">
            <v>17</v>
          </cell>
          <cell r="C22">
            <v>-59</v>
          </cell>
          <cell r="D22">
            <v>-135</v>
          </cell>
          <cell r="G22">
            <v>52</v>
          </cell>
          <cell r="H22">
            <v>168</v>
          </cell>
        </row>
        <row r="23">
          <cell r="A23">
            <v>18</v>
          </cell>
          <cell r="C23">
            <v>-48</v>
          </cell>
          <cell r="D23">
            <v>-145</v>
          </cell>
          <cell r="G23">
            <v>65</v>
          </cell>
          <cell r="H23">
            <v>155</v>
          </cell>
        </row>
        <row r="24">
          <cell r="A24">
            <v>19</v>
          </cell>
          <cell r="C24">
            <v>-54</v>
          </cell>
          <cell r="D24">
            <v>-177</v>
          </cell>
          <cell r="G24">
            <v>51</v>
          </cell>
          <cell r="H24">
            <v>175</v>
          </cell>
        </row>
        <row r="25">
          <cell r="A25">
            <v>20</v>
          </cell>
          <cell r="C25">
            <v>-56</v>
          </cell>
          <cell r="D25">
            <v>-160</v>
          </cell>
          <cell r="G25">
            <v>51</v>
          </cell>
          <cell r="H25">
            <v>167</v>
          </cell>
        </row>
        <row r="26">
          <cell r="A26">
            <v>21</v>
          </cell>
          <cell r="C26">
            <v>-52</v>
          </cell>
          <cell r="D26">
            <v>-183</v>
          </cell>
          <cell r="G26">
            <v>66</v>
          </cell>
          <cell r="H26">
            <v>167</v>
          </cell>
        </row>
        <row r="27">
          <cell r="A27">
            <v>22</v>
          </cell>
          <cell r="C27">
            <v>-67</v>
          </cell>
          <cell r="D27">
            <v>-162</v>
          </cell>
          <cell r="G27">
            <v>45</v>
          </cell>
          <cell r="H27">
            <v>151</v>
          </cell>
        </row>
        <row r="28">
          <cell r="A28">
            <v>23</v>
          </cell>
          <cell r="C28">
            <v>-40</v>
          </cell>
          <cell r="D28">
            <v>-188</v>
          </cell>
          <cell r="G28">
            <v>59</v>
          </cell>
          <cell r="H28">
            <v>172</v>
          </cell>
        </row>
        <row r="29">
          <cell r="A29">
            <v>24</v>
          </cell>
          <cell r="C29">
            <v>-61</v>
          </cell>
          <cell r="D29">
            <v>-148</v>
          </cell>
          <cell r="G29">
            <v>53</v>
          </cell>
          <cell r="H29">
            <v>168</v>
          </cell>
        </row>
        <row r="30">
          <cell r="A30">
            <v>25</v>
          </cell>
          <cell r="C30">
            <v>-62</v>
          </cell>
          <cell r="D30">
            <v>-188</v>
          </cell>
          <cell r="G30">
            <v>58</v>
          </cell>
          <cell r="H30">
            <v>157</v>
          </cell>
        </row>
        <row r="31">
          <cell r="A31">
            <v>26</v>
          </cell>
          <cell r="C31">
            <v>-54</v>
          </cell>
          <cell r="D31">
            <v>-159</v>
          </cell>
          <cell r="G31">
            <v>84</v>
          </cell>
          <cell r="H31">
            <v>151</v>
          </cell>
        </row>
        <row r="32">
          <cell r="A32">
            <v>27</v>
          </cell>
          <cell r="C32">
            <v>-70</v>
          </cell>
          <cell r="D32">
            <v>-182</v>
          </cell>
          <cell r="G32">
            <v>75</v>
          </cell>
          <cell r="H32">
            <v>131</v>
          </cell>
        </row>
        <row r="33">
          <cell r="A33">
            <v>28</v>
          </cell>
          <cell r="C33">
            <v>-67</v>
          </cell>
          <cell r="D33">
            <v>-179</v>
          </cell>
          <cell r="G33">
            <v>68</v>
          </cell>
          <cell r="H33">
            <v>136</v>
          </cell>
        </row>
        <row r="34">
          <cell r="A34">
            <v>29</v>
          </cell>
          <cell r="C34">
            <v>-59</v>
          </cell>
          <cell r="D34">
            <v>-156</v>
          </cell>
          <cell r="G34">
            <v>106</v>
          </cell>
          <cell r="H34">
            <v>145</v>
          </cell>
        </row>
        <row r="35">
          <cell r="A35">
            <v>30</v>
          </cell>
          <cell r="C35">
            <v>-81</v>
          </cell>
          <cell r="D35">
            <v>-141</v>
          </cell>
          <cell r="G35">
            <v>99</v>
          </cell>
          <cell r="H35">
            <v>144</v>
          </cell>
        </row>
        <row r="36">
          <cell r="A36">
            <v>31</v>
          </cell>
          <cell r="C36">
            <v>-70</v>
          </cell>
          <cell r="D36">
            <v>-156</v>
          </cell>
          <cell r="G36">
            <v>92</v>
          </cell>
          <cell r="H36">
            <v>148</v>
          </cell>
        </row>
        <row r="37">
          <cell r="A37">
            <v>32</v>
          </cell>
          <cell r="C37">
            <v>-81</v>
          </cell>
          <cell r="D37">
            <v>-153</v>
          </cell>
          <cell r="G37">
            <v>90</v>
          </cell>
          <cell r="H37">
            <v>139</v>
          </cell>
        </row>
        <row r="38">
          <cell r="A38">
            <v>33</v>
          </cell>
          <cell r="C38">
            <v>-70</v>
          </cell>
          <cell r="D38">
            <v>-138</v>
          </cell>
          <cell r="G38">
            <v>96</v>
          </cell>
          <cell r="H38">
            <v>134</v>
          </cell>
        </row>
        <row r="39">
          <cell r="A39">
            <v>34</v>
          </cell>
          <cell r="C39">
            <v>-89</v>
          </cell>
          <cell r="D39">
            <v>-164</v>
          </cell>
          <cell r="G39">
            <v>100</v>
          </cell>
          <cell r="H39">
            <v>141</v>
          </cell>
        </row>
        <row r="40">
          <cell r="A40">
            <v>35</v>
          </cell>
          <cell r="C40">
            <v>-97</v>
          </cell>
          <cell r="D40">
            <v>-156</v>
          </cell>
          <cell r="G40">
            <v>90</v>
          </cell>
          <cell r="H40">
            <v>128</v>
          </cell>
        </row>
        <row r="41">
          <cell r="A41">
            <v>36</v>
          </cell>
          <cell r="C41">
            <v>-91</v>
          </cell>
          <cell r="D41">
            <v>-173</v>
          </cell>
          <cell r="G41">
            <v>121</v>
          </cell>
          <cell r="H41">
            <v>135</v>
          </cell>
        </row>
        <row r="42">
          <cell r="A42">
            <v>37</v>
          </cell>
          <cell r="C42">
            <v>-106</v>
          </cell>
          <cell r="D42">
            <v>-148</v>
          </cell>
          <cell r="G42">
            <v>111</v>
          </cell>
          <cell r="H42">
            <v>134</v>
          </cell>
        </row>
        <row r="43">
          <cell r="A43">
            <v>38</v>
          </cell>
          <cell r="C43">
            <v>-99</v>
          </cell>
          <cell r="D43">
            <v>-135</v>
          </cell>
          <cell r="G43">
            <v>131</v>
          </cell>
          <cell r="H43">
            <v>121</v>
          </cell>
        </row>
        <row r="44">
          <cell r="A44">
            <v>39</v>
          </cell>
          <cell r="C44">
            <v>-124</v>
          </cell>
          <cell r="D44">
            <v>-143</v>
          </cell>
          <cell r="G44">
            <v>110</v>
          </cell>
          <cell r="H44">
            <v>124</v>
          </cell>
        </row>
        <row r="45">
          <cell r="A45">
            <v>40</v>
          </cell>
          <cell r="C45">
            <v>-95</v>
          </cell>
          <cell r="D45">
            <v>-170</v>
          </cell>
          <cell r="G45">
            <v>111</v>
          </cell>
          <cell r="H45">
            <v>131</v>
          </cell>
        </row>
        <row r="46">
          <cell r="A46">
            <v>41</v>
          </cell>
          <cell r="C46">
            <v>-101</v>
          </cell>
          <cell r="D46">
            <v>-132</v>
          </cell>
          <cell r="G46">
            <v>130</v>
          </cell>
          <cell r="H46">
            <v>145</v>
          </cell>
        </row>
        <row r="47">
          <cell r="A47">
            <v>42</v>
          </cell>
          <cell r="C47">
            <v>-118</v>
          </cell>
          <cell r="D47">
            <v>-143</v>
          </cell>
          <cell r="G47">
            <v>116</v>
          </cell>
          <cell r="H47">
            <v>137</v>
          </cell>
        </row>
        <row r="48">
          <cell r="A48">
            <v>43</v>
          </cell>
          <cell r="C48">
            <v>-124</v>
          </cell>
          <cell r="D48">
            <v>-161</v>
          </cell>
          <cell r="G48">
            <v>133</v>
          </cell>
          <cell r="H48">
            <v>171</v>
          </cell>
        </row>
        <row r="49">
          <cell r="A49">
            <v>44</v>
          </cell>
          <cell r="C49">
            <v>-128</v>
          </cell>
          <cell r="D49">
            <v>-140</v>
          </cell>
          <cell r="G49">
            <v>138</v>
          </cell>
          <cell r="H49">
            <v>163</v>
          </cell>
        </row>
        <row r="50">
          <cell r="A50">
            <v>45</v>
          </cell>
          <cell r="C50">
            <v>-124</v>
          </cell>
          <cell r="D50">
            <v>-157</v>
          </cell>
          <cell r="G50">
            <v>145</v>
          </cell>
          <cell r="H50">
            <v>145</v>
          </cell>
        </row>
        <row r="51">
          <cell r="A51">
            <v>46</v>
          </cell>
          <cell r="C51">
            <v>-148</v>
          </cell>
          <cell r="D51">
            <v>-207</v>
          </cell>
          <cell r="G51">
            <v>122</v>
          </cell>
          <cell r="H51">
            <v>165</v>
          </cell>
        </row>
        <row r="52">
          <cell r="A52">
            <v>47</v>
          </cell>
          <cell r="C52">
            <v>-124</v>
          </cell>
          <cell r="D52">
            <v>-203</v>
          </cell>
          <cell r="G52">
            <v>130</v>
          </cell>
          <cell r="H52">
            <v>185</v>
          </cell>
        </row>
        <row r="53">
          <cell r="A53">
            <v>48</v>
          </cell>
          <cell r="C53">
            <v>-134</v>
          </cell>
          <cell r="D53">
            <v>-189</v>
          </cell>
          <cell r="G53">
            <v>159</v>
          </cell>
          <cell r="H53">
            <v>219</v>
          </cell>
        </row>
        <row r="54">
          <cell r="A54">
            <v>49</v>
          </cell>
          <cell r="C54">
            <v>-127</v>
          </cell>
          <cell r="D54">
            <v>-188</v>
          </cell>
          <cell r="G54">
            <v>137</v>
          </cell>
          <cell r="H54">
            <v>192</v>
          </cell>
        </row>
        <row r="55">
          <cell r="A55">
            <v>50</v>
          </cell>
          <cell r="C55">
            <v>-120</v>
          </cell>
          <cell r="D55">
            <v>-180</v>
          </cell>
          <cell r="G55">
            <v>140</v>
          </cell>
          <cell r="H55">
            <v>174</v>
          </cell>
        </row>
        <row r="56">
          <cell r="A56">
            <v>51</v>
          </cell>
          <cell r="C56">
            <v>-141</v>
          </cell>
          <cell r="D56">
            <v>-179</v>
          </cell>
          <cell r="G56">
            <v>121</v>
          </cell>
          <cell r="H56">
            <v>174</v>
          </cell>
        </row>
        <row r="57">
          <cell r="A57">
            <v>52</v>
          </cell>
          <cell r="C57">
            <v>-141</v>
          </cell>
          <cell r="D57">
            <v>-180</v>
          </cell>
          <cell r="G57">
            <v>167</v>
          </cell>
          <cell r="H57">
            <v>181</v>
          </cell>
        </row>
        <row r="58">
          <cell r="A58">
            <v>53</v>
          </cell>
          <cell r="C58">
            <v>-123</v>
          </cell>
          <cell r="D58">
            <v>-183</v>
          </cell>
          <cell r="G58">
            <v>144</v>
          </cell>
          <cell r="H58">
            <v>198</v>
          </cell>
        </row>
        <row r="59">
          <cell r="A59">
            <v>54</v>
          </cell>
          <cell r="C59">
            <v>-142</v>
          </cell>
          <cell r="D59">
            <v>-180</v>
          </cell>
          <cell r="G59">
            <v>126</v>
          </cell>
          <cell r="H59">
            <v>184</v>
          </cell>
        </row>
        <row r="60">
          <cell r="A60">
            <v>55</v>
          </cell>
          <cell r="C60">
            <v>-105</v>
          </cell>
          <cell r="D60">
            <v>-183</v>
          </cell>
          <cell r="G60">
            <v>134</v>
          </cell>
          <cell r="H60">
            <v>177</v>
          </cell>
        </row>
        <row r="61">
          <cell r="A61">
            <v>56</v>
          </cell>
          <cell r="C61">
            <v>-121</v>
          </cell>
          <cell r="D61">
            <v>-189</v>
          </cell>
          <cell r="G61">
            <v>117</v>
          </cell>
          <cell r="H61">
            <v>187</v>
          </cell>
        </row>
        <row r="62">
          <cell r="A62">
            <v>57</v>
          </cell>
          <cell r="C62">
            <v>-117</v>
          </cell>
          <cell r="D62">
            <v>-167</v>
          </cell>
          <cell r="G62">
            <v>119</v>
          </cell>
          <cell r="H62">
            <v>184</v>
          </cell>
        </row>
        <row r="63">
          <cell r="A63">
            <v>58</v>
          </cell>
          <cell r="C63">
            <v>-107</v>
          </cell>
          <cell r="D63">
            <v>-166</v>
          </cell>
          <cell r="G63">
            <v>94</v>
          </cell>
          <cell r="H63">
            <v>187</v>
          </cell>
        </row>
        <row r="64">
          <cell r="A64">
            <v>59</v>
          </cell>
          <cell r="C64">
            <v>-99</v>
          </cell>
          <cell r="D64">
            <v>-174</v>
          </cell>
          <cell r="G64">
            <v>102</v>
          </cell>
          <cell r="H64">
            <v>183</v>
          </cell>
        </row>
        <row r="65">
          <cell r="A65">
            <v>60</v>
          </cell>
          <cell r="C65">
            <v>-100</v>
          </cell>
          <cell r="D65">
            <v>-162</v>
          </cell>
          <cell r="G65">
            <v>90</v>
          </cell>
          <cell r="H65">
            <v>170</v>
          </cell>
        </row>
        <row r="66">
          <cell r="A66">
            <v>61</v>
          </cell>
          <cell r="C66">
            <v>-109</v>
          </cell>
          <cell r="D66">
            <v>-137</v>
          </cell>
          <cell r="G66">
            <v>78</v>
          </cell>
          <cell r="H66">
            <v>166</v>
          </cell>
        </row>
        <row r="67">
          <cell r="A67">
            <v>62</v>
          </cell>
          <cell r="C67">
            <v>-89</v>
          </cell>
          <cell r="D67">
            <v>-146</v>
          </cell>
          <cell r="G67">
            <v>87</v>
          </cell>
          <cell r="H67">
            <v>157</v>
          </cell>
        </row>
        <row r="68">
          <cell r="A68">
            <v>63</v>
          </cell>
          <cell r="C68">
            <v>-89</v>
          </cell>
          <cell r="D68">
            <v>-151</v>
          </cell>
          <cell r="G68">
            <v>75</v>
          </cell>
          <cell r="H68">
            <v>147</v>
          </cell>
        </row>
        <row r="69">
          <cell r="A69">
            <v>64</v>
          </cell>
          <cell r="C69">
            <v>-75</v>
          </cell>
          <cell r="D69">
            <v>-125</v>
          </cell>
          <cell r="G69">
            <v>64</v>
          </cell>
          <cell r="H69">
            <v>188</v>
          </cell>
        </row>
        <row r="70">
          <cell r="A70">
            <v>65</v>
          </cell>
          <cell r="C70">
            <v>-82</v>
          </cell>
          <cell r="D70">
            <v>-147</v>
          </cell>
          <cell r="G70">
            <v>68</v>
          </cell>
          <cell r="H70">
            <v>149</v>
          </cell>
        </row>
        <row r="71">
          <cell r="A71">
            <v>66</v>
          </cell>
          <cell r="C71">
            <v>-91</v>
          </cell>
          <cell r="D71">
            <v>-123</v>
          </cell>
          <cell r="G71">
            <v>54</v>
          </cell>
          <cell r="H71">
            <v>157</v>
          </cell>
        </row>
        <row r="72">
          <cell r="A72">
            <v>67</v>
          </cell>
          <cell r="C72">
            <v>-76</v>
          </cell>
          <cell r="D72">
            <v>-140</v>
          </cell>
          <cell r="G72">
            <v>51</v>
          </cell>
          <cell r="H72">
            <v>152</v>
          </cell>
        </row>
        <row r="73">
          <cell r="A73">
            <v>68</v>
          </cell>
          <cell r="C73">
            <v>-95</v>
          </cell>
          <cell r="D73">
            <v>-124</v>
          </cell>
          <cell r="G73">
            <v>71</v>
          </cell>
          <cell r="H73">
            <v>156</v>
          </cell>
        </row>
        <row r="74">
          <cell r="A74">
            <v>69</v>
          </cell>
          <cell r="C74">
            <v>-78</v>
          </cell>
          <cell r="D74">
            <v>-127</v>
          </cell>
          <cell r="G74">
            <v>46</v>
          </cell>
          <cell r="H74">
            <v>147</v>
          </cell>
        </row>
        <row r="75">
          <cell r="A75">
            <v>70</v>
          </cell>
          <cell r="C75">
            <v>-64</v>
          </cell>
          <cell r="D75">
            <v>-131</v>
          </cell>
          <cell r="G75">
            <v>57</v>
          </cell>
          <cell r="H75">
            <v>144</v>
          </cell>
        </row>
        <row r="76">
          <cell r="A76">
            <v>71</v>
          </cell>
          <cell r="C76">
            <v>-53</v>
          </cell>
          <cell r="D76">
            <v>-112</v>
          </cell>
          <cell r="G76">
            <v>27</v>
          </cell>
          <cell r="H76">
            <v>126</v>
          </cell>
        </row>
        <row r="77">
          <cell r="A77">
            <v>72</v>
          </cell>
          <cell r="C77">
            <v>-68</v>
          </cell>
          <cell r="D77">
            <v>-113</v>
          </cell>
          <cell r="G77">
            <v>43</v>
          </cell>
          <cell r="H77">
            <v>155</v>
          </cell>
        </row>
        <row r="78">
          <cell r="A78">
            <v>73</v>
          </cell>
          <cell r="C78">
            <v>-55</v>
          </cell>
          <cell r="D78">
            <v>-111</v>
          </cell>
          <cell r="G78">
            <v>42</v>
          </cell>
          <cell r="H78">
            <v>123</v>
          </cell>
        </row>
        <row r="79">
          <cell r="A79">
            <v>74</v>
          </cell>
          <cell r="C79">
            <v>-51</v>
          </cell>
          <cell r="D79">
            <v>-99</v>
          </cell>
          <cell r="G79">
            <v>36</v>
          </cell>
          <cell r="H79">
            <v>133</v>
          </cell>
        </row>
        <row r="80">
          <cell r="A80">
            <v>75</v>
          </cell>
          <cell r="C80">
            <v>-44</v>
          </cell>
          <cell r="D80">
            <v>-77</v>
          </cell>
          <cell r="G80">
            <v>30</v>
          </cell>
          <cell r="H80">
            <v>125</v>
          </cell>
        </row>
        <row r="81">
          <cell r="A81">
            <v>76</v>
          </cell>
          <cell r="C81">
            <v>-41</v>
          </cell>
          <cell r="D81">
            <v>-93</v>
          </cell>
          <cell r="G81">
            <v>33</v>
          </cell>
          <cell r="H81">
            <v>124</v>
          </cell>
        </row>
        <row r="82">
          <cell r="A82">
            <v>77</v>
          </cell>
          <cell r="C82">
            <v>-38</v>
          </cell>
          <cell r="D82">
            <v>-79</v>
          </cell>
          <cell r="G82">
            <v>29</v>
          </cell>
          <cell r="H82">
            <v>90</v>
          </cell>
        </row>
        <row r="83">
          <cell r="A83">
            <v>78</v>
          </cell>
          <cell r="C83">
            <v>-20</v>
          </cell>
          <cell r="D83">
            <v>-57</v>
          </cell>
          <cell r="G83">
            <v>22</v>
          </cell>
          <cell r="H83">
            <v>100</v>
          </cell>
        </row>
        <row r="84">
          <cell r="A84">
            <v>79</v>
          </cell>
          <cell r="C84">
            <v>-33</v>
          </cell>
          <cell r="D84">
            <v>-72</v>
          </cell>
          <cell r="G84">
            <v>14</v>
          </cell>
          <cell r="H84">
            <v>87</v>
          </cell>
        </row>
        <row r="85">
          <cell r="A85">
            <v>80</v>
          </cell>
          <cell r="C85">
            <v>-21</v>
          </cell>
          <cell r="D85">
            <v>-49</v>
          </cell>
          <cell r="G85">
            <v>18</v>
          </cell>
          <cell r="H85">
            <v>75</v>
          </cell>
        </row>
        <row r="86">
          <cell r="A86">
            <v>81</v>
          </cell>
          <cell r="C86">
            <v>-19</v>
          </cell>
          <cell r="D86">
            <v>-45</v>
          </cell>
          <cell r="G86">
            <v>18</v>
          </cell>
          <cell r="H86">
            <v>69</v>
          </cell>
        </row>
        <row r="87">
          <cell r="A87">
            <v>82</v>
          </cell>
          <cell r="C87">
            <v>-11</v>
          </cell>
          <cell r="D87">
            <v>-45</v>
          </cell>
          <cell r="G87">
            <v>12</v>
          </cell>
          <cell r="H87">
            <v>85</v>
          </cell>
        </row>
        <row r="88">
          <cell r="A88">
            <v>83</v>
          </cell>
          <cell r="C88">
            <v>-15</v>
          </cell>
          <cell r="D88">
            <v>-39</v>
          </cell>
          <cell r="G88">
            <v>15</v>
          </cell>
          <cell r="H88">
            <v>81</v>
          </cell>
        </row>
        <row r="89">
          <cell r="A89">
            <v>84</v>
          </cell>
          <cell r="C89">
            <v>-12</v>
          </cell>
          <cell r="D89">
            <v>-27</v>
          </cell>
          <cell r="G89">
            <v>8</v>
          </cell>
          <cell r="H89">
            <v>58</v>
          </cell>
        </row>
        <row r="90">
          <cell r="A90">
            <v>85</v>
          </cell>
          <cell r="C90">
            <v>-6</v>
          </cell>
          <cell r="D90">
            <v>-31</v>
          </cell>
          <cell r="G90">
            <v>10</v>
          </cell>
          <cell r="H90">
            <v>42</v>
          </cell>
        </row>
        <row r="91">
          <cell r="A91">
            <v>86</v>
          </cell>
          <cell r="C91">
            <v>-5</v>
          </cell>
          <cell r="D91">
            <v>-25</v>
          </cell>
          <cell r="G91">
            <v>11</v>
          </cell>
          <cell r="H91">
            <v>37</v>
          </cell>
        </row>
        <row r="92">
          <cell r="A92">
            <v>87</v>
          </cell>
          <cell r="C92">
            <v>-13</v>
          </cell>
          <cell r="D92">
            <v>-18</v>
          </cell>
          <cell r="G92">
            <v>13</v>
          </cell>
          <cell r="H92">
            <v>49</v>
          </cell>
        </row>
        <row r="93">
          <cell r="A93">
            <v>88</v>
          </cell>
          <cell r="C93">
            <v>-7</v>
          </cell>
          <cell r="D93">
            <v>-15</v>
          </cell>
          <cell r="G93">
            <v>5</v>
          </cell>
          <cell r="H93">
            <v>39</v>
          </cell>
        </row>
        <row r="94">
          <cell r="A94">
            <v>89</v>
          </cell>
          <cell r="C94">
            <v>-3</v>
          </cell>
          <cell r="D94">
            <v>-13</v>
          </cell>
          <cell r="G94">
            <v>8</v>
          </cell>
          <cell r="H94">
            <v>36</v>
          </cell>
        </row>
        <row r="95">
          <cell r="A95">
            <v>90</v>
          </cell>
          <cell r="C95">
            <v>-7</v>
          </cell>
          <cell r="D95">
            <v>-7</v>
          </cell>
          <cell r="G95">
            <v>6</v>
          </cell>
          <cell r="H95">
            <v>35</v>
          </cell>
        </row>
        <row r="96">
          <cell r="A96">
            <v>91</v>
          </cell>
          <cell r="C96">
            <v>-2</v>
          </cell>
          <cell r="D96">
            <v>-7</v>
          </cell>
          <cell r="G96">
            <v>4</v>
          </cell>
          <cell r="H96">
            <v>25</v>
          </cell>
        </row>
        <row r="97">
          <cell r="A97">
            <v>92</v>
          </cell>
          <cell r="C97">
            <v>-3</v>
          </cell>
          <cell r="D97">
            <v>-3</v>
          </cell>
          <cell r="G97">
            <v>6</v>
          </cell>
          <cell r="H97">
            <v>28</v>
          </cell>
        </row>
        <row r="98">
          <cell r="A98">
            <v>93</v>
          </cell>
          <cell r="C98">
            <v>-3</v>
          </cell>
          <cell r="D98">
            <v>-4</v>
          </cell>
          <cell r="G98">
            <v>3</v>
          </cell>
          <cell r="H98">
            <v>16</v>
          </cell>
        </row>
        <row r="99">
          <cell r="A99">
            <v>94</v>
          </cell>
          <cell r="C99">
            <v>-1</v>
          </cell>
          <cell r="D99">
            <v>-3</v>
          </cell>
          <cell r="G99">
            <v>4</v>
          </cell>
          <cell r="H99">
            <v>16</v>
          </cell>
        </row>
        <row r="100">
          <cell r="A100">
            <v>95</v>
          </cell>
          <cell r="C100">
            <v>0</v>
          </cell>
          <cell r="D100">
            <v>-2</v>
          </cell>
          <cell r="G100">
            <v>1</v>
          </cell>
          <cell r="H100">
            <v>8</v>
          </cell>
        </row>
        <row r="101">
          <cell r="A101">
            <v>96</v>
          </cell>
          <cell r="C101">
            <v>0</v>
          </cell>
          <cell r="D101">
            <v>-4</v>
          </cell>
          <cell r="G101">
            <v>1</v>
          </cell>
          <cell r="H101">
            <v>8</v>
          </cell>
        </row>
        <row r="102">
          <cell r="A102">
            <v>97</v>
          </cell>
          <cell r="C102">
            <v>0</v>
          </cell>
          <cell r="D102">
            <v>-1</v>
          </cell>
          <cell r="G102">
            <v>1</v>
          </cell>
          <cell r="H102">
            <v>3</v>
          </cell>
        </row>
        <row r="103">
          <cell r="A103">
            <v>98</v>
          </cell>
          <cell r="C103">
            <v>-2</v>
          </cell>
          <cell r="D103">
            <v>0</v>
          </cell>
          <cell r="G103">
            <v>0</v>
          </cell>
          <cell r="H103">
            <v>0</v>
          </cell>
        </row>
        <row r="104">
          <cell r="A104">
            <v>99</v>
          </cell>
          <cell r="C104">
            <v>0</v>
          </cell>
          <cell r="D104">
            <v>0</v>
          </cell>
          <cell r="G104">
            <v>0</v>
          </cell>
          <cell r="H104">
            <v>1</v>
          </cell>
        </row>
        <row r="105">
          <cell r="A105">
            <v>100</v>
          </cell>
          <cell r="C105">
            <v>0</v>
          </cell>
          <cell r="D105">
            <v>0</v>
          </cell>
          <cell r="G105">
            <v>0</v>
          </cell>
          <cell r="H105">
            <v>0</v>
          </cell>
        </row>
        <row r="106">
          <cell r="A106">
            <v>101</v>
          </cell>
          <cell r="C106">
            <v>0</v>
          </cell>
          <cell r="D106">
            <v>-1</v>
          </cell>
          <cell r="G106">
            <v>0</v>
          </cell>
          <cell r="H106">
            <v>2</v>
          </cell>
        </row>
        <row r="107">
          <cell r="A107">
            <v>102</v>
          </cell>
          <cell r="C107">
            <v>0</v>
          </cell>
          <cell r="D107">
            <v>0</v>
          </cell>
          <cell r="G107">
            <v>0</v>
          </cell>
          <cell r="H107">
            <v>0</v>
          </cell>
        </row>
        <row r="108">
          <cell r="A108">
            <v>103</v>
          </cell>
          <cell r="C108">
            <v>0</v>
          </cell>
          <cell r="D108">
            <v>0</v>
          </cell>
          <cell r="G108">
            <v>0</v>
          </cell>
          <cell r="H108">
            <v>0</v>
          </cell>
        </row>
        <row r="109">
          <cell r="A109">
            <v>104</v>
          </cell>
          <cell r="C109">
            <v>0</v>
          </cell>
          <cell r="D109">
            <v>-1</v>
          </cell>
          <cell r="G109">
            <v>0</v>
          </cell>
          <cell r="H10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44"/>
  <sheetViews>
    <sheetView tabSelected="1" zoomScale="85" zoomScaleNormal="85" workbookViewId="0">
      <selection activeCell="J30" sqref="J30"/>
    </sheetView>
  </sheetViews>
  <sheetFormatPr baseColWidth="10" defaultRowHeight="12.75"/>
  <cols>
    <col min="1" max="1" width="6.42578125" style="1" bestFit="1" customWidth="1"/>
    <col min="2" max="16384" width="11.42578125" style="1"/>
  </cols>
  <sheetData>
    <row r="1" spans="1:4">
      <c r="A1" s="16">
        <v>1977</v>
      </c>
      <c r="B1" s="4"/>
    </row>
    <row r="2" spans="1:4">
      <c r="A2" s="16">
        <v>1978</v>
      </c>
      <c r="B2" s="6">
        <v>25340</v>
      </c>
      <c r="D2" s="1">
        <f>B2-B1</f>
        <v>25340</v>
      </c>
    </row>
    <row r="3" spans="1:4">
      <c r="A3" s="16">
        <v>1979</v>
      </c>
      <c r="B3" s="7">
        <v>25808</v>
      </c>
      <c r="D3" s="18">
        <f t="shared" ref="D3:D36" si="0">B3-B2</f>
        <v>468</v>
      </c>
    </row>
    <row r="4" spans="1:4">
      <c r="A4" s="16">
        <v>1980</v>
      </c>
      <c r="B4" s="6">
        <v>25215</v>
      </c>
      <c r="D4" s="18">
        <f t="shared" si="0"/>
        <v>-593</v>
      </c>
    </row>
    <row r="5" spans="1:4">
      <c r="A5" s="16">
        <v>1981</v>
      </c>
      <c r="B5" s="6">
        <v>26130</v>
      </c>
      <c r="D5" s="18">
        <f t="shared" si="0"/>
        <v>915</v>
      </c>
    </row>
    <row r="6" spans="1:4">
      <c r="A6" s="16">
        <v>1982</v>
      </c>
      <c r="B6" s="6">
        <v>26380</v>
      </c>
      <c r="D6" s="18">
        <f t="shared" si="0"/>
        <v>250</v>
      </c>
    </row>
    <row r="7" spans="1:4">
      <c r="A7" s="16">
        <v>1983</v>
      </c>
      <c r="B7" s="6">
        <v>26512</v>
      </c>
      <c r="C7" s="2">
        <f>B7/B6-1</f>
        <v>5.0037907505686707E-3</v>
      </c>
      <c r="D7" s="3">
        <f t="shared" si="0"/>
        <v>132</v>
      </c>
    </row>
    <row r="8" spans="1:4">
      <c r="A8" s="16">
        <v>1984</v>
      </c>
      <c r="B8" s="6">
        <v>26680</v>
      </c>
      <c r="C8" s="2">
        <f t="shared" ref="C8:C36" si="1">B8/B7-1</f>
        <v>6.3367531683766742E-3</v>
      </c>
      <c r="D8" s="18">
        <f t="shared" si="0"/>
        <v>168</v>
      </c>
    </row>
    <row r="9" spans="1:4">
      <c r="A9" s="16">
        <v>1985</v>
      </c>
      <c r="B9" s="6">
        <v>27076</v>
      </c>
      <c r="C9" s="2">
        <f t="shared" si="1"/>
        <v>1.484257871064476E-2</v>
      </c>
      <c r="D9" s="18">
        <f t="shared" si="0"/>
        <v>396</v>
      </c>
    </row>
    <row r="10" spans="1:4">
      <c r="A10" s="17">
        <v>1986</v>
      </c>
      <c r="B10" s="6">
        <v>27399</v>
      </c>
      <c r="C10" s="2">
        <f t="shared" si="1"/>
        <v>1.19293839562713E-2</v>
      </c>
      <c r="D10" s="3">
        <f t="shared" si="0"/>
        <v>323</v>
      </c>
    </row>
    <row r="11" spans="1:4">
      <c r="A11" s="16">
        <v>1987</v>
      </c>
      <c r="B11" s="6">
        <v>27714</v>
      </c>
      <c r="C11" s="2">
        <f t="shared" si="1"/>
        <v>1.1496769955107844E-2</v>
      </c>
      <c r="D11" s="18">
        <f t="shared" si="0"/>
        <v>315</v>
      </c>
    </row>
    <row r="12" spans="1:4">
      <c r="A12" s="17">
        <v>1988</v>
      </c>
      <c r="B12" s="6">
        <v>28181</v>
      </c>
      <c r="C12" s="2">
        <f t="shared" si="1"/>
        <v>1.6850689182362766E-2</v>
      </c>
      <c r="D12" s="18">
        <f t="shared" si="0"/>
        <v>467</v>
      </c>
    </row>
    <row r="13" spans="1:4">
      <c r="A13" s="16">
        <v>1989</v>
      </c>
      <c r="B13" s="5">
        <v>28452</v>
      </c>
      <c r="C13" s="2">
        <f t="shared" si="1"/>
        <v>9.6164082183030075E-3</v>
      </c>
      <c r="D13" s="18">
        <f t="shared" si="0"/>
        <v>271</v>
      </c>
    </row>
    <row r="14" spans="1:4">
      <c r="A14" s="17">
        <v>1990</v>
      </c>
      <c r="B14" s="5">
        <v>29032</v>
      </c>
      <c r="C14" s="20">
        <f t="shared" si="1"/>
        <v>2.038521017854622E-2</v>
      </c>
      <c r="D14" s="1">
        <f t="shared" si="0"/>
        <v>580</v>
      </c>
    </row>
    <row r="15" spans="1:4">
      <c r="A15" s="16">
        <v>1991</v>
      </c>
      <c r="B15" s="5">
        <v>29386</v>
      </c>
      <c r="C15" s="20">
        <f t="shared" si="1"/>
        <v>1.2193441719482001E-2</v>
      </c>
      <c r="D15" s="1">
        <f t="shared" si="0"/>
        <v>354</v>
      </c>
    </row>
    <row r="16" spans="1:4">
      <c r="A16" s="17">
        <v>1992</v>
      </c>
      <c r="B16" s="5">
        <v>29868</v>
      </c>
      <c r="C16" s="20">
        <f t="shared" si="1"/>
        <v>1.6402368474783824E-2</v>
      </c>
      <c r="D16" s="1">
        <f t="shared" si="0"/>
        <v>482</v>
      </c>
    </row>
    <row r="17" spans="1:4">
      <c r="A17" s="16">
        <v>1993</v>
      </c>
      <c r="B17" s="5">
        <v>30310</v>
      </c>
      <c r="C17" s="20">
        <f t="shared" si="1"/>
        <v>1.4798446497924278E-2</v>
      </c>
      <c r="D17" s="1">
        <f t="shared" si="0"/>
        <v>442</v>
      </c>
    </row>
    <row r="18" spans="1:4">
      <c r="A18" s="17">
        <v>1994</v>
      </c>
      <c r="B18" s="5">
        <v>30629</v>
      </c>
      <c r="C18" s="20">
        <f>B18/B17-1</f>
        <v>1.0524579346750329E-2</v>
      </c>
      <c r="D18" s="1">
        <f>B18-B17</f>
        <v>319</v>
      </c>
    </row>
    <row r="19" spans="1:4">
      <c r="A19" s="16">
        <v>1995</v>
      </c>
      <c r="B19" s="5">
        <v>30923</v>
      </c>
      <c r="C19" s="20">
        <f t="shared" si="1"/>
        <v>9.5987462861992778E-3</v>
      </c>
      <c r="D19" s="1">
        <f t="shared" si="0"/>
        <v>294</v>
      </c>
    </row>
    <row r="20" spans="1:4">
      <c r="A20" s="17">
        <v>1996</v>
      </c>
      <c r="B20" s="5">
        <v>31143</v>
      </c>
      <c r="C20" s="20">
        <f t="shared" si="1"/>
        <v>7.1144455583223021E-3</v>
      </c>
      <c r="D20" s="1">
        <f t="shared" si="0"/>
        <v>220</v>
      </c>
    </row>
    <row r="21" spans="1:4">
      <c r="A21" s="16">
        <v>1997</v>
      </c>
      <c r="B21" s="5">
        <v>31320</v>
      </c>
      <c r="C21" s="20">
        <f t="shared" si="1"/>
        <v>5.6834601676138963E-3</v>
      </c>
      <c r="D21" s="1">
        <f t="shared" si="0"/>
        <v>177</v>
      </c>
    </row>
    <row r="22" spans="1:4">
      <c r="A22" s="17">
        <v>1998</v>
      </c>
      <c r="B22" s="5">
        <v>32015</v>
      </c>
      <c r="C22" s="20">
        <f t="shared" si="1"/>
        <v>2.2190293742017975E-2</v>
      </c>
      <c r="D22" s="1">
        <f t="shared" si="0"/>
        <v>695</v>
      </c>
    </row>
    <row r="23" spans="1:4">
      <c r="A23" s="16">
        <v>1999</v>
      </c>
      <c r="B23" s="5">
        <v>32426</v>
      </c>
      <c r="C23" s="20">
        <f>B23/B22-1</f>
        <v>1.2837732312978245E-2</v>
      </c>
      <c r="D23" s="1">
        <f>B23-B22</f>
        <v>411</v>
      </c>
    </row>
    <row r="24" spans="1:4">
      <c r="A24" s="17">
        <v>2000</v>
      </c>
      <c r="B24" s="5">
        <v>32863</v>
      </c>
      <c r="C24" s="20">
        <f>B24/B23-1</f>
        <v>1.3476839573181909E-2</v>
      </c>
      <c r="D24" s="1">
        <f>B24-B23</f>
        <v>437</v>
      </c>
    </row>
    <row r="25" spans="1:4">
      <c r="A25" s="16">
        <v>2001</v>
      </c>
      <c r="B25" s="5">
        <v>33525</v>
      </c>
      <c r="C25" s="20">
        <f t="shared" si="1"/>
        <v>2.0144235158080503E-2</v>
      </c>
      <c r="D25" s="1">
        <f t="shared" si="0"/>
        <v>662</v>
      </c>
    </row>
    <row r="26" spans="1:4">
      <c r="A26" s="17">
        <v>2002</v>
      </c>
      <c r="B26" s="5">
        <v>33863</v>
      </c>
      <c r="C26" s="20">
        <f t="shared" si="1"/>
        <v>1.0082028337061955E-2</v>
      </c>
      <c r="D26" s="1">
        <f t="shared" si="0"/>
        <v>338</v>
      </c>
    </row>
    <row r="27" spans="1:4">
      <c r="A27" s="16">
        <v>2003</v>
      </c>
      <c r="B27" s="5">
        <v>34294</v>
      </c>
      <c r="C27" s="20">
        <f t="shared" si="1"/>
        <v>1.2727755957830045E-2</v>
      </c>
      <c r="D27" s="1">
        <f t="shared" si="0"/>
        <v>431</v>
      </c>
    </row>
    <row r="28" spans="1:4">
      <c r="A28" s="17">
        <v>2004</v>
      </c>
      <c r="B28" s="5">
        <v>34600</v>
      </c>
      <c r="C28" s="20">
        <f t="shared" si="1"/>
        <v>8.9228436461188387E-3</v>
      </c>
      <c r="D28" s="1">
        <f t="shared" si="0"/>
        <v>306</v>
      </c>
    </row>
    <row r="29" spans="1:4">
      <c r="A29" s="16">
        <v>2005</v>
      </c>
      <c r="B29" s="5">
        <v>34905</v>
      </c>
      <c r="C29" s="20">
        <f t="shared" si="1"/>
        <v>8.8150289017341343E-3</v>
      </c>
      <c r="D29" s="5">
        <f t="shared" si="0"/>
        <v>305</v>
      </c>
    </row>
    <row r="30" spans="1:4">
      <c r="A30" s="17">
        <v>2006</v>
      </c>
      <c r="B30" s="5">
        <v>35168</v>
      </c>
      <c r="C30" s="20">
        <f t="shared" si="1"/>
        <v>7.534737143675585E-3</v>
      </c>
      <c r="D30" s="5">
        <f t="shared" si="0"/>
        <v>263</v>
      </c>
    </row>
    <row r="31" spans="1:4">
      <c r="A31" s="16">
        <v>2007</v>
      </c>
      <c r="B31" s="5">
        <v>35356</v>
      </c>
      <c r="C31" s="20">
        <f t="shared" si="1"/>
        <v>5.3457688808007386E-3</v>
      </c>
      <c r="D31" s="5">
        <f t="shared" si="0"/>
        <v>188</v>
      </c>
    </row>
    <row r="32" spans="1:4">
      <c r="A32" s="17">
        <v>2008</v>
      </c>
      <c r="B32" s="5">
        <v>35589</v>
      </c>
      <c r="C32" s="20">
        <f t="shared" si="1"/>
        <v>6.5901120036202521E-3</v>
      </c>
      <c r="D32" s="5">
        <f t="shared" si="0"/>
        <v>233</v>
      </c>
    </row>
    <row r="33" spans="1:4">
      <c r="A33" s="16">
        <v>2009</v>
      </c>
      <c r="B33" s="5">
        <v>35894</v>
      </c>
      <c r="C33" s="20">
        <f t="shared" si="1"/>
        <v>8.5700637837533566E-3</v>
      </c>
      <c r="D33" s="5">
        <f t="shared" si="0"/>
        <v>305</v>
      </c>
    </row>
    <row r="34" spans="1:4">
      <c r="A34" s="17">
        <v>2010</v>
      </c>
      <c r="B34" s="5">
        <v>36149</v>
      </c>
      <c r="C34" s="20">
        <f t="shared" si="1"/>
        <v>7.1042514069203921E-3</v>
      </c>
      <c r="D34" s="5">
        <f t="shared" si="0"/>
        <v>255</v>
      </c>
    </row>
    <row r="35" spans="1:4">
      <c r="A35" s="16">
        <v>2011</v>
      </c>
      <c r="B35" s="5">
        <v>36475</v>
      </c>
      <c r="C35" s="20">
        <f t="shared" si="1"/>
        <v>9.0182301031840328E-3</v>
      </c>
      <c r="D35" s="5">
        <f t="shared" si="0"/>
        <v>326</v>
      </c>
    </row>
    <row r="36" spans="1:4">
      <c r="A36" s="17">
        <v>2012</v>
      </c>
      <c r="B36" s="5">
        <v>36838</v>
      </c>
      <c r="C36" s="20">
        <f t="shared" si="1"/>
        <v>9.9520219328306236E-3</v>
      </c>
      <c r="D36" s="5">
        <f t="shared" si="0"/>
        <v>363</v>
      </c>
    </row>
    <row r="37" spans="1:4">
      <c r="A37" s="16">
        <v>2013</v>
      </c>
      <c r="B37" s="5">
        <v>37129</v>
      </c>
      <c r="C37" s="20">
        <f t="shared" ref="C37:C42" si="2">B37/B36-1</f>
        <v>7.8994516531842862E-3</v>
      </c>
      <c r="D37" s="5">
        <f t="shared" ref="D37:D42" si="3">B37-B36</f>
        <v>291</v>
      </c>
    </row>
    <row r="38" spans="1:4">
      <c r="A38" s="17">
        <v>2014</v>
      </c>
      <c r="B38" s="5">
        <v>37366</v>
      </c>
      <c r="C38" s="20">
        <f t="shared" si="2"/>
        <v>6.3831506369684821E-3</v>
      </c>
      <c r="D38" s="5">
        <f t="shared" si="3"/>
        <v>237</v>
      </c>
    </row>
    <row r="39" spans="1:4">
      <c r="A39" s="16">
        <v>2015</v>
      </c>
      <c r="B39" s="5">
        <v>37622</v>
      </c>
      <c r="C39" s="20">
        <f t="shared" si="2"/>
        <v>6.8511481025530507E-3</v>
      </c>
      <c r="D39" s="5">
        <f t="shared" si="3"/>
        <v>256</v>
      </c>
    </row>
    <row r="40" spans="1:4">
      <c r="A40" s="17">
        <v>2016</v>
      </c>
      <c r="B40" s="5">
        <v>37810</v>
      </c>
      <c r="C40" s="20">
        <f t="shared" si="2"/>
        <v>4.9970761788316054E-3</v>
      </c>
      <c r="D40" s="5">
        <f t="shared" si="3"/>
        <v>188</v>
      </c>
    </row>
    <row r="41" spans="1:4">
      <c r="A41" s="16">
        <v>2017</v>
      </c>
      <c r="B41" s="21">
        <v>38114</v>
      </c>
      <c r="C41" s="20">
        <f t="shared" si="2"/>
        <v>8.040201005025116E-3</v>
      </c>
      <c r="D41" s="5">
        <f t="shared" si="3"/>
        <v>304</v>
      </c>
    </row>
    <row r="42" spans="1:4">
      <c r="A42" s="17">
        <v>2018</v>
      </c>
      <c r="B42" s="5">
        <v>38378</v>
      </c>
      <c r="C42" s="20">
        <f t="shared" si="2"/>
        <v>6.926588655087329E-3</v>
      </c>
      <c r="D42" s="5">
        <f t="shared" si="3"/>
        <v>264</v>
      </c>
    </row>
    <row r="43" spans="1:4">
      <c r="A43" s="16">
        <v>2019</v>
      </c>
      <c r="B43" s="23">
        <v>38747</v>
      </c>
      <c r="C43" s="20">
        <f>B43/B42-1</f>
        <v>9.6148835270206678E-3</v>
      </c>
      <c r="D43" s="5">
        <f>B43-B42</f>
        <v>369</v>
      </c>
    </row>
    <row r="44" spans="1:4">
      <c r="A44" s="17">
        <v>2020</v>
      </c>
      <c r="B44" s="23">
        <v>39055</v>
      </c>
      <c r="C44" s="20">
        <f>B44/B43-1</f>
        <v>7.9490025034196776E-3</v>
      </c>
      <c r="D44" s="5">
        <f>B44-B43</f>
        <v>308</v>
      </c>
    </row>
  </sheetData>
  <phoneticPr fontId="6" type="noConversion"/>
  <pageMargins left="0.78740157499999996" right="0.78740157499999996" top="0.984251969" bottom="0.984251969" header="0.4921259845" footer="0.492125984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116"/>
  <sheetViews>
    <sheetView topLeftCell="A6" zoomScale="85" zoomScaleNormal="85" workbookViewId="0">
      <selection activeCell="D32" sqref="D32"/>
    </sheetView>
  </sheetViews>
  <sheetFormatPr baseColWidth="10" defaultRowHeight="12.75"/>
  <cols>
    <col min="1" max="1" width="6.42578125" style="9" bestFit="1" customWidth="1"/>
    <col min="2" max="4" width="13.7109375" style="9" customWidth="1"/>
    <col min="5" max="16384" width="11.42578125" style="9"/>
  </cols>
  <sheetData>
    <row r="1" spans="1:4">
      <c r="B1" s="24" t="s">
        <v>1</v>
      </c>
      <c r="C1" s="24" t="s">
        <v>2</v>
      </c>
      <c r="D1" s="14" t="s">
        <v>0</v>
      </c>
    </row>
    <row r="2" spans="1:4">
      <c r="A2" s="12">
        <v>1975</v>
      </c>
      <c r="B2" s="9">
        <v>15234</v>
      </c>
      <c r="C2" s="9">
        <v>8713</v>
      </c>
      <c r="D2" s="9">
        <f t="shared" ref="D2:D23" si="0">SUM(B2:C2)</f>
        <v>23947</v>
      </c>
    </row>
    <row r="3" spans="1:4">
      <c r="A3" s="12">
        <v>1980</v>
      </c>
      <c r="B3" s="9">
        <v>15913</v>
      </c>
      <c r="C3" s="9">
        <v>9302</v>
      </c>
      <c r="D3" s="9">
        <f t="shared" si="0"/>
        <v>25215</v>
      </c>
    </row>
    <row r="4" spans="1:4">
      <c r="A4" s="12">
        <v>1985</v>
      </c>
      <c r="B4" s="9">
        <v>17266</v>
      </c>
      <c r="C4" s="9">
        <v>9810</v>
      </c>
      <c r="D4" s="9">
        <f t="shared" si="0"/>
        <v>27076</v>
      </c>
    </row>
    <row r="5" spans="1:4">
      <c r="A5" s="12">
        <v>1990</v>
      </c>
      <c r="B5" s="9">
        <v>18123</v>
      </c>
      <c r="C5" s="9">
        <v>10909</v>
      </c>
      <c r="D5" s="9">
        <f t="shared" si="0"/>
        <v>29032</v>
      </c>
    </row>
    <row r="6" spans="1:4">
      <c r="A6" s="12">
        <v>1995</v>
      </c>
      <c r="B6" s="9">
        <v>18840</v>
      </c>
      <c r="C6" s="9">
        <v>12083</v>
      </c>
      <c r="D6" s="9">
        <f t="shared" si="0"/>
        <v>30923</v>
      </c>
    </row>
    <row r="7" spans="1:4">
      <c r="A7" s="12">
        <v>1996</v>
      </c>
      <c r="B7" s="9">
        <v>19429</v>
      </c>
      <c r="C7" s="9">
        <v>11714</v>
      </c>
      <c r="D7" s="9">
        <f t="shared" si="0"/>
        <v>31143</v>
      </c>
    </row>
    <row r="8" spans="1:4">
      <c r="A8" s="12">
        <v>1997</v>
      </c>
      <c r="B8" s="9">
        <v>20590</v>
      </c>
      <c r="C8" s="9">
        <v>10730</v>
      </c>
      <c r="D8" s="9">
        <f t="shared" si="0"/>
        <v>31320</v>
      </c>
    </row>
    <row r="9" spans="1:4">
      <c r="A9" s="12">
        <v>1998</v>
      </c>
      <c r="B9" s="9">
        <v>20868</v>
      </c>
      <c r="C9" s="9">
        <v>11147</v>
      </c>
      <c r="D9" s="9">
        <f t="shared" si="0"/>
        <v>32015</v>
      </c>
    </row>
    <row r="10" spans="1:4">
      <c r="A10" s="12">
        <v>1999</v>
      </c>
      <c r="B10" s="9">
        <v>21314</v>
      </c>
      <c r="C10" s="9">
        <v>11112</v>
      </c>
      <c r="D10" s="9">
        <f t="shared" si="0"/>
        <v>32426</v>
      </c>
    </row>
    <row r="11" spans="1:4">
      <c r="A11" s="12">
        <v>2000</v>
      </c>
      <c r="B11" s="9">
        <v>21543</v>
      </c>
      <c r="C11" s="9">
        <v>11320</v>
      </c>
      <c r="D11" s="9">
        <f t="shared" si="0"/>
        <v>32863</v>
      </c>
    </row>
    <row r="12" spans="1:4">
      <c r="A12" s="12">
        <v>2001</v>
      </c>
      <c r="B12" s="9">
        <v>22030</v>
      </c>
      <c r="C12" s="9">
        <v>11495</v>
      </c>
      <c r="D12" s="9">
        <f t="shared" si="0"/>
        <v>33525</v>
      </c>
    </row>
    <row r="13" spans="1:4">
      <c r="A13" s="12">
        <v>2002</v>
      </c>
      <c r="B13" s="9">
        <v>22297</v>
      </c>
      <c r="C13" s="9">
        <v>11566</v>
      </c>
      <c r="D13" s="9">
        <f t="shared" si="0"/>
        <v>33863</v>
      </c>
    </row>
    <row r="14" spans="1:4">
      <c r="A14" s="12">
        <v>2003</v>
      </c>
      <c r="B14" s="9">
        <v>22508</v>
      </c>
      <c r="C14" s="9">
        <v>11786</v>
      </c>
      <c r="D14" s="9">
        <f t="shared" si="0"/>
        <v>34294</v>
      </c>
    </row>
    <row r="15" spans="1:4">
      <c r="A15" s="12">
        <v>2004</v>
      </c>
      <c r="B15" s="9">
        <v>22748</v>
      </c>
      <c r="C15" s="9">
        <v>11852</v>
      </c>
      <c r="D15" s="9">
        <f t="shared" si="0"/>
        <v>34600</v>
      </c>
    </row>
    <row r="16" spans="1:4">
      <c r="A16" s="12">
        <v>2005</v>
      </c>
      <c r="B16" s="9">
        <v>22988</v>
      </c>
      <c r="C16" s="9">
        <v>11917</v>
      </c>
      <c r="D16" s="9">
        <f t="shared" si="0"/>
        <v>34905</v>
      </c>
    </row>
    <row r="17" spans="1:4">
      <c r="A17" s="12">
        <v>2006</v>
      </c>
      <c r="B17" s="9">
        <v>23261</v>
      </c>
      <c r="C17" s="9">
        <v>11907</v>
      </c>
      <c r="D17" s="9">
        <f t="shared" si="0"/>
        <v>35168</v>
      </c>
    </row>
    <row r="18" spans="1:4">
      <c r="A18" s="12">
        <v>2007</v>
      </c>
      <c r="B18" s="9">
        <v>23494</v>
      </c>
      <c r="C18" s="9">
        <v>11862</v>
      </c>
      <c r="D18" s="9">
        <f t="shared" si="0"/>
        <v>35356</v>
      </c>
    </row>
    <row r="19" spans="1:4">
      <c r="A19" s="12">
        <v>2008</v>
      </c>
      <c r="B19" s="9">
        <v>23819</v>
      </c>
      <c r="C19" s="9">
        <v>11770</v>
      </c>
      <c r="D19" s="9">
        <f t="shared" si="0"/>
        <v>35589</v>
      </c>
    </row>
    <row r="20" spans="1:4">
      <c r="A20" s="12">
        <v>2009</v>
      </c>
      <c r="B20" s="9">
        <v>24008</v>
      </c>
      <c r="C20" s="9">
        <v>11886</v>
      </c>
      <c r="D20" s="9">
        <f t="shared" si="0"/>
        <v>35894</v>
      </c>
    </row>
    <row r="21" spans="1:4">
      <c r="A21" s="12">
        <v>2010</v>
      </c>
      <c r="B21" s="9">
        <v>24145</v>
      </c>
      <c r="C21" s="9">
        <v>12004</v>
      </c>
      <c r="D21" s="9">
        <f t="shared" si="0"/>
        <v>36149</v>
      </c>
    </row>
    <row r="22" spans="1:4">
      <c r="A22" s="12">
        <v>2011</v>
      </c>
      <c r="B22" s="9">
        <v>24331</v>
      </c>
      <c r="C22" s="9">
        <v>12144</v>
      </c>
      <c r="D22" s="9">
        <f>SUM(B22:C22)</f>
        <v>36475</v>
      </c>
    </row>
    <row r="23" spans="1:4">
      <c r="A23" s="12">
        <v>2012</v>
      </c>
      <c r="B23" s="9">
        <v>24501</v>
      </c>
      <c r="C23" s="9">
        <v>12337</v>
      </c>
      <c r="D23" s="9">
        <f t="shared" si="0"/>
        <v>36838</v>
      </c>
    </row>
    <row r="24" spans="1:4">
      <c r="A24" s="12">
        <v>2013</v>
      </c>
      <c r="B24" s="9">
        <v>24610</v>
      </c>
      <c r="C24" s="9">
        <v>12519</v>
      </c>
      <c r="D24" s="9">
        <f t="shared" ref="D24:D29" si="1">SUM(B24:C24)</f>
        <v>37129</v>
      </c>
    </row>
    <row r="25" spans="1:4">
      <c r="A25" s="12">
        <v>2014</v>
      </c>
      <c r="B25" s="9">
        <v>24787</v>
      </c>
      <c r="C25" s="9">
        <v>12579</v>
      </c>
      <c r="D25" s="9">
        <f t="shared" si="1"/>
        <v>37366</v>
      </c>
    </row>
    <row r="26" spans="1:4">
      <c r="A26" s="12">
        <v>2015</v>
      </c>
      <c r="B26" s="9">
        <v>24847</v>
      </c>
      <c r="C26" s="9">
        <v>12775</v>
      </c>
      <c r="D26" s="9">
        <f t="shared" si="1"/>
        <v>37622</v>
      </c>
    </row>
    <row r="27" spans="1:4">
      <c r="A27" s="12">
        <v>2016</v>
      </c>
      <c r="B27" s="9">
        <v>25015</v>
      </c>
      <c r="C27" s="9">
        <v>12795</v>
      </c>
      <c r="D27" s="9">
        <f t="shared" si="1"/>
        <v>37810</v>
      </c>
    </row>
    <row r="28" spans="1:4">
      <c r="A28" s="12">
        <v>2017</v>
      </c>
      <c r="B28" s="9">
        <v>25173</v>
      </c>
      <c r="C28" s="9">
        <v>12941</v>
      </c>
      <c r="D28" s="9">
        <f t="shared" si="1"/>
        <v>38114</v>
      </c>
    </row>
    <row r="29" spans="1:4">
      <c r="A29" s="12">
        <v>2018</v>
      </c>
      <c r="B29" s="9">
        <v>25321</v>
      </c>
      <c r="C29" s="9">
        <v>13057</v>
      </c>
      <c r="D29" s="9">
        <f t="shared" si="1"/>
        <v>38378</v>
      </c>
    </row>
    <row r="30" spans="1:4">
      <c r="A30" s="12">
        <v>2019</v>
      </c>
      <c r="B30" s="9">
        <v>25485</v>
      </c>
      <c r="C30" s="9">
        <v>13262</v>
      </c>
      <c r="D30" s="9">
        <f>SUM(B30:C30)</f>
        <v>38747</v>
      </c>
    </row>
    <row r="31" spans="1:4">
      <c r="A31" s="12">
        <v>2020</v>
      </c>
      <c r="B31" s="9">
        <v>25588</v>
      </c>
      <c r="C31" s="9">
        <v>13467</v>
      </c>
      <c r="D31" s="9">
        <f>SUM(B31:C31)</f>
        <v>39055</v>
      </c>
    </row>
    <row r="39" spans="1:6" ht="13.5">
      <c r="E39" s="11"/>
      <c r="F39" s="11"/>
    </row>
    <row r="41" spans="1:6" ht="13.5">
      <c r="A41" s="11"/>
      <c r="B41" s="11"/>
      <c r="C41" s="11"/>
      <c r="D41" s="11"/>
    </row>
    <row r="42" spans="1:6">
      <c r="C42" s="12"/>
    </row>
    <row r="43" spans="1:6">
      <c r="C43" s="12"/>
    </row>
    <row r="44" spans="1:6">
      <c r="C44" s="12"/>
    </row>
    <row r="61" spans="1:1" ht="15.75">
      <c r="A61" s="8"/>
    </row>
    <row r="80" spans="1:1">
      <c r="A80" s="10"/>
    </row>
    <row r="98" spans="1:1">
      <c r="A98" s="10"/>
    </row>
    <row r="99" spans="1:1">
      <c r="A99" s="10"/>
    </row>
    <row r="115" spans="1:1">
      <c r="A115" s="13"/>
    </row>
    <row r="116" spans="1:1">
      <c r="A116" s="13"/>
    </row>
  </sheetData>
  <phoneticPr fontId="6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E32"/>
  <sheetViews>
    <sheetView zoomScaleNormal="100" workbookViewId="0">
      <selection activeCell="F26" sqref="F26"/>
    </sheetView>
  </sheetViews>
  <sheetFormatPr baseColWidth="10" defaultRowHeight="12.75"/>
  <cols>
    <col min="1" max="1" width="6.42578125" style="9" bestFit="1" customWidth="1"/>
    <col min="2" max="4" width="13.7109375" style="9" customWidth="1"/>
    <col min="5" max="16384" width="11.42578125" style="9"/>
  </cols>
  <sheetData>
    <row r="1" spans="1:4">
      <c r="B1" s="15" t="s">
        <v>1</v>
      </c>
      <c r="C1" s="15" t="s">
        <v>2</v>
      </c>
      <c r="D1" s="15" t="s">
        <v>0</v>
      </c>
    </row>
    <row r="2" spans="1:4">
      <c r="A2" s="12">
        <v>1975</v>
      </c>
      <c r="B2" s="9">
        <v>5687</v>
      </c>
      <c r="C2" s="9">
        <v>4630</v>
      </c>
      <c r="D2" s="9">
        <f t="shared" ref="D2:D22" si="0">SUM(B2:C2)</f>
        <v>10317</v>
      </c>
    </row>
    <row r="3" spans="1:4">
      <c r="A3" s="12">
        <v>1980</v>
      </c>
      <c r="B3" s="9">
        <v>7455</v>
      </c>
      <c r="C3" s="9">
        <v>5533</v>
      </c>
      <c r="D3" s="9">
        <f t="shared" si="0"/>
        <v>12988</v>
      </c>
    </row>
    <row r="4" spans="1:4">
      <c r="A4" s="12">
        <v>1985</v>
      </c>
      <c r="B4" s="9">
        <v>7416</v>
      </c>
      <c r="C4" s="9">
        <v>5435</v>
      </c>
      <c r="D4" s="9">
        <f t="shared" si="0"/>
        <v>12851</v>
      </c>
    </row>
    <row r="5" spans="1:4">
      <c r="A5" s="12">
        <v>1990</v>
      </c>
      <c r="B5" s="9">
        <v>8155</v>
      </c>
      <c r="C5" s="9">
        <v>5815</v>
      </c>
      <c r="D5" s="9">
        <f t="shared" si="0"/>
        <v>13970</v>
      </c>
    </row>
    <row r="6" spans="1:4">
      <c r="A6" s="12">
        <v>1995</v>
      </c>
      <c r="B6" s="9">
        <v>9072</v>
      </c>
      <c r="C6" s="9">
        <v>6359</v>
      </c>
      <c r="D6" s="9">
        <f t="shared" si="0"/>
        <v>15431</v>
      </c>
    </row>
    <row r="7" spans="1:4">
      <c r="A7" s="12">
        <v>1996</v>
      </c>
      <c r="B7" s="9">
        <v>9556</v>
      </c>
      <c r="C7" s="9">
        <v>6185</v>
      </c>
      <c r="D7" s="9">
        <f t="shared" si="0"/>
        <v>15741</v>
      </c>
    </row>
    <row r="8" spans="1:4">
      <c r="A8" s="12">
        <v>1997</v>
      </c>
      <c r="B8" s="9">
        <v>10040</v>
      </c>
      <c r="C8" s="9">
        <v>5882</v>
      </c>
      <c r="D8" s="9">
        <f t="shared" si="0"/>
        <v>15922</v>
      </c>
    </row>
    <row r="9" spans="1:4">
      <c r="A9" s="12">
        <v>1998</v>
      </c>
      <c r="B9" s="9">
        <v>9839</v>
      </c>
      <c r="C9" s="9">
        <v>6016</v>
      </c>
      <c r="D9" s="9">
        <f t="shared" si="0"/>
        <v>15855</v>
      </c>
    </row>
    <row r="10" spans="1:4">
      <c r="A10" s="12">
        <v>1999</v>
      </c>
      <c r="B10" s="9">
        <v>10219</v>
      </c>
      <c r="C10" s="9">
        <v>6184</v>
      </c>
      <c r="D10" s="9">
        <f t="shared" si="0"/>
        <v>16403</v>
      </c>
    </row>
    <row r="11" spans="1:4">
      <c r="A11" s="12">
        <v>2000</v>
      </c>
      <c r="B11" s="9">
        <v>10373</v>
      </c>
      <c r="C11" s="9">
        <v>6352</v>
      </c>
      <c r="D11" s="9">
        <f t="shared" si="0"/>
        <v>16725</v>
      </c>
    </row>
    <row r="12" spans="1:4">
      <c r="A12" s="12">
        <v>2001</v>
      </c>
      <c r="B12" s="9">
        <v>10565</v>
      </c>
      <c r="C12" s="9">
        <v>6393</v>
      </c>
      <c r="D12" s="9">
        <f t="shared" si="0"/>
        <v>16958</v>
      </c>
    </row>
    <row r="13" spans="1:4">
      <c r="A13" s="12">
        <v>2002</v>
      </c>
      <c r="B13" s="9">
        <v>10520</v>
      </c>
      <c r="C13" s="9">
        <v>6343</v>
      </c>
      <c r="D13" s="9">
        <f t="shared" si="0"/>
        <v>16863</v>
      </c>
    </row>
    <row r="14" spans="1:4">
      <c r="A14" s="12">
        <v>2003</v>
      </c>
      <c r="B14" s="9">
        <v>10590</v>
      </c>
      <c r="C14" s="9">
        <v>6384</v>
      </c>
      <c r="D14" s="9">
        <f t="shared" si="0"/>
        <v>16974</v>
      </c>
    </row>
    <row r="15" spans="1:4">
      <c r="A15" s="12">
        <v>2004</v>
      </c>
      <c r="B15" s="9">
        <v>10610</v>
      </c>
      <c r="C15" s="9">
        <v>6375</v>
      </c>
      <c r="D15" s="9">
        <f t="shared" si="0"/>
        <v>16985</v>
      </c>
    </row>
    <row r="16" spans="1:4">
      <c r="A16" s="12">
        <v>2005</v>
      </c>
      <c r="B16" s="9">
        <v>10692</v>
      </c>
      <c r="C16" s="9">
        <v>6406</v>
      </c>
      <c r="D16" s="9">
        <f t="shared" si="0"/>
        <v>17098</v>
      </c>
    </row>
    <row r="17" spans="1:5">
      <c r="A17" s="12">
        <v>2006</v>
      </c>
      <c r="B17" s="9">
        <v>10995</v>
      </c>
      <c r="C17" s="9">
        <v>6475</v>
      </c>
      <c r="D17" s="9">
        <f t="shared" si="0"/>
        <v>17470</v>
      </c>
    </row>
    <row r="18" spans="1:5">
      <c r="A18" s="12">
        <v>2007</v>
      </c>
      <c r="B18" s="9">
        <v>11209</v>
      </c>
      <c r="C18" s="9">
        <v>6629</v>
      </c>
      <c r="D18" s="9">
        <f t="shared" si="0"/>
        <v>17838</v>
      </c>
    </row>
    <row r="19" spans="1:5">
      <c r="A19" s="12">
        <v>2008</v>
      </c>
      <c r="B19" s="9">
        <v>11455</v>
      </c>
      <c r="C19" s="9">
        <v>6579</v>
      </c>
      <c r="D19" s="9">
        <f t="shared" si="0"/>
        <v>18034</v>
      </c>
    </row>
    <row r="20" spans="1:5">
      <c r="A20" s="12">
        <v>2009</v>
      </c>
      <c r="B20" s="9">
        <v>11417</v>
      </c>
      <c r="C20" s="9">
        <v>6514</v>
      </c>
      <c r="D20" s="9">
        <f t="shared" si="0"/>
        <v>17931</v>
      </c>
    </row>
    <row r="21" spans="1:5">
      <c r="A21" s="12">
        <v>2010</v>
      </c>
      <c r="B21" s="9">
        <v>11439</v>
      </c>
      <c r="C21" s="9">
        <v>6639</v>
      </c>
      <c r="D21" s="9">
        <f t="shared" si="0"/>
        <v>18078</v>
      </c>
    </row>
    <row r="22" spans="1:5">
      <c r="A22" s="12">
        <v>2011</v>
      </c>
      <c r="B22" s="9">
        <v>11916</v>
      </c>
      <c r="C22" s="9">
        <v>6810</v>
      </c>
      <c r="D22" s="9">
        <f t="shared" si="0"/>
        <v>18726</v>
      </c>
    </row>
    <row r="23" spans="1:5">
      <c r="A23" s="12">
        <v>2012</v>
      </c>
      <c r="B23" s="9">
        <v>11917</v>
      </c>
      <c r="C23" s="9">
        <v>6917</v>
      </c>
      <c r="D23" s="9">
        <f t="shared" ref="D23:D28" si="1">SUM(B23:C23)</f>
        <v>18834</v>
      </c>
    </row>
    <row r="24" spans="1:5">
      <c r="A24" s="12">
        <v>2013</v>
      </c>
      <c r="B24" s="9">
        <v>11846</v>
      </c>
      <c r="C24" s="9">
        <v>6965</v>
      </c>
      <c r="D24" s="9">
        <f t="shared" si="1"/>
        <v>18811</v>
      </c>
      <c r="E24" s="19"/>
    </row>
    <row r="25" spans="1:5">
      <c r="A25" s="12">
        <v>2014</v>
      </c>
      <c r="B25" s="9">
        <v>11882</v>
      </c>
      <c r="C25" s="9">
        <v>6953</v>
      </c>
      <c r="D25" s="9">
        <f t="shared" si="1"/>
        <v>18835</v>
      </c>
    </row>
    <row r="26" spans="1:5">
      <c r="A26" s="12">
        <v>2015</v>
      </c>
      <c r="B26" s="9">
        <v>11928</v>
      </c>
      <c r="C26" s="9">
        <v>7018</v>
      </c>
      <c r="D26" s="9">
        <f t="shared" si="1"/>
        <v>18946</v>
      </c>
    </row>
    <row r="27" spans="1:5">
      <c r="A27" s="12">
        <v>2016</v>
      </c>
      <c r="B27" s="9">
        <v>12010</v>
      </c>
      <c r="C27" s="9">
        <v>6990</v>
      </c>
      <c r="D27" s="9">
        <f t="shared" si="1"/>
        <v>19000</v>
      </c>
    </row>
    <row r="28" spans="1:5">
      <c r="A28" s="12">
        <v>2017</v>
      </c>
      <c r="B28" s="9">
        <v>12096</v>
      </c>
      <c r="C28" s="9">
        <v>7104</v>
      </c>
      <c r="D28" s="9">
        <f t="shared" si="1"/>
        <v>19200</v>
      </c>
    </row>
    <row r="29" spans="1:5" ht="15">
      <c r="A29" s="12">
        <v>2018</v>
      </c>
      <c r="B29" s="9">
        <v>12202</v>
      </c>
      <c r="C29" s="9">
        <v>7211</v>
      </c>
      <c r="D29" s="9">
        <f>SUM(B29:C29)</f>
        <v>19413</v>
      </c>
      <c r="E29" s="25"/>
    </row>
    <row r="30" spans="1:5" ht="15">
      <c r="A30" s="12">
        <v>2019</v>
      </c>
      <c r="B30" s="9">
        <v>12319</v>
      </c>
      <c r="C30" s="9">
        <v>7402</v>
      </c>
      <c r="D30" s="9">
        <f>SUM(B30:C30)</f>
        <v>19721</v>
      </c>
      <c r="E30" s="25"/>
    </row>
    <row r="31" spans="1:5" ht="15">
      <c r="A31" s="12">
        <v>2020</v>
      </c>
      <c r="B31" s="9">
        <v>12352</v>
      </c>
      <c r="C31" s="9">
        <v>7448</v>
      </c>
      <c r="D31" s="9">
        <f>SUM(B31:C31)</f>
        <v>19800</v>
      </c>
      <c r="E31" s="25"/>
    </row>
    <row r="32" spans="1:5">
      <c r="E32" s="22"/>
    </row>
  </sheetData>
  <phoneticPr fontId="6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Wachstum ständige Bev.</vt:lpstr>
      <vt:lpstr>Grafik Ständige Bevölkerung</vt:lpstr>
      <vt:lpstr>Grafik erwerbstätige Bev.</vt:lpstr>
      <vt:lpstr>'Grafik erwerbstätige Bev.'!Druckbereich</vt:lpstr>
      <vt:lpstr>'Grafik Ständige Bevölkerung'!Druckbereich</vt:lpstr>
      <vt:lpstr>'Wachstum ständige Bev.'!Druckbereich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Schwarz</dc:creator>
  <cp:lastModifiedBy>Schwarz Brigitte</cp:lastModifiedBy>
  <cp:lastPrinted>2017-06-29T08:49:19Z</cp:lastPrinted>
  <dcterms:created xsi:type="dcterms:W3CDTF">2009-08-31T13:29:32Z</dcterms:created>
  <dcterms:modified xsi:type="dcterms:W3CDTF">2021-09-23T12:14:37Z</dcterms:modified>
</cp:coreProperties>
</file>