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28890" windowHeight="15600" activeTab="0"/>
  </bookViews>
  <sheets>
    <sheet name="Ständige Bevölkerung" sheetId="1" r:id="rId1"/>
    <sheet name="Wachstum" sheetId="2" r:id="rId2"/>
    <sheet name="erwerbstätige ständige Bev." sheetId="3" r:id="rId3"/>
  </sheets>
  <definedNames/>
  <calcPr fullCalcOnLoad="1"/>
</workbook>
</file>

<file path=xl/sharedStrings.xml><?xml version="1.0" encoding="utf-8"?>
<sst xmlns="http://schemas.openxmlformats.org/spreadsheetml/2006/main" count="12" uniqueCount="5">
  <si>
    <t>Total</t>
  </si>
  <si>
    <r>
      <rPr>
        <sz val="10"/>
        <rFont val="Calibri"/>
        <family val="2"/>
      </rPr>
      <t>©</t>
    </r>
    <r>
      <rPr>
        <sz val="12.5"/>
        <rFont val="Arial"/>
        <family val="2"/>
      </rPr>
      <t xml:space="preserve"> </t>
    </r>
    <r>
      <rPr>
        <sz val="10"/>
        <rFont val="Arial"/>
        <family val="0"/>
      </rPr>
      <t>Amt für Statistik Liechtenstein</t>
    </r>
  </si>
  <si>
    <t>Liechtensteiner/innen</t>
  </si>
  <si>
    <t>Ausländer/innen</t>
  </si>
  <si>
    <t>Bevölkerungsstatistik 31. Dezember 2019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</si>
</sst>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#0.00"/>
    <numFmt numFmtId="172" formatCode="0.0"/>
    <numFmt numFmtId="173" formatCode="0_ ;\-0\ "/>
    <numFmt numFmtId="174" formatCode="_ [$€-2]\ * #,##0.00_ ;_ [$€-2]\ * \-#,##0.00_ ;_ [$€-2]\ * &quot;-&quot;??_ "/>
    <numFmt numFmtId="175" formatCode="_(* #,##0.00_);_(* \(#,##0.00\);_(* &quot;-&quot;??_);_(@_)"/>
    <numFmt numFmtId="176" formatCode="_ * ###0_ ;_ * \-###0_ ;_ * &quot;-&quot;_ ;_ @_ "/>
    <numFmt numFmtId="177" formatCode="#,##0.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Itc bookman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.75"/>
      <color indexed="8"/>
      <name val="Arial"/>
      <family val="0"/>
    </font>
    <font>
      <sz val="9.5"/>
      <color indexed="8"/>
      <name val="Arial"/>
      <family val="0"/>
    </font>
    <font>
      <sz val="10"/>
      <name val="Calibri"/>
      <family val="2"/>
    </font>
    <font>
      <sz val="12.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Tahoma"/>
      <family val="2"/>
    </font>
    <font>
      <sz val="11"/>
      <color indexed="8"/>
      <name val="Frutiger LT Pro 55 Standard"/>
      <family val="2"/>
    </font>
    <font>
      <sz val="11"/>
      <color indexed="9"/>
      <name val="Frutiger LT Pro 55 Standard"/>
      <family val="2"/>
    </font>
    <font>
      <b/>
      <sz val="11"/>
      <color indexed="63"/>
      <name val="Frutiger LT Pro 55 Standard"/>
      <family val="2"/>
    </font>
    <font>
      <b/>
      <sz val="11"/>
      <color indexed="10"/>
      <name val="Frutiger LT Pro 55 Standard"/>
      <family val="2"/>
    </font>
    <font>
      <u val="single"/>
      <sz val="11"/>
      <color indexed="20"/>
      <name val="Frutiger LT Pro 55 Standard"/>
      <family val="2"/>
    </font>
    <font>
      <u val="single"/>
      <sz val="11"/>
      <color indexed="20"/>
      <name val="Calibri"/>
      <family val="2"/>
    </font>
    <font>
      <sz val="11"/>
      <color indexed="62"/>
      <name val="Frutiger LT Pro 55 Standard"/>
      <family val="2"/>
    </font>
    <font>
      <b/>
      <sz val="11"/>
      <color indexed="8"/>
      <name val="Frutiger LT Pro 55 Standard"/>
      <family val="2"/>
    </font>
    <font>
      <i/>
      <sz val="11"/>
      <color indexed="23"/>
      <name val="Frutiger LT Pro 55 Standard"/>
      <family val="2"/>
    </font>
    <font>
      <sz val="11"/>
      <color indexed="17"/>
      <name val="Frutiger LT Pro 55 Standard"/>
      <family val="2"/>
    </font>
    <font>
      <u val="single"/>
      <sz val="11"/>
      <color indexed="12"/>
      <name val="Frutiger LT Pro 55 Standard"/>
      <family val="2"/>
    </font>
    <font>
      <u val="single"/>
      <sz val="11"/>
      <color indexed="12"/>
      <name val="Calibri"/>
      <family val="2"/>
    </font>
    <font>
      <sz val="11"/>
      <color indexed="19"/>
      <name val="Frutiger LT Pro 55 Standard"/>
      <family val="2"/>
    </font>
    <font>
      <sz val="11"/>
      <color indexed="20"/>
      <name val="Frutiger LT Pro 55 Standard"/>
      <family val="2"/>
    </font>
    <font>
      <b/>
      <sz val="15"/>
      <color indexed="62"/>
      <name val="Frutiger LT Pro 55 Standard"/>
      <family val="2"/>
    </font>
    <font>
      <b/>
      <sz val="13"/>
      <color indexed="62"/>
      <name val="Frutiger LT Pro 55 Standard"/>
      <family val="2"/>
    </font>
    <font>
      <b/>
      <sz val="11"/>
      <color indexed="62"/>
      <name val="Frutiger LT Pro 55 Standard"/>
      <family val="2"/>
    </font>
    <font>
      <sz val="11"/>
      <color indexed="10"/>
      <name val="Frutiger LT Pro 55 Standard"/>
      <family val="2"/>
    </font>
    <font>
      <b/>
      <sz val="11"/>
      <color indexed="9"/>
      <name val="Frutiger LT Pro 55 Standard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1"/>
      <name val="Frutiger LT Pro 55 Standard"/>
      <family val="2"/>
    </font>
    <font>
      <sz val="11"/>
      <color theme="0"/>
      <name val="Calibri"/>
      <family val="2"/>
    </font>
    <font>
      <sz val="11"/>
      <color theme="0"/>
      <name val="Frutiger LT Pro 55 Standard"/>
      <family val="2"/>
    </font>
    <font>
      <b/>
      <sz val="11"/>
      <color rgb="FF3F3F3F"/>
      <name val="Calibri"/>
      <family val="2"/>
    </font>
    <font>
      <b/>
      <sz val="11"/>
      <color rgb="FF3F3F3F"/>
      <name val="Frutiger LT Pro 55 Standard"/>
      <family val="2"/>
    </font>
    <font>
      <b/>
      <sz val="11"/>
      <color rgb="FFFA7D00"/>
      <name val="Calibri"/>
      <family val="2"/>
    </font>
    <font>
      <b/>
      <sz val="11"/>
      <color rgb="FFFA7D00"/>
      <name val="Frutiger LT Pro 55 Standard"/>
      <family val="2"/>
    </font>
    <font>
      <u val="single"/>
      <sz val="11"/>
      <color rgb="FF800080"/>
      <name val="Frutiger LT Pro 55 Standard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sz val="11"/>
      <color rgb="FF3F3F76"/>
      <name val="Frutiger LT Pro 55 Standard"/>
      <family val="2"/>
    </font>
    <font>
      <b/>
      <sz val="11"/>
      <color theme="1"/>
      <name val="Calibri"/>
      <family val="2"/>
    </font>
    <font>
      <b/>
      <sz val="11"/>
      <color theme="1"/>
      <name val="Frutiger LT Pro 55 Standard"/>
      <family val="2"/>
    </font>
    <font>
      <i/>
      <sz val="11"/>
      <color rgb="FF7F7F7F"/>
      <name val="Calibri"/>
      <family val="2"/>
    </font>
    <font>
      <i/>
      <sz val="11"/>
      <color rgb="FF7F7F7F"/>
      <name val="Frutiger LT Pro 55 Standard"/>
      <family val="2"/>
    </font>
    <font>
      <sz val="11"/>
      <color rgb="FF006100"/>
      <name val="Calibri"/>
      <family val="2"/>
    </font>
    <font>
      <sz val="11"/>
      <color rgb="FF006100"/>
      <name val="Frutiger LT Pro 55 Standard"/>
      <family val="2"/>
    </font>
    <font>
      <u val="single"/>
      <sz val="11"/>
      <color rgb="FF0000FF"/>
      <name val="Frutiger LT Pro 55 Standard"/>
      <family val="2"/>
    </font>
    <font>
      <u val="single"/>
      <sz val="11"/>
      <color rgb="FF0000FF"/>
      <name val="Calibri"/>
      <family val="2"/>
    </font>
    <font>
      <sz val="11"/>
      <color rgb="FF9C6500"/>
      <name val="Calibri"/>
      <family val="2"/>
    </font>
    <font>
      <sz val="11"/>
      <color rgb="FF9C6500"/>
      <name val="Frutiger LT Pro 55 Standard"/>
      <family val="2"/>
    </font>
    <font>
      <sz val="11"/>
      <color rgb="FF9C0006"/>
      <name val="Calibri"/>
      <family val="2"/>
    </font>
    <font>
      <sz val="11"/>
      <color rgb="FF9C0006"/>
      <name val="Frutiger LT Pro 55 Standard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Frutiger LT Pro 55 Standard"/>
      <family val="2"/>
    </font>
    <font>
      <b/>
      <sz val="13"/>
      <color theme="3"/>
      <name val="Calibri"/>
      <family val="2"/>
    </font>
    <font>
      <b/>
      <sz val="13"/>
      <color theme="3"/>
      <name val="Frutiger LT Pro 55 Standard"/>
      <family val="2"/>
    </font>
    <font>
      <b/>
      <sz val="11"/>
      <color theme="3"/>
      <name val="Calibri"/>
      <family val="2"/>
    </font>
    <font>
      <b/>
      <sz val="11"/>
      <color theme="3"/>
      <name val="Frutiger LT Pro 55 Standard"/>
      <family val="2"/>
    </font>
    <font>
      <sz val="11"/>
      <color rgb="FFFA7D00"/>
      <name val="Calibri"/>
      <family val="2"/>
    </font>
    <font>
      <sz val="11"/>
      <color rgb="FFFA7D00"/>
      <name val="Frutiger LT Pro 55 Standard"/>
      <family val="2"/>
    </font>
    <font>
      <sz val="11"/>
      <color rgb="FFFF0000"/>
      <name val="Calibri"/>
      <family val="2"/>
    </font>
    <font>
      <sz val="11"/>
      <color rgb="FFFF0000"/>
      <name val="Frutiger LT Pro 55 Standard"/>
      <family val="2"/>
    </font>
    <font>
      <b/>
      <sz val="11"/>
      <color theme="0"/>
      <name val="Calibri"/>
      <family val="2"/>
    </font>
    <font>
      <b/>
      <sz val="11"/>
      <color theme="0"/>
      <name val="Frutiger LT Pro 55 Standar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1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55" fillId="26" borderId="2" applyNumberFormat="0" applyAlignment="0" applyProtection="0"/>
    <xf numFmtId="0" fontId="54" fillId="26" borderId="2" applyNumberFormat="0" applyAlignment="0" applyProtection="0"/>
    <xf numFmtId="0" fontId="55" fillId="26" borderId="2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27" borderId="2" applyNumberFormat="0" applyAlignment="0" applyProtection="0"/>
    <xf numFmtId="0" fontId="58" fillId="27" borderId="2" applyNumberFormat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64" fillId="28" borderId="0" applyNumberFormat="0" applyBorder="0" applyAlignment="0" applyProtection="0"/>
    <xf numFmtId="0" fontId="65" fillId="28" borderId="0" applyNumberFormat="0" applyBorder="0" applyAlignment="0" applyProtection="0"/>
    <xf numFmtId="0" fontId="64" fillId="28" borderId="0" applyNumberFormat="0" applyBorder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29" borderId="0" applyNumberFormat="0" applyBorder="0" applyAlignment="0" applyProtection="0"/>
    <xf numFmtId="0" fontId="68" fillId="29" borderId="0" applyNumberFormat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30" borderId="4" applyNumberFormat="0" applyFont="0" applyAlignment="0" applyProtection="0"/>
    <xf numFmtId="0" fontId="48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1" borderId="0" applyNumberFormat="0" applyBorder="0" applyAlignment="0" applyProtection="0"/>
    <xf numFmtId="0" fontId="70" fillId="31" borderId="0" applyNumberFormat="0" applyBorder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7" applyNumberFormat="0" applyFill="0" applyAlignment="0" applyProtection="0"/>
    <xf numFmtId="0" fontId="77" fillId="0" borderId="7" applyNumberFormat="0" applyFill="0" applyAlignment="0" applyProtection="0"/>
    <xf numFmtId="0" fontId="78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8" applyNumberFormat="0" applyFill="0" applyAlignment="0" applyProtection="0"/>
    <xf numFmtId="0" fontId="79" fillId="0" borderId="8" applyNumberFormat="0" applyFill="0" applyAlignment="0" applyProtection="0"/>
    <xf numFmtId="0" fontId="8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  <xf numFmtId="0" fontId="84" fillId="32" borderId="9" applyNumberFormat="0" applyAlignment="0" applyProtection="0"/>
    <xf numFmtId="0" fontId="83" fillId="32" borderId="9" applyNumberFormat="0" applyAlignment="0" applyProtection="0"/>
    <xf numFmtId="0" fontId="84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top"/>
    </xf>
    <xf numFmtId="170" fontId="0" fillId="0" borderId="0" xfId="149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3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/>
    </xf>
  </cellXfs>
  <cellStyles count="178">
    <cellStyle name="Normal" xfId="0"/>
    <cellStyle name="20 % - Akzent1" xfId="15"/>
    <cellStyle name="20 % - Akzent1 2" xfId="16"/>
    <cellStyle name="20 % - Akzent1 3" xfId="17"/>
    <cellStyle name="20 % - Akzent1 4" xfId="18"/>
    <cellStyle name="20 % - Akzent2" xfId="19"/>
    <cellStyle name="20 % - Akzent2 2" xfId="20"/>
    <cellStyle name="20 % - Akzent2 3" xfId="21"/>
    <cellStyle name="20 % - Akzent2 4" xfId="22"/>
    <cellStyle name="20 % - Akzent3" xfId="23"/>
    <cellStyle name="20 % - Akzent3 2" xfId="24"/>
    <cellStyle name="20 % - Akzent3 3" xfId="25"/>
    <cellStyle name="20 % - Akzent3 4" xfId="26"/>
    <cellStyle name="20 % - Akzent4" xfId="27"/>
    <cellStyle name="20 % - Akzent4 2" xfId="28"/>
    <cellStyle name="20 % - Akzent4 3" xfId="29"/>
    <cellStyle name="20 % - Akzent4 4" xfId="30"/>
    <cellStyle name="20 % - Akzent5" xfId="31"/>
    <cellStyle name="20 % - Akzent5 2" xfId="32"/>
    <cellStyle name="20 % - Akzent5 3" xfId="33"/>
    <cellStyle name="20 % - Akzent5 4" xfId="34"/>
    <cellStyle name="20 % - Akzent6" xfId="35"/>
    <cellStyle name="20 % - Akzent6 2" xfId="36"/>
    <cellStyle name="20 % - Akzent6 3" xfId="37"/>
    <cellStyle name="20 % - Akzent6 4" xfId="38"/>
    <cellStyle name="40 % - Akzent1" xfId="39"/>
    <cellStyle name="40 % - Akzent1 2" xfId="40"/>
    <cellStyle name="40 % - Akzent1 3" xfId="41"/>
    <cellStyle name="40 % - Akzent1 4" xfId="42"/>
    <cellStyle name="40 % - Akzent2" xfId="43"/>
    <cellStyle name="40 % - Akzent2 2" xfId="44"/>
    <cellStyle name="40 % - Akzent2 3" xfId="45"/>
    <cellStyle name="40 % - Akzent2 4" xfId="46"/>
    <cellStyle name="40 % - Akzent3" xfId="47"/>
    <cellStyle name="40 % - Akzent3 2" xfId="48"/>
    <cellStyle name="40 % - Akzent3 3" xfId="49"/>
    <cellStyle name="40 % - Akzent3 4" xfId="50"/>
    <cellStyle name="40 % - Akzent4" xfId="51"/>
    <cellStyle name="40 % - Akzent4 2" xfId="52"/>
    <cellStyle name="40 % - Akzent4 3" xfId="53"/>
    <cellStyle name="40 % - Akzent4 4" xfId="54"/>
    <cellStyle name="40 % - Akzent5" xfId="55"/>
    <cellStyle name="40 % - Akzent5 2" xfId="56"/>
    <cellStyle name="40 % - Akzent5 3" xfId="57"/>
    <cellStyle name="40 % - Akzent5 4" xfId="58"/>
    <cellStyle name="40 % - Akzent6" xfId="59"/>
    <cellStyle name="40 % - Akzent6 2" xfId="60"/>
    <cellStyle name="40 % - Akzent6 3" xfId="61"/>
    <cellStyle name="40 % - Akzent6 4" xfId="62"/>
    <cellStyle name="60 % - Akzent1" xfId="63"/>
    <cellStyle name="60 % - Akzent1 2" xfId="64"/>
    <cellStyle name="60 % - Akzent1 3" xfId="65"/>
    <cellStyle name="60 % - Akzent1 4" xfId="66"/>
    <cellStyle name="60 % - Akzent2" xfId="67"/>
    <cellStyle name="60 % - Akzent2 2" xfId="68"/>
    <cellStyle name="60 % - Akzent2 3" xfId="69"/>
    <cellStyle name="60 % - Akzent2 4" xfId="70"/>
    <cellStyle name="60 % - Akzent3" xfId="71"/>
    <cellStyle name="60 % - Akzent3 2" xfId="72"/>
    <cellStyle name="60 % - Akzent3 3" xfId="73"/>
    <cellStyle name="60 % - Akzent3 4" xfId="74"/>
    <cellStyle name="60 % - Akzent4" xfId="75"/>
    <cellStyle name="60 % - Akzent4 2" xfId="76"/>
    <cellStyle name="60 % - Akzent4 3" xfId="77"/>
    <cellStyle name="60 % - Akzent4 4" xfId="78"/>
    <cellStyle name="60 % - Akzent5" xfId="79"/>
    <cellStyle name="60 % - Akzent5 2" xfId="80"/>
    <cellStyle name="60 % - Akzent5 3" xfId="81"/>
    <cellStyle name="60 % - Akzent5 4" xfId="82"/>
    <cellStyle name="60 % - Akzent6" xfId="83"/>
    <cellStyle name="60 % - Akzent6 2" xfId="84"/>
    <cellStyle name="60 % - Akzent6 3" xfId="85"/>
    <cellStyle name="60 % - Akzent6 4" xfId="86"/>
    <cellStyle name="Akzent1" xfId="87"/>
    <cellStyle name="Akzent1 2" xfId="88"/>
    <cellStyle name="Akzent1 3" xfId="89"/>
    <cellStyle name="Akzent1 4" xfId="90"/>
    <cellStyle name="Akzent2" xfId="91"/>
    <cellStyle name="Akzent2 2" xfId="92"/>
    <cellStyle name="Akzent2 3" xfId="93"/>
    <cellStyle name="Akzent2 4" xfId="94"/>
    <cellStyle name="Akzent3" xfId="95"/>
    <cellStyle name="Akzent3 2" xfId="96"/>
    <cellStyle name="Akzent3 3" xfId="97"/>
    <cellStyle name="Akzent3 4" xfId="98"/>
    <cellStyle name="Akzent4" xfId="99"/>
    <cellStyle name="Akzent4 2" xfId="100"/>
    <cellStyle name="Akzent4 3" xfId="101"/>
    <cellStyle name="Akzent4 4" xfId="102"/>
    <cellStyle name="Akzent5" xfId="103"/>
    <cellStyle name="Akzent5 2" xfId="104"/>
    <cellStyle name="Akzent5 3" xfId="105"/>
    <cellStyle name="Akzent5 4" xfId="106"/>
    <cellStyle name="Akzent6" xfId="107"/>
    <cellStyle name="Akzent6 2" xfId="108"/>
    <cellStyle name="Akzent6 3" xfId="109"/>
    <cellStyle name="Ausgabe" xfId="110"/>
    <cellStyle name="Ausgabe 2" xfId="111"/>
    <cellStyle name="Ausgabe 3" xfId="112"/>
    <cellStyle name="Ausgabe 4" xfId="113"/>
    <cellStyle name="Berechnung" xfId="114"/>
    <cellStyle name="Berechnung 2" xfId="115"/>
    <cellStyle name="Berechnung 3" xfId="116"/>
    <cellStyle name="Berechnung 4" xfId="117"/>
    <cellStyle name="Besuchter Hyperlink 2" xfId="118"/>
    <cellStyle name="Besuchter Hyperlink 3" xfId="119"/>
    <cellStyle name="Comma [0]" xfId="120"/>
    <cellStyle name="Eingabe" xfId="121"/>
    <cellStyle name="Eingabe 2" xfId="122"/>
    <cellStyle name="Eingabe 3" xfId="123"/>
    <cellStyle name="Eingabe 4" xfId="124"/>
    <cellStyle name="Ergebnis" xfId="125"/>
    <cellStyle name="Ergebnis 2" xfId="126"/>
    <cellStyle name="Ergebnis 3" xfId="127"/>
    <cellStyle name="Ergebnis 4" xfId="128"/>
    <cellStyle name="Erklärender Text" xfId="129"/>
    <cellStyle name="Erklärender Text 2" xfId="130"/>
    <cellStyle name="Erklärender Text 3" xfId="131"/>
    <cellStyle name="Erklärender Text 4" xfId="132"/>
    <cellStyle name="Euro" xfId="133"/>
    <cellStyle name="Gut" xfId="134"/>
    <cellStyle name="Gut 2" xfId="135"/>
    <cellStyle name="Gut 3" xfId="136"/>
    <cellStyle name="Gut 4" xfId="137"/>
    <cellStyle name="Hyperlink 2" xfId="138"/>
    <cellStyle name="Hyperlink 3" xfId="139"/>
    <cellStyle name="Comma" xfId="140"/>
    <cellStyle name="Komma 2" xfId="141"/>
    <cellStyle name="Neutral" xfId="142"/>
    <cellStyle name="Neutral 2" xfId="143"/>
    <cellStyle name="Neutral 3" xfId="144"/>
    <cellStyle name="Neutral 4" xfId="145"/>
    <cellStyle name="Notiz" xfId="146"/>
    <cellStyle name="Notiz 2" xfId="147"/>
    <cellStyle name="Notiz 3" xfId="148"/>
    <cellStyle name="Percent" xfId="149"/>
    <cellStyle name="Prozent 2" xfId="150"/>
    <cellStyle name="Schlecht" xfId="151"/>
    <cellStyle name="Schlecht 2" xfId="152"/>
    <cellStyle name="Schlecht 3" xfId="153"/>
    <cellStyle name="Schlecht 4" xfId="154"/>
    <cellStyle name="Standard 2" xfId="155"/>
    <cellStyle name="Standard 3" xfId="156"/>
    <cellStyle name="Standard 3 2" xfId="157"/>
    <cellStyle name="Standard 4" xfId="158"/>
    <cellStyle name="Standard 5" xfId="159"/>
    <cellStyle name="Standard 6" xfId="160"/>
    <cellStyle name="Überschrift" xfId="161"/>
    <cellStyle name="Überschrift 1" xfId="162"/>
    <cellStyle name="Überschrift 1 2" xfId="163"/>
    <cellStyle name="Überschrift 1 3" xfId="164"/>
    <cellStyle name="Überschrift 1 4" xfId="165"/>
    <cellStyle name="Überschrift 2" xfId="166"/>
    <cellStyle name="Überschrift 2 2" xfId="167"/>
    <cellStyle name="Überschrift 2 3" xfId="168"/>
    <cellStyle name="Überschrift 2 4" xfId="169"/>
    <cellStyle name="Überschrift 3" xfId="170"/>
    <cellStyle name="Überschrift 3 2" xfId="171"/>
    <cellStyle name="Überschrift 3 3" xfId="172"/>
    <cellStyle name="Überschrift 3 4" xfId="173"/>
    <cellStyle name="Überschrift 4" xfId="174"/>
    <cellStyle name="Überschrift 4 2" xfId="175"/>
    <cellStyle name="Überschrift 4 3" xfId="176"/>
    <cellStyle name="Überschrift 4 4" xfId="177"/>
    <cellStyle name="Verknüpfte Zelle" xfId="178"/>
    <cellStyle name="Verknüpfte Zelle 2" xfId="179"/>
    <cellStyle name="Verknüpfte Zelle 3" xfId="180"/>
    <cellStyle name="Verknüpfte Zelle 4" xfId="181"/>
    <cellStyle name="Currency" xfId="182"/>
    <cellStyle name="Currency [0]" xfId="183"/>
    <cellStyle name="Warnender Text" xfId="184"/>
    <cellStyle name="Warnender Text 2" xfId="185"/>
    <cellStyle name="Warnender Text 3" xfId="186"/>
    <cellStyle name="Warnender Text 4" xfId="187"/>
    <cellStyle name="Zelle überprüfen" xfId="188"/>
    <cellStyle name="Zelle überprüfen 2" xfId="189"/>
    <cellStyle name="Zelle überprüfen 3" xfId="190"/>
    <cellStyle name="Zelle überprüfen 4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EDF8"/>
      <rgbColor rgb="00CC99FF"/>
      <rgbColor rgb="008AC2E6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Ständige Bevölkerung seit 2006 </a:t>
            </a:r>
          </a:p>
        </c:rich>
      </c:tx>
      <c:layout>
        <c:manualLayout>
          <c:xMode val="factor"/>
          <c:yMode val="factor"/>
          <c:x val="0.149"/>
          <c:y val="0.05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15"/>
          <c:w val="0.9535"/>
          <c:h val="0.74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'Ständige Bevölkerung'!$B$1</c:f>
              <c:strCache>
                <c:ptCount val="1"/>
                <c:pt idx="0">
                  <c:v>Liechtensteiner/innen</c:v>
                </c:pt>
              </c:strCache>
            </c:strRef>
          </c:tx>
          <c:spPr>
            <a:solidFill>
              <a:srgbClr val="8AC2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'Ständige Bevölkerung'!$A$17:$A$30</c:f>
              <c:numCache/>
            </c:numRef>
          </c:cat>
          <c:val>
            <c:numRef>
              <c:f>'Ständige Bevölkerung'!$B$17:$B$30</c:f>
              <c:numCache/>
            </c:numRef>
          </c:val>
        </c:ser>
        <c:ser>
          <c:idx val="1"/>
          <c:order val="1"/>
          <c:tx>
            <c:strRef>
              <c:f>'Ständige Bevölkerung'!$C$1</c:f>
              <c:strCache>
                <c:ptCount val="1"/>
                <c:pt idx="0">
                  <c:v>Ausländer/innen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'Ständige Bevölkerung'!$A$17:$A$30</c:f>
              <c:numCache/>
            </c:numRef>
          </c:cat>
          <c:val>
            <c:numRef>
              <c:f>'Ständige Bevölkerung'!$C$17:$C$30</c:f>
              <c:numCache/>
            </c:numRef>
          </c:val>
        </c:ser>
        <c:overlap val="100"/>
        <c:gapWidth val="110"/>
        <c:axId val="27879243"/>
        <c:axId val="211468"/>
      </c:barChart>
      <c:catAx>
        <c:axId val="27879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468"/>
        <c:crosses val="autoZero"/>
        <c:auto val="0"/>
        <c:lblOffset val="100"/>
        <c:tickLblSkip val="1"/>
        <c:noMultiLvlLbl val="0"/>
      </c:catAx>
      <c:valAx>
        <c:axId val="211468"/>
        <c:scaling>
          <c:orientation val="minMax"/>
          <c:max val="4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79243"/>
        <c:crossesAt val="1"/>
        <c:crossBetween val="between"/>
        <c:dispUnits/>
        <c:majorUnit val="1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Wachstum der ständigen Bevölkerung seit 2006</a:t>
            </a:r>
          </a:p>
        </c:rich>
      </c:tx>
      <c:layout>
        <c:manualLayout>
          <c:xMode val="factor"/>
          <c:yMode val="factor"/>
          <c:x val="0.10325"/>
          <c:y val="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8875"/>
          <c:w val="0.98425"/>
          <c:h val="0.7455"/>
        </c:manualLayout>
      </c:layout>
      <c:barChart>
        <c:barDir val="col"/>
        <c:grouping val="clustered"/>
        <c:varyColors val="0"/>
        <c:ser>
          <c:idx val="2"/>
          <c:order val="0"/>
          <c:tx>
            <c:v>Wachstum</c:v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Wachstum!$A$30:$A$43</c:f>
              <c:numCache/>
            </c:numRef>
          </c:cat>
          <c:val>
            <c:numRef>
              <c:f>Wachstum!$C$29:$C$42</c:f>
              <c:numCache/>
            </c:numRef>
          </c:val>
        </c:ser>
        <c:overlap val="100"/>
        <c:gapWidth val="110"/>
        <c:axId val="13745421"/>
        <c:axId val="21037134"/>
      </c:barChart>
      <c:catAx>
        <c:axId val="13745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37134"/>
        <c:crosses val="autoZero"/>
        <c:auto val="1"/>
        <c:lblOffset val="100"/>
        <c:tickLblSkip val="1"/>
        <c:noMultiLvlLbl val="0"/>
      </c:catAx>
      <c:valAx>
        <c:axId val="21037134"/>
        <c:scaling>
          <c:orientation val="minMax"/>
          <c:max val="0.0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5421"/>
        <c:crossesAt val="1"/>
        <c:crossBetween val="between"/>
        <c:dispUnits/>
        <c:majorUnit val="0.005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Erwerbstätige ständige Bevölkerung</a:t>
            </a:r>
          </a:p>
        </c:rich>
      </c:tx>
      <c:layout>
        <c:manualLayout>
          <c:xMode val="factor"/>
          <c:yMode val="factor"/>
          <c:x val="0.120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25"/>
          <c:w val="0.9515"/>
          <c:h val="0.7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'erwerbstätige ständige Bev.'!$B$3</c:f>
              <c:strCache>
                <c:ptCount val="1"/>
                <c:pt idx="0">
                  <c:v>Liechtensteiner/innen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'erwerbstätige ständige Bev.'!$A$21:$A$32</c:f>
              <c:numCache/>
            </c:numRef>
          </c:cat>
          <c:val>
            <c:numRef>
              <c:f>'erwerbstätige ständige Bev.'!$B$21:$B$32</c:f>
              <c:numCache/>
            </c:numRef>
          </c:val>
        </c:ser>
        <c:ser>
          <c:idx val="1"/>
          <c:order val="1"/>
          <c:tx>
            <c:strRef>
              <c:f>'erwerbstätige ständige Bev.'!$C$3</c:f>
              <c:strCache>
                <c:ptCount val="1"/>
                <c:pt idx="0">
                  <c:v>Ausländer/innen</c:v>
                </c:pt>
              </c:strCache>
            </c:strRef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'erwerbstätige ständige Bev.'!$A$21:$A$32</c:f>
              <c:numCache/>
            </c:numRef>
          </c:cat>
          <c:val>
            <c:numRef>
              <c:f>'erwerbstätige ständige Bev.'!$C$21:$C$32</c:f>
              <c:numCache/>
            </c:numRef>
          </c:val>
        </c:ser>
        <c:overlap val="100"/>
        <c:gapWidth val="110"/>
        <c:axId val="25236431"/>
        <c:axId val="29755280"/>
      </c:barChart>
      <c:catAx>
        <c:axId val="25236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55280"/>
        <c:crosses val="autoZero"/>
        <c:auto val="0"/>
        <c:lblOffset val="100"/>
        <c:tickLblSkip val="1"/>
        <c:noMultiLvlLbl val="0"/>
      </c:catAx>
      <c:valAx>
        <c:axId val="29755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36431"/>
        <c:crossesAt val="1"/>
        <c:crossBetween val="between"/>
        <c:dispUnits/>
        <c:majorUnit val="5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32</xdr:row>
      <xdr:rowOff>28575</xdr:rowOff>
    </xdr:from>
    <xdr:to>
      <xdr:col>7</xdr:col>
      <xdr:colOff>752475</xdr:colOff>
      <xdr:row>49</xdr:row>
      <xdr:rowOff>57150</xdr:rowOff>
    </xdr:to>
    <xdr:graphicFrame>
      <xdr:nvGraphicFramePr>
        <xdr:cNvPr id="1" name="Diagramm 3"/>
        <xdr:cNvGraphicFramePr/>
      </xdr:nvGraphicFramePr>
      <xdr:xfrm>
        <a:off x="247650" y="5210175"/>
        <a:ext cx="58388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19050</xdr:rowOff>
    </xdr:from>
    <xdr:to>
      <xdr:col>15</xdr:col>
      <xdr:colOff>123825</xdr:colOff>
      <xdr:row>28</xdr:row>
      <xdr:rowOff>95250</xdr:rowOff>
    </xdr:to>
    <xdr:graphicFrame>
      <xdr:nvGraphicFramePr>
        <xdr:cNvPr id="1" name="Diagramm 1"/>
        <xdr:cNvGraphicFramePr/>
      </xdr:nvGraphicFramePr>
      <xdr:xfrm>
        <a:off x="3343275" y="2286000"/>
        <a:ext cx="82105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7</xdr:col>
      <xdr:colOff>47625</xdr:colOff>
      <xdr:row>59</xdr:row>
      <xdr:rowOff>76200</xdr:rowOff>
    </xdr:to>
    <xdr:graphicFrame>
      <xdr:nvGraphicFramePr>
        <xdr:cNvPr id="1" name="Diagramm 5"/>
        <xdr:cNvGraphicFramePr/>
      </xdr:nvGraphicFramePr>
      <xdr:xfrm>
        <a:off x="0" y="5343525"/>
        <a:ext cx="5381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="115" zoomScaleNormal="115" zoomScalePageLayoutView="0" workbookViewId="0" topLeftCell="A1">
      <selection activeCell="K44" sqref="K44"/>
    </sheetView>
  </sheetViews>
  <sheetFormatPr defaultColWidth="11.421875" defaultRowHeight="12.75"/>
  <sheetData>
    <row r="1" spans="2:4" ht="12.75">
      <c r="B1" t="s">
        <v>2</v>
      </c>
      <c r="C1" t="s">
        <v>3</v>
      </c>
      <c r="D1" t="s">
        <v>0</v>
      </c>
    </row>
    <row r="2" spans="1:4" ht="12.75">
      <c r="A2">
        <v>1975</v>
      </c>
      <c r="B2">
        <v>15234</v>
      </c>
      <c r="C2">
        <v>8713</v>
      </c>
      <c r="D2">
        <v>23947</v>
      </c>
    </row>
    <row r="3" spans="1:4" ht="12.75">
      <c r="A3">
        <v>1980</v>
      </c>
      <c r="B3">
        <v>15913</v>
      </c>
      <c r="C3">
        <v>9302</v>
      </c>
      <c r="D3">
        <v>25215</v>
      </c>
    </row>
    <row r="4" spans="1:4" ht="12.75">
      <c r="A4">
        <v>1985</v>
      </c>
      <c r="B4">
        <v>17266</v>
      </c>
      <c r="C4">
        <v>9810</v>
      </c>
      <c r="D4">
        <v>27076</v>
      </c>
    </row>
    <row r="5" spans="1:4" ht="12.75">
      <c r="A5">
        <v>1990</v>
      </c>
      <c r="B5">
        <v>18123</v>
      </c>
      <c r="C5">
        <v>10909</v>
      </c>
      <c r="D5">
        <v>29032</v>
      </c>
    </row>
    <row r="6" spans="1:4" ht="12.75">
      <c r="A6">
        <v>1995</v>
      </c>
      <c r="B6">
        <v>18840</v>
      </c>
      <c r="C6">
        <v>12083</v>
      </c>
      <c r="D6">
        <v>30923</v>
      </c>
    </row>
    <row r="7" spans="1:4" ht="12.75">
      <c r="A7">
        <v>1996</v>
      </c>
      <c r="B7">
        <v>19429</v>
      </c>
      <c r="C7">
        <v>11714</v>
      </c>
      <c r="D7">
        <v>31143</v>
      </c>
    </row>
    <row r="8" spans="1:4" ht="12.75">
      <c r="A8">
        <v>1997</v>
      </c>
      <c r="B8">
        <v>20590</v>
      </c>
      <c r="C8">
        <v>10730</v>
      </c>
      <c r="D8">
        <v>31320</v>
      </c>
    </row>
    <row r="9" spans="1:4" ht="12.75">
      <c r="A9">
        <v>1998</v>
      </c>
      <c r="B9">
        <v>20868</v>
      </c>
      <c r="C9">
        <v>11147</v>
      </c>
      <c r="D9">
        <v>32015</v>
      </c>
    </row>
    <row r="10" spans="1:4" ht="12.75">
      <c r="A10">
        <v>1999</v>
      </c>
      <c r="B10">
        <v>21314</v>
      </c>
      <c r="C10">
        <v>11112</v>
      </c>
      <c r="D10">
        <v>32426</v>
      </c>
    </row>
    <row r="11" spans="1:4" ht="12.75">
      <c r="A11">
        <v>2000</v>
      </c>
      <c r="B11">
        <v>21543</v>
      </c>
      <c r="C11">
        <v>11320</v>
      </c>
      <c r="D11">
        <v>32863</v>
      </c>
    </row>
    <row r="12" spans="1:4" ht="12.75">
      <c r="A12">
        <v>2001</v>
      </c>
      <c r="B12">
        <v>22030</v>
      </c>
      <c r="C12">
        <v>11495</v>
      </c>
      <c r="D12">
        <v>33525</v>
      </c>
    </row>
    <row r="13" spans="1:4" ht="12.75">
      <c r="A13">
        <v>2002</v>
      </c>
      <c r="B13">
        <v>22297</v>
      </c>
      <c r="C13">
        <v>11566</v>
      </c>
      <c r="D13">
        <v>33863</v>
      </c>
    </row>
    <row r="14" spans="1:4" ht="12.75">
      <c r="A14">
        <v>2003</v>
      </c>
      <c r="B14">
        <v>22508</v>
      </c>
      <c r="C14">
        <v>11786</v>
      </c>
      <c r="D14">
        <v>34294</v>
      </c>
    </row>
    <row r="15" spans="1:4" ht="12.75">
      <c r="A15">
        <v>2004</v>
      </c>
      <c r="B15">
        <v>22748</v>
      </c>
      <c r="C15">
        <v>11852</v>
      </c>
      <c r="D15">
        <v>34600</v>
      </c>
    </row>
    <row r="16" spans="1:4" ht="12.75">
      <c r="A16">
        <v>2005</v>
      </c>
      <c r="B16">
        <v>22988</v>
      </c>
      <c r="C16">
        <v>11917</v>
      </c>
      <c r="D16">
        <v>34905</v>
      </c>
    </row>
    <row r="17" spans="1:4" ht="12.75">
      <c r="A17">
        <v>2006</v>
      </c>
      <c r="B17">
        <v>23261</v>
      </c>
      <c r="C17">
        <v>11907</v>
      </c>
      <c r="D17">
        <v>35168</v>
      </c>
    </row>
    <row r="18" spans="1:4" ht="12.75">
      <c r="A18">
        <v>2007</v>
      </c>
      <c r="B18">
        <v>23494</v>
      </c>
      <c r="C18">
        <v>11862</v>
      </c>
      <c r="D18">
        <v>35356</v>
      </c>
    </row>
    <row r="19" spans="1:4" ht="12.75">
      <c r="A19">
        <v>2008</v>
      </c>
      <c r="B19">
        <v>23819</v>
      </c>
      <c r="C19">
        <v>11770</v>
      </c>
      <c r="D19">
        <v>35589</v>
      </c>
    </row>
    <row r="20" spans="1:4" ht="12.75">
      <c r="A20">
        <v>2009</v>
      </c>
      <c r="B20">
        <v>24008</v>
      </c>
      <c r="C20">
        <v>11886</v>
      </c>
      <c r="D20">
        <v>35894</v>
      </c>
    </row>
    <row r="21" spans="1:4" ht="12.75">
      <c r="A21">
        <v>2010</v>
      </c>
      <c r="B21">
        <v>24145</v>
      </c>
      <c r="C21">
        <v>12004</v>
      </c>
      <c r="D21">
        <v>36149</v>
      </c>
    </row>
    <row r="22" spans="1:4" ht="12.75">
      <c r="A22">
        <v>2011</v>
      </c>
      <c r="B22">
        <v>24331</v>
      </c>
      <c r="C22">
        <v>12144</v>
      </c>
      <c r="D22">
        <v>36475</v>
      </c>
    </row>
    <row r="23" spans="1:4" ht="12.75">
      <c r="A23">
        <v>2012</v>
      </c>
      <c r="B23">
        <v>24501</v>
      </c>
      <c r="C23">
        <v>12337</v>
      </c>
      <c r="D23">
        <v>36838</v>
      </c>
    </row>
    <row r="24" spans="1:4" ht="12.75">
      <c r="A24">
        <v>2013</v>
      </c>
      <c r="B24">
        <v>24610</v>
      </c>
      <c r="C24">
        <v>12519</v>
      </c>
      <c r="D24">
        <v>37129</v>
      </c>
    </row>
    <row r="25" spans="1:4" ht="12.75">
      <c r="A25">
        <v>2014</v>
      </c>
      <c r="B25">
        <v>24787</v>
      </c>
      <c r="C25">
        <v>12579</v>
      </c>
      <c r="D25">
        <v>37366</v>
      </c>
    </row>
    <row r="26" spans="1:4" ht="12.75">
      <c r="A26">
        <v>2015</v>
      </c>
      <c r="B26">
        <v>24847</v>
      </c>
      <c r="C26">
        <v>12775</v>
      </c>
      <c r="D26">
        <v>37622</v>
      </c>
    </row>
    <row r="27" spans="1:4" ht="12.75">
      <c r="A27">
        <v>2016</v>
      </c>
      <c r="B27">
        <v>25015</v>
      </c>
      <c r="C27">
        <v>12795</v>
      </c>
      <c r="D27">
        <v>37810</v>
      </c>
    </row>
    <row r="28" spans="1:4" ht="12.75">
      <c r="A28">
        <v>2017</v>
      </c>
      <c r="B28">
        <v>25173</v>
      </c>
      <c r="C28">
        <v>12941</v>
      </c>
      <c r="D28">
        <v>38114</v>
      </c>
    </row>
    <row r="29" spans="1:4" ht="12.75">
      <c r="A29">
        <v>2018</v>
      </c>
      <c r="B29">
        <v>25321</v>
      </c>
      <c r="C29">
        <v>13057</v>
      </c>
      <c r="D29">
        <v>38378</v>
      </c>
    </row>
    <row r="30" spans="1:4" s="10" customFormat="1" ht="12.75">
      <c r="A30" s="10">
        <v>2019</v>
      </c>
      <c r="B30" s="10">
        <v>25485</v>
      </c>
      <c r="C30" s="10">
        <v>13262</v>
      </c>
      <c r="D30" s="10">
        <v>38747</v>
      </c>
    </row>
    <row r="31" s="10" customFormat="1" ht="12.75"/>
    <row r="51" ht="12.75">
      <c r="A51" s="9" t="s">
        <v>4</v>
      </c>
    </row>
    <row r="52" ht="16.5">
      <c r="A52" s="1" t="s">
        <v>1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50" sqref="A50"/>
    </sheetView>
  </sheetViews>
  <sheetFormatPr defaultColWidth="11.421875" defaultRowHeight="12.75"/>
  <cols>
    <col min="1" max="16384" width="11.421875" style="1" customWidth="1"/>
  </cols>
  <sheetData>
    <row r="1" spans="1:2" ht="12.75">
      <c r="A1" s="1">
        <v>1977</v>
      </c>
      <c r="B1" s="2"/>
    </row>
    <row r="2" spans="1:4" ht="12.75">
      <c r="A2" s="1">
        <v>1978</v>
      </c>
      <c r="B2" s="2">
        <v>25340</v>
      </c>
      <c r="D2" s="1">
        <f aca="true" t="shared" si="0" ref="D2:D27">B2-B1</f>
        <v>25340</v>
      </c>
    </row>
    <row r="3" spans="1:4" ht="12.75">
      <c r="A3" s="1">
        <v>1979</v>
      </c>
      <c r="B3" s="3">
        <v>25808</v>
      </c>
      <c r="D3" s="1">
        <f t="shared" si="0"/>
        <v>468</v>
      </c>
    </row>
    <row r="4" spans="1:4" ht="12.75">
      <c r="A4" s="1">
        <v>1980</v>
      </c>
      <c r="B4" s="2">
        <v>25215</v>
      </c>
      <c r="D4" s="1">
        <f t="shared" si="0"/>
        <v>-593</v>
      </c>
    </row>
    <row r="5" spans="1:4" ht="12.75">
      <c r="A5" s="1">
        <v>1981</v>
      </c>
      <c r="B5" s="2">
        <v>26130</v>
      </c>
      <c r="D5" s="1">
        <f t="shared" si="0"/>
        <v>915</v>
      </c>
    </row>
    <row r="6" spans="1:4" ht="12.75">
      <c r="A6" s="1">
        <v>1982</v>
      </c>
      <c r="B6" s="2">
        <v>26380</v>
      </c>
      <c r="D6" s="1">
        <f t="shared" si="0"/>
        <v>250</v>
      </c>
    </row>
    <row r="7" spans="1:4" ht="12.75">
      <c r="A7" s="1">
        <v>1983</v>
      </c>
      <c r="B7" s="2">
        <v>26512</v>
      </c>
      <c r="C7" s="4">
        <f aca="true" t="shared" si="1" ref="C7:C32">B7/B6-1</f>
        <v>0.005003790750568671</v>
      </c>
      <c r="D7" s="1">
        <f t="shared" si="0"/>
        <v>132</v>
      </c>
    </row>
    <row r="8" spans="1:4" ht="12.75">
      <c r="A8" s="1">
        <v>1984</v>
      </c>
      <c r="B8" s="2">
        <v>26680</v>
      </c>
      <c r="C8" s="4">
        <f t="shared" si="1"/>
        <v>0.006336753168376674</v>
      </c>
      <c r="D8" s="1">
        <f t="shared" si="0"/>
        <v>168</v>
      </c>
    </row>
    <row r="9" spans="1:4" ht="12.75">
      <c r="A9" s="1">
        <v>1985</v>
      </c>
      <c r="B9" s="2">
        <v>27076</v>
      </c>
      <c r="C9" s="4">
        <f t="shared" si="1"/>
        <v>0.01484257871064476</v>
      </c>
      <c r="D9" s="1">
        <f t="shared" si="0"/>
        <v>396</v>
      </c>
    </row>
    <row r="10" spans="1:4" ht="12.75">
      <c r="A10" s="5">
        <v>1986</v>
      </c>
      <c r="B10" s="2">
        <v>27399</v>
      </c>
      <c r="C10" s="4">
        <f t="shared" si="1"/>
        <v>0.0119293839562713</v>
      </c>
      <c r="D10" s="1">
        <f t="shared" si="0"/>
        <v>323</v>
      </c>
    </row>
    <row r="11" spans="1:4" ht="12.75">
      <c r="A11" s="5">
        <v>1987</v>
      </c>
      <c r="B11" s="2">
        <v>27714</v>
      </c>
      <c r="C11" s="4">
        <f t="shared" si="1"/>
        <v>0.011496769955107844</v>
      </c>
      <c r="D11" s="1">
        <f t="shared" si="0"/>
        <v>315</v>
      </c>
    </row>
    <row r="12" spans="1:4" ht="12.75">
      <c r="A12" s="5">
        <v>1988</v>
      </c>
      <c r="B12" s="2">
        <v>28181</v>
      </c>
      <c r="C12" s="4">
        <f t="shared" si="1"/>
        <v>0.016850689182362766</v>
      </c>
      <c r="D12" s="1">
        <f t="shared" si="0"/>
        <v>467</v>
      </c>
    </row>
    <row r="13" spans="1:4" ht="12.75">
      <c r="A13" s="5">
        <v>1989</v>
      </c>
      <c r="B13" s="5">
        <v>28452</v>
      </c>
      <c r="C13" s="4">
        <f t="shared" si="1"/>
        <v>0.009616408218303008</v>
      </c>
      <c r="D13" s="1">
        <f t="shared" si="0"/>
        <v>271</v>
      </c>
    </row>
    <row r="14" spans="1:4" ht="12.75">
      <c r="A14" s="5">
        <v>1990</v>
      </c>
      <c r="B14" s="5">
        <v>29032</v>
      </c>
      <c r="C14" s="4">
        <f t="shared" si="1"/>
        <v>0.02038521017854622</v>
      </c>
      <c r="D14" s="1">
        <f t="shared" si="0"/>
        <v>580</v>
      </c>
    </row>
    <row r="15" spans="1:4" ht="12.75">
      <c r="A15" s="5">
        <v>1991</v>
      </c>
      <c r="B15" s="5">
        <v>29386</v>
      </c>
      <c r="C15" s="4">
        <f t="shared" si="1"/>
        <v>0.012193441719482001</v>
      </c>
      <c r="D15" s="1">
        <f t="shared" si="0"/>
        <v>354</v>
      </c>
    </row>
    <row r="16" spans="1:4" ht="12.75">
      <c r="A16" s="5">
        <v>1992</v>
      </c>
      <c r="B16" s="5">
        <v>29868</v>
      </c>
      <c r="C16" s="4">
        <f t="shared" si="1"/>
        <v>0.016402368474783824</v>
      </c>
      <c r="D16" s="1">
        <f t="shared" si="0"/>
        <v>482</v>
      </c>
    </row>
    <row r="17" spans="1:4" ht="12.75">
      <c r="A17" s="5">
        <v>1993</v>
      </c>
      <c r="B17" s="5">
        <v>30310</v>
      </c>
      <c r="C17" s="4">
        <f t="shared" si="1"/>
        <v>0.014798446497924278</v>
      </c>
      <c r="D17" s="1">
        <f t="shared" si="0"/>
        <v>442</v>
      </c>
    </row>
    <row r="18" spans="1:4" ht="12.75">
      <c r="A18" s="5">
        <v>1994</v>
      </c>
      <c r="B18" s="5">
        <v>30629</v>
      </c>
      <c r="C18" s="4">
        <f t="shared" si="1"/>
        <v>0.010524579346750329</v>
      </c>
      <c r="D18" s="1">
        <f t="shared" si="0"/>
        <v>319</v>
      </c>
    </row>
    <row r="19" spans="1:4" ht="12.75">
      <c r="A19" s="5">
        <v>1995</v>
      </c>
      <c r="B19" s="5">
        <v>30923</v>
      </c>
      <c r="C19" s="4">
        <f t="shared" si="1"/>
        <v>0.009598746286199278</v>
      </c>
      <c r="D19" s="1">
        <f t="shared" si="0"/>
        <v>294</v>
      </c>
    </row>
    <row r="20" spans="1:4" ht="12.75">
      <c r="A20" s="5">
        <v>1996</v>
      </c>
      <c r="B20" s="5">
        <v>31143</v>
      </c>
      <c r="C20" s="4">
        <f t="shared" si="1"/>
        <v>0.007114445558322302</v>
      </c>
      <c r="D20" s="1">
        <f t="shared" si="0"/>
        <v>220</v>
      </c>
    </row>
    <row r="21" spans="1:4" ht="12.75">
      <c r="A21" s="5">
        <v>1997</v>
      </c>
      <c r="B21" s="5">
        <v>31320</v>
      </c>
      <c r="C21" s="4">
        <f t="shared" si="1"/>
        <v>0.005683460167613896</v>
      </c>
      <c r="D21" s="1">
        <f t="shared" si="0"/>
        <v>177</v>
      </c>
    </row>
    <row r="22" spans="1:4" ht="12.75">
      <c r="A22" s="5">
        <v>1998</v>
      </c>
      <c r="B22" s="5">
        <v>32015</v>
      </c>
      <c r="C22" s="4">
        <f t="shared" si="1"/>
        <v>0.022190293742017975</v>
      </c>
      <c r="D22" s="1">
        <f t="shared" si="0"/>
        <v>695</v>
      </c>
    </row>
    <row r="23" spans="1:4" ht="12.75">
      <c r="A23" s="5">
        <v>1999</v>
      </c>
      <c r="B23" s="5">
        <v>32426</v>
      </c>
      <c r="C23" s="4">
        <f t="shared" si="1"/>
        <v>0.012837732312978245</v>
      </c>
      <c r="D23" s="1">
        <f t="shared" si="0"/>
        <v>411</v>
      </c>
    </row>
    <row r="24" spans="1:4" ht="12.75">
      <c r="A24" s="5">
        <v>2000</v>
      </c>
      <c r="B24" s="5">
        <v>32863</v>
      </c>
      <c r="C24" s="4">
        <f t="shared" si="1"/>
        <v>0.013476839573181909</v>
      </c>
      <c r="D24" s="1">
        <f t="shared" si="0"/>
        <v>437</v>
      </c>
    </row>
    <row r="25" spans="1:4" ht="12.75">
      <c r="A25" s="5">
        <v>2001</v>
      </c>
      <c r="B25" s="5">
        <v>33525</v>
      </c>
      <c r="C25" s="4">
        <f t="shared" si="1"/>
        <v>0.020144235158080503</v>
      </c>
      <c r="D25" s="1">
        <f t="shared" si="0"/>
        <v>662</v>
      </c>
    </row>
    <row r="26" spans="1:4" ht="12.75">
      <c r="A26" s="5">
        <v>2002</v>
      </c>
      <c r="B26" s="5">
        <v>33863</v>
      </c>
      <c r="C26" s="4">
        <f t="shared" si="1"/>
        <v>0.010082028337061955</v>
      </c>
      <c r="D26" s="1">
        <f t="shared" si="0"/>
        <v>338</v>
      </c>
    </row>
    <row r="27" spans="1:4" ht="12.75">
      <c r="A27" s="5">
        <v>2003</v>
      </c>
      <c r="B27" s="5">
        <v>34294</v>
      </c>
      <c r="C27" s="4">
        <f t="shared" si="1"/>
        <v>0.012727755957830045</v>
      </c>
      <c r="D27" s="1">
        <f t="shared" si="0"/>
        <v>431</v>
      </c>
    </row>
    <row r="28" spans="1:4" ht="12.75">
      <c r="A28" s="5">
        <v>2004</v>
      </c>
      <c r="B28" s="5">
        <v>34600</v>
      </c>
      <c r="C28" s="4">
        <f t="shared" si="1"/>
        <v>0.008922843646118839</v>
      </c>
      <c r="D28" s="1">
        <f aca="true" t="shared" si="2" ref="D28:D34">B28-B27</f>
        <v>306</v>
      </c>
    </row>
    <row r="29" spans="1:4" ht="12.75">
      <c r="A29" s="5">
        <v>2005</v>
      </c>
      <c r="B29" s="5">
        <v>34905</v>
      </c>
      <c r="C29" s="4">
        <f t="shared" si="1"/>
        <v>0.008815028901734134</v>
      </c>
      <c r="D29" s="1">
        <f t="shared" si="2"/>
        <v>305</v>
      </c>
    </row>
    <row r="30" spans="1:4" ht="12.75">
      <c r="A30" s="5">
        <v>2006</v>
      </c>
      <c r="B30" s="5">
        <v>35168</v>
      </c>
      <c r="C30" s="4">
        <f t="shared" si="1"/>
        <v>0.007534737143675585</v>
      </c>
      <c r="D30" s="1">
        <f t="shared" si="2"/>
        <v>263</v>
      </c>
    </row>
    <row r="31" spans="1:4" ht="12.75">
      <c r="A31" s="5">
        <v>2007</v>
      </c>
      <c r="B31" s="5">
        <v>35356</v>
      </c>
      <c r="C31" s="4">
        <f t="shared" si="1"/>
        <v>0.005345768880800739</v>
      </c>
      <c r="D31" s="1">
        <f t="shared" si="2"/>
        <v>188</v>
      </c>
    </row>
    <row r="32" spans="1:4" ht="12.75">
      <c r="A32" s="5">
        <v>2008</v>
      </c>
      <c r="B32" s="5">
        <v>35589</v>
      </c>
      <c r="C32" s="4">
        <f t="shared" si="1"/>
        <v>0.006590112003620252</v>
      </c>
      <c r="D32" s="1">
        <f t="shared" si="2"/>
        <v>233</v>
      </c>
    </row>
    <row r="33" spans="1:4" ht="12.75">
      <c r="A33" s="5">
        <v>2009</v>
      </c>
      <c r="B33" s="5">
        <v>35894</v>
      </c>
      <c r="C33" s="4">
        <f aca="true" t="shared" si="3" ref="C33:C38">B33/B32-1</f>
        <v>0.008570063783753357</v>
      </c>
      <c r="D33" s="1">
        <f t="shared" si="2"/>
        <v>305</v>
      </c>
    </row>
    <row r="34" spans="1:4" ht="12.75">
      <c r="A34" s="5">
        <v>2010</v>
      </c>
      <c r="B34" s="5">
        <v>36149</v>
      </c>
      <c r="C34" s="4">
        <f t="shared" si="3"/>
        <v>0.007104251406920392</v>
      </c>
      <c r="D34" s="1">
        <f t="shared" si="2"/>
        <v>255</v>
      </c>
    </row>
    <row r="35" spans="1:4" ht="12.75">
      <c r="A35" s="5">
        <v>2011</v>
      </c>
      <c r="B35" s="5">
        <v>36475</v>
      </c>
      <c r="C35" s="4">
        <f t="shared" si="3"/>
        <v>0.009018230103184033</v>
      </c>
      <c r="D35" s="1">
        <f aca="true" t="shared" si="4" ref="D35:D40">B35-B34</f>
        <v>326</v>
      </c>
    </row>
    <row r="36" spans="1:4" ht="12.75">
      <c r="A36" s="5">
        <v>2012</v>
      </c>
      <c r="B36" s="5">
        <v>36838</v>
      </c>
      <c r="C36" s="4">
        <f t="shared" si="3"/>
        <v>0.009952021932830624</v>
      </c>
      <c r="D36" s="1">
        <f t="shared" si="4"/>
        <v>363</v>
      </c>
    </row>
    <row r="37" spans="1:4" ht="12.75">
      <c r="A37" s="5">
        <v>2013</v>
      </c>
      <c r="B37" s="5">
        <v>37129</v>
      </c>
      <c r="C37" s="4">
        <f t="shared" si="3"/>
        <v>0.007899451653184286</v>
      </c>
      <c r="D37" s="1">
        <f t="shared" si="4"/>
        <v>291</v>
      </c>
    </row>
    <row r="38" spans="1:4" ht="12.75">
      <c r="A38" s="5">
        <v>2014</v>
      </c>
      <c r="B38" s="5">
        <v>37366</v>
      </c>
      <c r="C38" s="4">
        <f t="shared" si="3"/>
        <v>0.006383150636968482</v>
      </c>
      <c r="D38" s="1">
        <f t="shared" si="4"/>
        <v>237</v>
      </c>
    </row>
    <row r="39" spans="1:4" ht="12.75">
      <c r="A39" s="5">
        <v>2015</v>
      </c>
      <c r="B39" s="5">
        <v>37622</v>
      </c>
      <c r="C39" s="4">
        <f>B39/B38-1</f>
        <v>0.006851148102553051</v>
      </c>
      <c r="D39" s="1">
        <f t="shared" si="4"/>
        <v>256</v>
      </c>
    </row>
    <row r="40" spans="1:4" ht="12.75">
      <c r="A40" s="5">
        <v>2016</v>
      </c>
      <c r="B40" s="5">
        <v>37810</v>
      </c>
      <c r="C40" s="4">
        <f>B40/B39-1</f>
        <v>0.004997076178831605</v>
      </c>
      <c r="D40" s="1">
        <f t="shared" si="4"/>
        <v>188</v>
      </c>
    </row>
    <row r="41" spans="1:4" ht="12.75">
      <c r="A41" s="5">
        <v>2017</v>
      </c>
      <c r="B41" s="5">
        <v>38114</v>
      </c>
      <c r="C41" s="4">
        <f>B41/B40-1</f>
        <v>0.008040201005025116</v>
      </c>
      <c r="D41" s="1">
        <f>B41-B40</f>
        <v>304</v>
      </c>
    </row>
    <row r="42" spans="1:4" ht="12.75">
      <c r="A42" s="5">
        <v>2018</v>
      </c>
      <c r="B42" s="5">
        <v>38378</v>
      </c>
      <c r="C42" s="4">
        <f>B42/B41-1</f>
        <v>0.006926588655087329</v>
      </c>
      <c r="D42" s="1">
        <f>B42-B41</f>
        <v>264</v>
      </c>
    </row>
    <row r="43" spans="1:4" ht="12.75">
      <c r="A43" s="5">
        <v>2019</v>
      </c>
      <c r="B43" s="12">
        <v>38747</v>
      </c>
      <c r="C43" s="4">
        <f>B43/B42-1</f>
        <v>0.009614883527020668</v>
      </c>
      <c r="D43" s="1">
        <f>B43-B42</f>
        <v>369</v>
      </c>
    </row>
    <row r="44" spans="1:2" ht="12.75">
      <c r="A44" s="5"/>
      <c r="B44" s="5"/>
    </row>
    <row r="45" spans="1:2" ht="12.75">
      <c r="A45" s="5"/>
      <c r="B45" s="5"/>
    </row>
    <row r="49" ht="12.75">
      <c r="A49" s="9" t="s">
        <v>4</v>
      </c>
    </row>
    <row r="50" ht="16.5">
      <c r="A50" s="1" t="s">
        <v>1</v>
      </c>
    </row>
    <row r="65" ht="14.25" customHeight="1"/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zoomScale="115" zoomScaleNormal="115" zoomScalePageLayoutView="0" workbookViewId="0" topLeftCell="A21">
      <selection activeCell="A62" sqref="A62"/>
    </sheetView>
  </sheetViews>
  <sheetFormatPr defaultColWidth="11.421875" defaultRowHeight="12.75"/>
  <cols>
    <col min="1" max="16384" width="11.421875" style="1" customWidth="1"/>
  </cols>
  <sheetData>
    <row r="1" spans="2:3" ht="12.75" hidden="1">
      <c r="B1" s="2"/>
      <c r="C1" s="4"/>
    </row>
    <row r="2" spans="1:3" ht="12.75" hidden="1">
      <c r="A2" s="5"/>
      <c r="B2" s="2"/>
      <c r="C2" s="4"/>
    </row>
    <row r="3" spans="1:4" ht="12.75">
      <c r="A3" s="6"/>
      <c r="B3" s="7" t="s">
        <v>2</v>
      </c>
      <c r="C3" s="7" t="s">
        <v>3</v>
      </c>
      <c r="D3" s="6" t="s">
        <v>0</v>
      </c>
    </row>
    <row r="4" spans="1:4" ht="12.75">
      <c r="A4" s="6">
        <v>1975</v>
      </c>
      <c r="B4" s="6">
        <v>5687</v>
      </c>
      <c r="C4" s="6">
        <v>4630</v>
      </c>
      <c r="D4" s="6">
        <f aca="true" t="shared" si="0" ref="D4:D23">SUM(B4:C4)</f>
        <v>10317</v>
      </c>
    </row>
    <row r="5" spans="1:4" ht="12.75">
      <c r="A5" s="6">
        <v>1980</v>
      </c>
      <c r="B5" s="6">
        <v>7455</v>
      </c>
      <c r="C5" s="6">
        <v>5533</v>
      </c>
      <c r="D5" s="6">
        <f t="shared" si="0"/>
        <v>12988</v>
      </c>
    </row>
    <row r="6" spans="1:4" ht="12.75">
      <c r="A6" s="6">
        <v>1985</v>
      </c>
      <c r="B6" s="6">
        <v>7416</v>
      </c>
      <c r="C6" s="6">
        <v>5435</v>
      </c>
      <c r="D6" s="6">
        <f t="shared" si="0"/>
        <v>12851</v>
      </c>
    </row>
    <row r="7" spans="1:4" ht="12.75">
      <c r="A7" s="6">
        <v>1990</v>
      </c>
      <c r="B7" s="6">
        <v>8155</v>
      </c>
      <c r="C7" s="6">
        <v>5815</v>
      </c>
      <c r="D7" s="6">
        <f t="shared" si="0"/>
        <v>13970</v>
      </c>
    </row>
    <row r="8" spans="1:4" ht="12.75">
      <c r="A8" s="6">
        <v>1995</v>
      </c>
      <c r="B8" s="6">
        <v>9072</v>
      </c>
      <c r="C8" s="6">
        <v>6359</v>
      </c>
      <c r="D8" s="6">
        <f t="shared" si="0"/>
        <v>15431</v>
      </c>
    </row>
    <row r="9" spans="1:4" ht="12.75">
      <c r="A9" s="6">
        <v>1996</v>
      </c>
      <c r="B9" s="6">
        <v>9556</v>
      </c>
      <c r="C9" s="6">
        <v>6185</v>
      </c>
      <c r="D9" s="6">
        <f t="shared" si="0"/>
        <v>15741</v>
      </c>
    </row>
    <row r="10" spans="1:4" ht="12.75">
      <c r="A10" s="6">
        <v>1997</v>
      </c>
      <c r="B10" s="6">
        <v>10040</v>
      </c>
      <c r="C10" s="6">
        <v>5882</v>
      </c>
      <c r="D10" s="6">
        <f t="shared" si="0"/>
        <v>15922</v>
      </c>
    </row>
    <row r="11" spans="1:4" ht="12.75">
      <c r="A11" s="6">
        <v>1998</v>
      </c>
      <c r="B11" s="6">
        <v>9839</v>
      </c>
      <c r="C11" s="6">
        <v>6016</v>
      </c>
      <c r="D11" s="6">
        <f t="shared" si="0"/>
        <v>15855</v>
      </c>
    </row>
    <row r="12" spans="1:4" ht="12.75">
      <c r="A12" s="6">
        <v>1999</v>
      </c>
      <c r="B12" s="6">
        <v>10219</v>
      </c>
      <c r="C12" s="6">
        <v>6184</v>
      </c>
      <c r="D12" s="6">
        <f t="shared" si="0"/>
        <v>16403</v>
      </c>
    </row>
    <row r="13" spans="1:4" ht="12.75">
      <c r="A13" s="8">
        <v>2000</v>
      </c>
      <c r="B13" s="7">
        <v>10373</v>
      </c>
      <c r="C13" s="7">
        <v>6352</v>
      </c>
      <c r="D13" s="6">
        <f t="shared" si="0"/>
        <v>16725</v>
      </c>
    </row>
    <row r="14" spans="1:4" ht="12.75">
      <c r="A14" s="8">
        <v>2001</v>
      </c>
      <c r="B14" s="7">
        <v>10565</v>
      </c>
      <c r="C14" s="7">
        <v>6393</v>
      </c>
      <c r="D14" s="6">
        <f t="shared" si="0"/>
        <v>16958</v>
      </c>
    </row>
    <row r="15" spans="1:4" ht="12.75">
      <c r="A15" s="8">
        <v>2002</v>
      </c>
      <c r="B15" s="7">
        <v>10520</v>
      </c>
      <c r="C15" s="7">
        <v>6343</v>
      </c>
      <c r="D15" s="6">
        <f t="shared" si="0"/>
        <v>16863</v>
      </c>
    </row>
    <row r="16" spans="1:4" ht="12.75">
      <c r="A16" s="8">
        <v>2003</v>
      </c>
      <c r="B16" s="7">
        <v>10590</v>
      </c>
      <c r="C16" s="7">
        <v>6384</v>
      </c>
      <c r="D16" s="6">
        <f t="shared" si="0"/>
        <v>16974</v>
      </c>
    </row>
    <row r="17" spans="1:4" ht="12.75">
      <c r="A17" s="8">
        <v>2004</v>
      </c>
      <c r="B17" s="7">
        <v>10610</v>
      </c>
      <c r="C17" s="7">
        <v>6375</v>
      </c>
      <c r="D17" s="6">
        <f t="shared" si="0"/>
        <v>16985</v>
      </c>
    </row>
    <row r="18" spans="1:4" ht="12.75">
      <c r="A18" s="8">
        <v>2005</v>
      </c>
      <c r="B18" s="7">
        <v>10692</v>
      </c>
      <c r="C18" s="7">
        <v>6406</v>
      </c>
      <c r="D18" s="6">
        <f t="shared" si="0"/>
        <v>17098</v>
      </c>
    </row>
    <row r="19" spans="1:4" ht="12.75">
      <c r="A19" s="8">
        <v>2006</v>
      </c>
      <c r="B19" s="7">
        <v>10995</v>
      </c>
      <c r="C19" s="7">
        <v>6475</v>
      </c>
      <c r="D19" s="6">
        <f t="shared" si="0"/>
        <v>17470</v>
      </c>
    </row>
    <row r="20" spans="1:4" ht="12.75">
      <c r="A20" s="8">
        <v>2007</v>
      </c>
      <c r="B20" s="7">
        <v>11209</v>
      </c>
      <c r="C20" s="7">
        <v>6629</v>
      </c>
      <c r="D20" s="6">
        <f t="shared" si="0"/>
        <v>17838</v>
      </c>
    </row>
    <row r="21" spans="1:4" ht="12.75">
      <c r="A21" s="8">
        <v>2008</v>
      </c>
      <c r="B21" s="7">
        <v>11455</v>
      </c>
      <c r="C21" s="7">
        <v>6579</v>
      </c>
      <c r="D21" s="6">
        <f t="shared" si="0"/>
        <v>18034</v>
      </c>
    </row>
    <row r="22" spans="1:4" ht="12.75">
      <c r="A22" s="8">
        <v>2009</v>
      </c>
      <c r="B22" s="7">
        <v>11417</v>
      </c>
      <c r="C22" s="7">
        <v>6514</v>
      </c>
      <c r="D22" s="6">
        <f t="shared" si="0"/>
        <v>17931</v>
      </c>
    </row>
    <row r="23" spans="1:4" ht="12.75">
      <c r="A23" s="8">
        <v>2010</v>
      </c>
      <c r="B23" s="7">
        <v>11439</v>
      </c>
      <c r="C23" s="7">
        <v>6639</v>
      </c>
      <c r="D23" s="6">
        <f t="shared" si="0"/>
        <v>18078</v>
      </c>
    </row>
    <row r="24" spans="1:4" ht="12.75">
      <c r="A24" s="8">
        <v>2011</v>
      </c>
      <c r="B24" s="7">
        <v>11916</v>
      </c>
      <c r="C24" s="7">
        <v>6810</v>
      </c>
      <c r="D24" s="6">
        <f aca="true" t="shared" si="1" ref="D24:D29">SUM(B24:C24)</f>
        <v>18726</v>
      </c>
    </row>
    <row r="25" spans="1:4" ht="12.75">
      <c r="A25" s="8">
        <v>2012</v>
      </c>
      <c r="B25" s="7">
        <v>11917</v>
      </c>
      <c r="C25" s="7">
        <v>6917</v>
      </c>
      <c r="D25" s="6">
        <f t="shared" si="1"/>
        <v>18834</v>
      </c>
    </row>
    <row r="26" spans="1:4" ht="12.75">
      <c r="A26" s="8">
        <v>2013</v>
      </c>
      <c r="B26" s="7">
        <v>11846</v>
      </c>
      <c r="C26" s="7">
        <v>6965</v>
      </c>
      <c r="D26" s="6">
        <f t="shared" si="1"/>
        <v>18811</v>
      </c>
    </row>
    <row r="27" spans="1:4" ht="12.75">
      <c r="A27" s="8">
        <v>2014</v>
      </c>
      <c r="B27" s="7">
        <v>11882</v>
      </c>
      <c r="C27" s="7">
        <v>6953</v>
      </c>
      <c r="D27" s="6">
        <f t="shared" si="1"/>
        <v>18835</v>
      </c>
    </row>
    <row r="28" spans="1:4" ht="12.75">
      <c r="A28" s="8">
        <v>2015</v>
      </c>
      <c r="B28" s="7">
        <v>11928</v>
      </c>
      <c r="C28" s="7">
        <v>7018</v>
      </c>
      <c r="D28" s="6">
        <f t="shared" si="1"/>
        <v>18946</v>
      </c>
    </row>
    <row r="29" spans="1:4" ht="12.75">
      <c r="A29" s="8">
        <v>2016</v>
      </c>
      <c r="B29" s="7">
        <v>12010</v>
      </c>
      <c r="C29" s="7">
        <v>6990</v>
      </c>
      <c r="D29" s="6">
        <f t="shared" si="1"/>
        <v>19000</v>
      </c>
    </row>
    <row r="30" spans="1:4" ht="12.75">
      <c r="A30" s="8">
        <v>2017</v>
      </c>
      <c r="B30" s="7">
        <v>12096</v>
      </c>
      <c r="C30" s="7">
        <v>7104</v>
      </c>
      <c r="D30" s="6">
        <f>SUM(B30:C30)</f>
        <v>19200</v>
      </c>
    </row>
    <row r="31" spans="1:4" ht="12.75">
      <c r="A31" s="8">
        <v>2018</v>
      </c>
      <c r="B31" s="7">
        <v>12202</v>
      </c>
      <c r="C31" s="7">
        <v>7211</v>
      </c>
      <c r="D31" s="6">
        <f>SUM(B31:C31)</f>
        <v>19413</v>
      </c>
    </row>
    <row r="32" spans="1:4" s="11" customFormat="1" ht="12.75">
      <c r="A32" s="8">
        <v>2019</v>
      </c>
      <c r="B32" s="7">
        <v>12319</v>
      </c>
      <c r="C32" s="7">
        <v>7402</v>
      </c>
      <c r="D32" s="13">
        <f>SUM(B32:C32)</f>
        <v>19721</v>
      </c>
    </row>
    <row r="33" spans="1:3" ht="12.75">
      <c r="A33" s="5"/>
      <c r="B33" s="5"/>
      <c r="C33" s="4"/>
    </row>
    <row r="34" spans="1:3" ht="12.75">
      <c r="A34" s="5"/>
      <c r="B34" s="5"/>
      <c r="C34" s="4"/>
    </row>
    <row r="35" spans="1:3" ht="12.75">
      <c r="A35" s="5"/>
      <c r="B35" s="5"/>
      <c r="C35" s="4"/>
    </row>
    <row r="36" spans="1:2" ht="12.75">
      <c r="A36" s="5"/>
      <c r="B36" s="5"/>
    </row>
    <row r="37" spans="1:2" ht="12.75">
      <c r="A37" s="5"/>
      <c r="B37" s="5"/>
    </row>
    <row r="38" spans="1:2" ht="12.75">
      <c r="A38" s="5"/>
      <c r="B38" s="5"/>
    </row>
    <row r="39" spans="1:2" ht="12.75">
      <c r="A39" s="5"/>
      <c r="B39" s="5"/>
    </row>
    <row r="59" ht="14.25" customHeight="1"/>
    <row r="61" ht="12.75">
      <c r="A61" s="9" t="s">
        <v>4</v>
      </c>
    </row>
    <row r="62" ht="16.5">
      <c r="A62" s="1" t="s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ignoredErrors>
    <ignoredError sqref="D4:D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 Brigitte</dc:creator>
  <cp:keywords/>
  <dc:description/>
  <cp:lastModifiedBy>Schwarz Brigitte</cp:lastModifiedBy>
  <cp:lastPrinted>2008-10-02T11:33:50Z</cp:lastPrinted>
  <dcterms:created xsi:type="dcterms:W3CDTF">2010-10-29T13:34:47Z</dcterms:created>
  <dcterms:modified xsi:type="dcterms:W3CDTF">2020-09-25T06:29:46Z</dcterms:modified>
  <cp:category/>
  <cp:version/>
  <cp:contentType/>
  <cp:contentStatus/>
</cp:coreProperties>
</file>