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8_Bildung\Bildungsstand\"/>
    </mc:Choice>
  </mc:AlternateContent>
  <xr:revisionPtr revIDLastSave="0" documentId="13_ncr:1_{C0E7A111-1DE7-4157-B6D2-A8EAE2F33E03}" xr6:coauthVersionLast="36" xr6:coauthVersionMax="36" xr10:uidLastSave="{00000000-0000-0000-0000-000000000000}"/>
  <bookViews>
    <workbookView xWindow="260" yWindow="180" windowWidth="18410" windowHeight="11300" tabRatio="813" xr2:uid="{00000000-000D-0000-FFFF-FFFF00000000}"/>
  </bookViews>
  <sheets>
    <sheet name="Metadaten" sheetId="93" r:id="rId1"/>
    <sheet name="Tabellenverzeichnis" sheetId="1" r:id="rId2"/>
    <sheet name="2.10a" sheetId="87" r:id="rId3"/>
    <sheet name="2.11a" sheetId="88" r:id="rId4"/>
    <sheet name="2.12a" sheetId="89" r:id="rId5"/>
    <sheet name="2.13a" sheetId="90" r:id="rId6"/>
    <sheet name="2.14a" sheetId="91" r:id="rId7"/>
    <sheet name="2.16" sheetId="54" r:id="rId8"/>
    <sheet name="2.17" sheetId="50" r:id="rId9"/>
    <sheet name="2.19" sheetId="52" r:id="rId10"/>
    <sheet name="2.20" sheetId="51" r:id="rId11"/>
    <sheet name="2.25" sheetId="94" r:id="rId12"/>
    <sheet name="Zeitreihen" sheetId="73" r:id="rId13"/>
    <sheet name="2.35" sheetId="75" r:id="rId14"/>
  </sheets>
  <definedNames>
    <definedName name="_xlnm.Print_Area" localSheetId="9">'2.19'!$A$4:$L$5</definedName>
    <definedName name="_xlnm.Print_Area" localSheetId="1">Tabellenverzeichnis!$A:$B</definedName>
  </definedNames>
  <calcPr calcId="191029"/>
</workbook>
</file>

<file path=xl/calcChain.xml><?xml version="1.0" encoding="utf-8"?>
<calcChain xmlns="http://schemas.openxmlformats.org/spreadsheetml/2006/main">
  <c r="D6" i="94" l="1"/>
  <c r="D7" i="94"/>
  <c r="D8" i="94"/>
  <c r="D9" i="94"/>
  <c r="D10" i="94"/>
  <c r="D11" i="94"/>
  <c r="D12" i="94"/>
  <c r="D13" i="94"/>
  <c r="D14" i="94"/>
  <c r="D15" i="94"/>
  <c r="D16" i="94"/>
  <c r="D17" i="94"/>
  <c r="D18" i="94"/>
  <c r="D19" i="94"/>
  <c r="D20" i="94"/>
  <c r="D21" i="94"/>
  <c r="D22" i="94"/>
  <c r="D23" i="94"/>
  <c r="D24" i="94"/>
  <c r="D25" i="94"/>
  <c r="D26" i="94"/>
  <c r="D27" i="94"/>
  <c r="D28" i="94"/>
  <c r="D29" i="94"/>
  <c r="D30" i="94"/>
  <c r="D31" i="94"/>
  <c r="D32" i="94"/>
  <c r="D33" i="94"/>
  <c r="D34" i="94"/>
  <c r="D35" i="94"/>
  <c r="D36" i="94"/>
  <c r="D37" i="94"/>
  <c r="D38" i="94"/>
  <c r="D39" i="94"/>
  <c r="D40" i="94"/>
  <c r="D41" i="94"/>
  <c r="D42" i="94"/>
  <c r="D43" i="94"/>
  <c r="D44" i="94"/>
  <c r="D45" i="94"/>
  <c r="D46" i="94"/>
  <c r="D47" i="94"/>
  <c r="D48" i="94"/>
  <c r="D49" i="94"/>
  <c r="D50" i="94"/>
  <c r="D51" i="94"/>
  <c r="D52" i="94"/>
  <c r="D53" i="94"/>
  <c r="D54" i="94"/>
  <c r="D55" i="94"/>
  <c r="D56" i="94"/>
  <c r="D57" i="94"/>
  <c r="D58" i="94"/>
  <c r="D59" i="94"/>
  <c r="D60" i="94"/>
  <c r="D61" i="94"/>
  <c r="D62" i="94"/>
  <c r="D63" i="94"/>
  <c r="D64" i="94"/>
  <c r="D65" i="94"/>
  <c r="D66" i="94"/>
  <c r="D67" i="94"/>
  <c r="D68" i="94"/>
  <c r="C36" i="75" l="1"/>
  <c r="C25" i="75"/>
  <c r="C22" i="75"/>
  <c r="C33" i="75"/>
  <c r="B30" i="75"/>
  <c r="B19" i="75"/>
  <c r="B8" i="75"/>
  <c r="C14" i="75"/>
  <c r="C11" i="75"/>
</calcChain>
</file>

<file path=xl/sharedStrings.xml><?xml version="1.0" encoding="utf-8"?>
<sst xmlns="http://schemas.openxmlformats.org/spreadsheetml/2006/main" count="1540" uniqueCount="182">
  <si>
    <t>Total</t>
  </si>
  <si>
    <t>Männer</t>
  </si>
  <si>
    <t>Frauen</t>
  </si>
  <si>
    <t>Liechtensteiner</t>
  </si>
  <si>
    <t>Ausländer</t>
  </si>
  <si>
    <t>Ohne Angabe</t>
  </si>
  <si>
    <t>Liechtenstein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</si>
  <si>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</si>
  <si>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</si>
  <si>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</si>
  <si>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</si>
  <si>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</si>
  <si>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</si>
  <si>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</si>
  <si>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</si>
  <si>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</si>
  <si>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</si>
  <si>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</si>
  <si>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Erwerbstätige Bevölkerung</t>
  </si>
  <si>
    <t>Landwirtschaft</t>
  </si>
  <si>
    <t>Industrie</t>
  </si>
  <si>
    <t>Dienstleistungen</t>
  </si>
  <si>
    <t>In eigener Kapitalgesellschaft</t>
  </si>
  <si>
    <t>Mitarbeitendes Familienmitglied</t>
  </si>
  <si>
    <t>Lehrling</t>
  </si>
  <si>
    <t>Direktionsmitglied</t>
  </si>
  <si>
    <t>Mitarbeiter mit Vorgesetztenfunktion</t>
  </si>
  <si>
    <t>Mitarbeiter ohne Vorgesetztenfunktion</t>
  </si>
  <si>
    <t>Erwerbsstatus</t>
  </si>
  <si>
    <t>15-19 Jahre</t>
  </si>
  <si>
    <t>20-24 Jahre</t>
  </si>
  <si>
    <t>25-29 Jahre</t>
  </si>
  <si>
    <t>30-34 Jahre</t>
  </si>
  <si>
    <t>35-39 Jahre</t>
  </si>
  <si>
    <t>40-44 Jahre</t>
  </si>
  <si>
    <t>45-49 Jahre</t>
  </si>
  <si>
    <t>50-54 Jahre</t>
  </si>
  <si>
    <t>55-59 Jahre</t>
  </si>
  <si>
    <t>60-64 Jahre</t>
  </si>
  <si>
    <t>Erwerbstätige</t>
  </si>
  <si>
    <t>Fünfjahresklassen</t>
  </si>
  <si>
    <t>A Land- u. Forstw., Fischerei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</si>
  <si>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</si>
  <si>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</si>
  <si>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</si>
  <si>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</si>
  <si>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</si>
  <si>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</si>
  <si>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</si>
  <si>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</si>
  <si>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CJ H.v. elektrischer Ausrüstungen</t>
  </si>
  <si>
    <t>CK Maschinenbau</t>
  </si>
  <si>
    <t>CL Fahrzeugbau</t>
  </si>
  <si>
    <t>CM Sonst. Warenh.; Rep. u. Install. Maschinen</t>
  </si>
  <si>
    <t>D-E Energie- u. Wasserversorg.; Abfallentsorg.</t>
  </si>
  <si>
    <t>F Baugewerbe</t>
  </si>
  <si>
    <t>H Verkehr u. Lagerei</t>
  </si>
  <si>
    <t>I Gastgewerbe</t>
  </si>
  <si>
    <t>JA Verlagswesen, audiovis. Medien u. Rundfunk</t>
  </si>
  <si>
    <t>JB Telekommunikation</t>
  </si>
  <si>
    <t>JC Informatik- u. Informations-Dienstl.</t>
  </si>
  <si>
    <t>K Finanz- u. Versicherungsdienstl.</t>
  </si>
  <si>
    <t>L Grundstücks- u. Wohnungswesen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</si>
  <si>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</si>
  <si>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</si>
  <si>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</si>
  <si>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</si>
  <si>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N Sonst. wirtschaftl. Dienstl.</t>
  </si>
  <si>
    <t>O Öffentliche Verwaltung; Sozialversich.</t>
  </si>
  <si>
    <t>P Erziehung u. Unterricht</t>
  </si>
  <si>
    <t>QA Gesundheitswesen</t>
  </si>
  <si>
    <t>QB Heime u. Sozialwesen</t>
  </si>
  <si>
    <t>R Kunst, Unterhaltung u. Erholung</t>
  </si>
  <si>
    <t>S Sonst. Dienstl.</t>
  </si>
  <si>
    <t>T Private Haushalte mit Hauspersonal</t>
  </si>
  <si>
    <t>U Exterritoriale Org.; Zollbehörden</t>
  </si>
  <si>
    <t>Vollzeit</t>
  </si>
  <si>
    <t>Teilzeit</t>
  </si>
  <si>
    <t>Ständige Bevölkerung ab 15 Jahren nach höchster abgeschlossener Ausbildung, Geschlecht, Heimat und Wohngemeinde</t>
  </si>
  <si>
    <t>Keine Ausbildung</t>
  </si>
  <si>
    <t>Obligatorische Schule</t>
  </si>
  <si>
    <t>Diplommittelschule</t>
  </si>
  <si>
    <t>Berufliche Grundbildung</t>
  </si>
  <si>
    <t>Maturität</t>
  </si>
  <si>
    <t>Höhere Fach- und Berufsausbildung</t>
  </si>
  <si>
    <t>Höhere Fachschule</t>
  </si>
  <si>
    <t>Bachelor, Master</t>
  </si>
  <si>
    <t>Doktorat</t>
  </si>
  <si>
    <t>Höchste abgeschlossene Ausbildung</t>
  </si>
  <si>
    <t>65-69 Jahre</t>
  </si>
  <si>
    <t>70-74 Jahre</t>
  </si>
  <si>
    <t>75-79 Jahre</t>
  </si>
  <si>
    <t>80-84 Jahre</t>
  </si>
  <si>
    <t>85-89 Jahre</t>
  </si>
  <si>
    <t>90-94 Jahre</t>
  </si>
  <si>
    <t>Ständige Bevölkerung ab 15 Jahren nach Beschäftigungsgrad, Geschlecht, Heimat und höchster abgeschlossener Ausbildung</t>
  </si>
  <si>
    <t>Erwerbslose, Nichterwerbspersonen</t>
  </si>
  <si>
    <t>Erwerbstätige Bevölkerung nach höchster abgeschlossener Ausbildung, Geschlecht, Heimat und Erwerbsstatus</t>
  </si>
  <si>
    <t>95+ Jahre</t>
  </si>
  <si>
    <t>-</t>
  </si>
  <si>
    <t>G Handel, Instandhalt. u. Rep. v. Fahrzeuge</t>
  </si>
  <si>
    <t>Ständige Bevölkerung ab 15 Jahren</t>
  </si>
  <si>
    <t xml:space="preserve"> </t>
  </si>
  <si>
    <t>Tabelle 2.16</t>
  </si>
  <si>
    <t>Tabelle 2.17</t>
  </si>
  <si>
    <t>Tabelle 2.19</t>
  </si>
  <si>
    <t>Tabelle 2.20</t>
  </si>
  <si>
    <t>Zeitreihen</t>
  </si>
  <si>
    <t>Jahr</t>
  </si>
  <si>
    <t>Veränderung pro Jahr</t>
  </si>
  <si>
    <t>Erläuterung zur Tabelle</t>
  </si>
  <si>
    <t>seit 1990</t>
  </si>
  <si>
    <t>Wohngemeinde</t>
  </si>
  <si>
    <t>Wirtschaftszweig</t>
  </si>
  <si>
    <t>Erwerbstätige Männer</t>
  </si>
  <si>
    <t>Erwerbstätige Frauen</t>
  </si>
  <si>
    <t>Erwerbstätige Liechtensteiner</t>
  </si>
  <si>
    <t>Erwerbstätige Ausländer</t>
  </si>
  <si>
    <t>Ständige Bevölkerung ab 15 Jahren nach Fünfjahresklassen, Geschlecht, Heimat und höchster abgeschlossener Ausbildung</t>
  </si>
  <si>
    <t>Beschäftigungsgrad</t>
  </si>
  <si>
    <t>Ständige Bevölkerung ab 15 Jahren nach höchster abgeschlossener Ausbildung und Geschlecht seit 1990</t>
  </si>
  <si>
    <t>Obligatorische Schule: Im Jahr 1990 ist hier auch die Merkmalsausprägung "Andere Ausbildung" enthalten.</t>
  </si>
  <si>
    <t>Obligatorische Schule und Diplommittelschule: Die beiden Ausbildungen sind im Jahr 1990 aufgrund der unterschiedlichen Fragestellung zusammengefasst.</t>
  </si>
  <si>
    <t>Bachelor, Master und Doktorat: Diese Ausbildungen sind in den Jahren 1990 und 2000 aufgrund der unterschiedlichen Fragestellung zusammengefasst.</t>
  </si>
  <si>
    <t>&gt;&gt;</t>
  </si>
  <si>
    <t>Tabelle 2.35</t>
  </si>
  <si>
    <t>Selbstständig</t>
  </si>
  <si>
    <t>Tabelle 2.10a</t>
  </si>
  <si>
    <t>Tabelle 2.11a</t>
  </si>
  <si>
    <t>Tabelle 2.12a</t>
  </si>
  <si>
    <t>Tabelle 2.13a</t>
  </si>
  <si>
    <t>Tabelle 2.14a</t>
  </si>
  <si>
    <t>Erwerbstätige Frauen nach Wirtschaftszweig und höchster abgeschlossener Ausbildung</t>
  </si>
  <si>
    <t>Erwerbstätige Bevölkerung nach Wirtschaftszweig und höchster abgeschlossener Ausbildung</t>
  </si>
  <si>
    <t>Erwerbstätige Liechtensteiner nach Wirtschaftszweig und höchster abgeschlossener Ausbildung</t>
  </si>
  <si>
    <t>Erwerbstätige Ausländer nach Wirtschaftszweig und höchster abgeschlossener Ausbildung</t>
  </si>
  <si>
    <t>seit 2010</t>
  </si>
  <si>
    <t>Erwerbstätige Männer nach Wirtschaftszweig und höchster abgeschlossener Ausbildung</t>
  </si>
  <si>
    <t>} -0.3%</t>
  </si>
  <si>
    <t>} 6.3%</t>
  </si>
  <si>
    <t>} -0.1%</t>
  </si>
  <si>
    <t>} 5.3%</t>
  </si>
  <si>
    <t>} 8.7%</t>
  </si>
  <si>
    <t>2.10a</t>
  </si>
  <si>
    <t>2.11a</t>
  </si>
  <si>
    <t>2.12a</t>
  </si>
  <si>
    <t>2.13a</t>
  </si>
  <si>
    <t>2.14a</t>
  </si>
  <si>
    <t>Tabelle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</si>
  <si>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</si>
  <si>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</si>
  <si>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</si>
  <si>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</si>
  <si>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</si>
  <si>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</si>
  <si>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</si>
  <si>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</si>
  <si>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</si>
  <si>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</si>
  <si>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</si>
  <si>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</si>
  <si>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</si>
  <si>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</si>
  <si>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Alle 5 Jahre</t>
  </si>
  <si>
    <t>491.2015.01</t>
  </si>
  <si>
    <t>Andrea Scheller</t>
  </si>
  <si>
    <t>Ständige Bevölkerung ab 15 Jahren nach Geschlecht, Heimat und Lebensalter und gegenwärtiger Ausbildung</t>
  </si>
  <si>
    <t>60+ Jahre</t>
  </si>
  <si>
    <t>50-59 Jahre</t>
  </si>
  <si>
    <t>40-49 Jahre</t>
  </si>
  <si>
    <t>30-39 Jahre</t>
  </si>
  <si>
    <t>20-29 Jahre</t>
  </si>
  <si>
    <t>1-jährige Vorlehre, 1-jährige Schule</t>
  </si>
  <si>
    <t>Mit gegenwärtiger Ausbildung</t>
  </si>
  <si>
    <t>Ohne gegenwärtige Ausbildung</t>
  </si>
  <si>
    <t>Lebensalter</t>
  </si>
  <si>
    <t>Gegenwärtige Ausbildung</t>
  </si>
  <si>
    <t>Bevölkerung ab 15 Jahren</t>
  </si>
  <si>
    <t>Tabelle 2.25</t>
  </si>
  <si>
    <t>Bildungsstand 2015</t>
  </si>
  <si>
    <t>michael.hilbe@llv.li, +423 236 64 69</t>
  </si>
  <si>
    <t>CC BY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</si>
</sst>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19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Itc bookman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rgb="FF80008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Itc bookman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5" fillId="3" borderId="0" applyNumberFormat="0" applyBorder="0" applyAlignment="0" applyProtection="0"/>
    <xf numFmtId="0" fontId="6" fillId="4" borderId="1" applyNumberFormat="0" applyFont="0" applyAlignment="0" applyProtection="0"/>
    <xf numFmtId="0" fontId="6" fillId="4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  <xf numFmtId="0" fontId="11" fillId="0" borderId="0"/>
    <xf numFmtId="0" fontId="3" fillId="0" borderId="0"/>
    <xf numFmtId="0" fontId="7" fillId="0" borderId="0"/>
    <xf numFmtId="0" fontId="7" fillId="0" borderId="0"/>
    <xf numFmtId="0" fontId="11" fillId="0" borderId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 indent="2"/>
    </xf>
    <xf numFmtId="0" fontId="3" fillId="0" borderId="0" xfId="0" applyFont="1" applyAlignment="1">
      <alignment vertical="top"/>
    </xf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Fill="1" applyAlignment="1">
      <alignment horizontal="left" indent="1"/>
    </xf>
    <xf numFmtId="0" fontId="0" fillId="0" borderId="0" xfId="0" applyAlignment="1">
      <alignment horizontal="right"/>
    </xf>
    <xf numFmtId="0" fontId="0" fillId="0" borderId="0" xfId="0" applyFill="1"/>
    <xf numFmtId="0" fontId="3" fillId="0" borderId="0" xfId="0" applyFont="1" applyAlignment="1">
      <alignment horizontal="left" indent="2"/>
    </xf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0" fillId="0" borderId="0" xfId="0" applyAlignment="1">
      <alignment horizontal="left" wrapText="1" indent="2"/>
    </xf>
    <xf numFmtId="0" fontId="0" fillId="0" borderId="0" xfId="0" applyAlignment="1">
      <alignment horizontal="left" indent="3"/>
    </xf>
    <xf numFmtId="0" fontId="3" fillId="0" borderId="0" xfId="0" applyFont="1" applyAlignment="1">
      <alignment horizontal="left" indent="3"/>
    </xf>
    <xf numFmtId="0" fontId="0" fillId="0" borderId="0" xfId="0" applyFill="1" applyAlignment="1">
      <alignment horizontal="left" wrapText="1"/>
    </xf>
    <xf numFmtId="0" fontId="0" fillId="2" borderId="0" xfId="0" applyFill="1" applyAlignment="1">
      <alignment horizontal="left" indent="2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2" borderId="0" xfId="0" applyFill="1"/>
    <xf numFmtId="0" fontId="0" fillId="0" borderId="0" xfId="0" applyFill="1" applyAlignment="1">
      <alignment horizontal="left" indent="2"/>
    </xf>
    <xf numFmtId="0" fontId="16" fillId="0" borderId="0" xfId="17" applyFont="1" applyAlignment="1">
      <alignment vertical="top" wrapText="1"/>
    </xf>
    <xf numFmtId="164" fontId="5" fillId="0" borderId="0" xfId="12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Border="1"/>
    <xf numFmtId="0" fontId="0" fillId="0" borderId="0" xfId="0" applyFill="1" applyAlignment="1">
      <alignment vertical="center"/>
    </xf>
    <xf numFmtId="0" fontId="7" fillId="0" borderId="0" xfId="0" applyFont="1"/>
    <xf numFmtId="0" fontId="8" fillId="5" borderId="0" xfId="0" applyFont="1" applyFill="1"/>
    <xf numFmtId="0" fontId="9" fillId="5" borderId="0" xfId="0" applyFont="1" applyFill="1" applyAlignment="1">
      <alignment horizontal="left"/>
    </xf>
    <xf numFmtId="0" fontId="10" fillId="0" borderId="0" xfId="0" applyFont="1"/>
    <xf numFmtId="0" fontId="13" fillId="0" borderId="0" xfId="3" applyAlignment="1">
      <alignment horizontal="left"/>
    </xf>
    <xf numFmtId="2" fontId="13" fillId="0" borderId="0" xfId="3" applyNumberFormat="1" applyAlignment="1">
      <alignment horizontal="left"/>
    </xf>
    <xf numFmtId="0" fontId="0" fillId="0" borderId="0" xfId="0" applyFont="1" applyAlignment="1">
      <alignment vertical="top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22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14" fontId="18" fillId="0" borderId="0" xfId="0" applyNumberFormat="1" applyFont="1" applyBorder="1" applyAlignment="1">
      <alignment horizontal="left" vertical="center"/>
    </xf>
    <xf numFmtId="0" fontId="18" fillId="0" borderId="0" xfId="0" quotePrefix="1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19"/>
    <xf numFmtId="0" fontId="3" fillId="0" borderId="0" xfId="19" applyFill="1" applyAlignment="1">
      <alignment horizontal="right"/>
    </xf>
    <xf numFmtId="0" fontId="3" fillId="0" borderId="0" xfId="19" applyAlignment="1">
      <alignment horizontal="right"/>
    </xf>
    <xf numFmtId="0" fontId="3" fillId="0" borderId="0" xfId="19" applyAlignment="1">
      <alignment horizontal="left" indent="2"/>
    </xf>
    <xf numFmtId="0" fontId="3" fillId="0" borderId="0" xfId="19" applyAlignment="1">
      <alignment horizontal="left" indent="1"/>
    </xf>
    <xf numFmtId="0" fontId="3" fillId="0" borderId="0" xfId="19" applyFont="1" applyAlignment="1">
      <alignment horizontal="right"/>
    </xf>
    <xf numFmtId="0" fontId="3" fillId="0" borderId="0" xfId="19" applyFont="1" applyFill="1" applyAlignment="1">
      <alignment horizontal="right"/>
    </xf>
    <xf numFmtId="0" fontId="3" fillId="0" borderId="0" xfId="19" applyFill="1"/>
    <xf numFmtId="0" fontId="3" fillId="0" borderId="0" xfId="19" applyAlignment="1">
      <alignment vertical="top" wrapText="1"/>
    </xf>
    <xf numFmtId="0" fontId="3" fillId="0" borderId="0" xfId="19" applyFont="1" applyAlignment="1">
      <alignment vertical="top" wrapText="1"/>
    </xf>
    <xf numFmtId="0" fontId="3" fillId="0" borderId="0" xfId="19" applyFill="1" applyAlignment="1">
      <alignment vertical="top" wrapText="1"/>
    </xf>
    <xf numFmtId="0" fontId="3" fillId="0" borderId="0" xfId="19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19" applyFont="1" applyAlignment="1">
      <alignment horizontal="left" vertical="top"/>
    </xf>
    <xf numFmtId="0" fontId="3" fillId="0" borderId="0" xfId="19" applyAlignment="1">
      <alignment horizontal="left"/>
    </xf>
    <xf numFmtId="0" fontId="3" fillId="0" borderId="0" xfId="19" applyFont="1" applyAlignment="1">
      <alignment horizontal="right"/>
    </xf>
    <xf numFmtId="0" fontId="0" fillId="0" borderId="0" xfId="0" applyFill="1" applyAlignment="1">
      <alignment horizontal="left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/>
    </xf>
    <xf numFmtId="49" fontId="11" fillId="0" borderId="0" xfId="12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/>
    </xf>
  </cellXfs>
  <cellStyles count="23">
    <cellStyle name="Besuchter Hyperlink 2" xfId="1" xr:uid="{00000000-0005-0000-0000-000000000000}"/>
    <cellStyle name="Besuchter Hyperlink 3" xfId="2" xr:uid="{00000000-0005-0000-0000-000001000000}"/>
    <cellStyle name="Hyperlink 2" xfId="4" xr:uid="{00000000-0005-0000-0000-000002000000}"/>
    <cellStyle name="Hyperlink 3" xfId="5" xr:uid="{00000000-0005-0000-0000-000003000000}"/>
    <cellStyle name="Komma 2" xfId="6" xr:uid="{00000000-0005-0000-0000-000004000000}"/>
    <cellStyle name="Link" xfId="3" builtinId="8"/>
    <cellStyle name="Neutral" xfId="7" builtinId="28" customBuiltin="1"/>
    <cellStyle name="Notiz 2" xfId="8" xr:uid="{00000000-0005-0000-0000-000007000000}"/>
    <cellStyle name="Notiz 3" xfId="9" xr:uid="{00000000-0005-0000-0000-000008000000}"/>
    <cellStyle name="Prozent 2" xfId="10" xr:uid="{00000000-0005-0000-0000-000009000000}"/>
    <cellStyle name="Prozent 2 2" xfId="11" xr:uid="{00000000-0005-0000-0000-00000A000000}"/>
    <cellStyle name="Prozent 2 3" xfId="12" xr:uid="{00000000-0005-0000-0000-00000B000000}"/>
    <cellStyle name="Prozent 2 3 2" xfId="13" xr:uid="{00000000-0005-0000-0000-00000C000000}"/>
    <cellStyle name="Prozent 3" xfId="14" xr:uid="{00000000-0005-0000-0000-00000D000000}"/>
    <cellStyle name="Prozent 4" xfId="15" xr:uid="{00000000-0005-0000-0000-00000E000000}"/>
    <cellStyle name="Prozent 5" xfId="16" xr:uid="{00000000-0005-0000-0000-00000F000000}"/>
    <cellStyle name="Standard" xfId="0" builtinId="0"/>
    <cellStyle name="Standard 2" xfId="17" xr:uid="{00000000-0005-0000-0000-000011000000}"/>
    <cellStyle name="Standard 2 2" xfId="18" xr:uid="{00000000-0005-0000-0000-000012000000}"/>
    <cellStyle name="Standard 2 3" xfId="19" xr:uid="{00000000-0005-0000-0000-000013000000}"/>
    <cellStyle name="Standard 2 3 2" xfId="20" xr:uid="{00000000-0005-0000-0000-000014000000}"/>
    <cellStyle name="Standard 3" xfId="21" xr:uid="{00000000-0005-0000-0000-000015000000}"/>
    <cellStyle name="Standard 4 2" xfId="22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Tabellenverzeichni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457200</xdr:colOff>
      <xdr:row>0</xdr:row>
      <xdr:rowOff>50800</xdr:rowOff>
    </xdr:from>
    <xdr:to>
      <xdr:col>11</xdr:col>
      <xdr:colOff>685800</xdr:colOff>
      <xdr:row>1</xdr:row>
      <xdr:rowOff>107950</xdr:rowOff>
    </xdr:to>
    <xdr:grpSp>
      <xdr:nvGrpSpPr>
        <xdr:cNvPr id="14340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8F828A-8204-47C4-BE3B-5E7A809EEE44}"/>
            </a:ext>
          </a:extLst>
        </xdr:cNvPr>
        <xdr:cNvGrpSpPr>
          <a:grpSpLocks noChangeAspect="1"/>
        </xdr:cNvGrpSpPr>
      </xdr:nvGrpSpPr>
      <xdr:grpSpPr bwMode="auto">
        <a:xfrm>
          <a:off x="5934075" y="50800"/>
          <a:ext cx="228600" cy="219075"/>
          <a:chOff x="0" y="0"/>
          <a:chExt cx="457200" cy="411480"/>
        </a:xfrm>
      </xdr:grpSpPr>
      <xdr:sp macro="" textlink="">
        <xdr:nvSpPr>
          <xdr:cNvPr id="6" name="Abgerundetes Rechteck 5">
            <a:extLst>
              <a:ext uri="{FF2B5EF4-FFF2-40B4-BE49-F238E27FC236}">
                <a16:creationId xmlns:a16="http://schemas.microsoft.com/office/drawing/2014/main" id="{B84FDFF9-3CE9-4EAA-A909-7852A6B6C97F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7" name="180-Grad-Pfeil 6">
            <a:extLst>
              <a:ext uri="{FF2B5EF4-FFF2-40B4-BE49-F238E27FC236}">
                <a16:creationId xmlns:a16="http://schemas.microsoft.com/office/drawing/2014/main" id="{70D05E3B-8E81-418C-ABB3-6FF54003A77E}"/>
              </a:ext>
            </a:extLst>
          </xdr:cNvPr>
          <xdr:cNvSpPr/>
        </xdr:nvSpPr>
        <xdr:spPr>
          <a:xfrm rot="16200000" flipV="1">
            <a:off x="76708" y="10305"/>
            <a:ext cx="329184" cy="35560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228600</xdr:colOff>
      <xdr:row>1</xdr:row>
      <xdr:rowOff>57150</xdr:rowOff>
    </xdr:to>
    <xdr:grpSp>
      <xdr:nvGrpSpPr>
        <xdr:cNvPr id="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09FE00-4BB7-4E7E-A7F1-641C86FB9C4A}"/>
            </a:ext>
          </a:extLst>
        </xdr:cNvPr>
        <xdr:cNvGrpSpPr>
          <a:grpSpLocks noChangeAspect="1"/>
        </xdr:cNvGrpSpPr>
      </xdr:nvGrpSpPr>
      <xdr:grpSpPr bwMode="auto">
        <a:xfrm>
          <a:off x="731520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725AB553-15B2-4F09-BBA6-2434947932A5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25C766C-4174-4593-BBF3-95DF4F58AD94}"/>
              </a:ext>
            </a:extLst>
          </xdr:cNvPr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158750</xdr:colOff>
      <xdr:row>2</xdr:row>
      <xdr:rowOff>0</xdr:rowOff>
    </xdr:from>
    <xdr:to>
      <xdr:col>7</xdr:col>
      <xdr:colOff>400050</xdr:colOff>
      <xdr:row>3</xdr:row>
      <xdr:rowOff>57150</xdr:rowOff>
    </xdr:to>
    <xdr:grpSp>
      <xdr:nvGrpSpPr>
        <xdr:cNvPr id="39940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E75179-A142-4AAF-80A9-FC4A062F9F14}"/>
            </a:ext>
          </a:extLst>
        </xdr:cNvPr>
        <xdr:cNvGrpSpPr>
          <a:grpSpLocks noChangeAspect="1"/>
        </xdr:cNvGrpSpPr>
      </xdr:nvGrpSpPr>
      <xdr:grpSpPr bwMode="auto">
        <a:xfrm>
          <a:off x="6337300" y="323850"/>
          <a:ext cx="241300" cy="215900"/>
          <a:chOff x="0" y="0"/>
          <a:chExt cx="457200" cy="411480"/>
        </a:xfrm>
      </xdr:grpSpPr>
      <xdr:sp macro="" textlink="">
        <xdr:nvSpPr>
          <xdr:cNvPr id="6" name="Abgerundetes Rechteck 5">
            <a:extLst>
              <a:ext uri="{FF2B5EF4-FFF2-40B4-BE49-F238E27FC236}">
                <a16:creationId xmlns:a16="http://schemas.microsoft.com/office/drawing/2014/main" id="{97A66A39-7976-48CB-A1D8-25B2C251F0BB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7" name="180-Grad-Pfeil 6">
            <a:extLst>
              <a:ext uri="{FF2B5EF4-FFF2-40B4-BE49-F238E27FC236}">
                <a16:creationId xmlns:a16="http://schemas.microsoft.com/office/drawing/2014/main" id="{A16152ED-5D33-4538-B7E6-F664BB602781}"/>
              </a:ext>
            </a:extLst>
          </xdr:cNvPr>
          <xdr:cNvSpPr/>
        </xdr:nvSpPr>
        <xdr:spPr>
          <a:xfrm rot="16200000" flipV="1">
            <a:off x="65147" y="7113"/>
            <a:ext cx="350968" cy="360947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501650</xdr:colOff>
      <xdr:row>0</xdr:row>
      <xdr:rowOff>12700</xdr:rowOff>
    </xdr:from>
    <xdr:to>
      <xdr:col>11</xdr:col>
      <xdr:colOff>736600</xdr:colOff>
      <xdr:row>1</xdr:row>
      <xdr:rowOff>69850</xdr:rowOff>
    </xdr:to>
    <xdr:grpSp>
      <xdr:nvGrpSpPr>
        <xdr:cNvPr id="16388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C24F5-E28F-461D-A389-16C9B5E37838}"/>
            </a:ext>
          </a:extLst>
        </xdr:cNvPr>
        <xdr:cNvGrpSpPr>
          <a:grpSpLocks noChangeAspect="1"/>
        </xdr:cNvGrpSpPr>
      </xdr:nvGrpSpPr>
      <xdr:grpSpPr bwMode="auto">
        <a:xfrm>
          <a:off x="6216650" y="12700"/>
          <a:ext cx="234950" cy="222250"/>
          <a:chOff x="0" y="0"/>
          <a:chExt cx="457200" cy="411480"/>
        </a:xfrm>
      </xdr:grpSpPr>
      <xdr:sp macro="" textlink="">
        <xdr:nvSpPr>
          <xdr:cNvPr id="6" name="Abgerundetes Rechteck 5">
            <a:extLst>
              <a:ext uri="{FF2B5EF4-FFF2-40B4-BE49-F238E27FC236}">
                <a16:creationId xmlns:a16="http://schemas.microsoft.com/office/drawing/2014/main" id="{1BFD19B0-7F7F-482D-8FE3-904F725D7D1F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7" name="180-Grad-Pfeil 6">
            <a:extLst>
              <a:ext uri="{FF2B5EF4-FFF2-40B4-BE49-F238E27FC236}">
                <a16:creationId xmlns:a16="http://schemas.microsoft.com/office/drawing/2014/main" id="{5D3F8A11-1C48-4280-A4AC-9874BBEBA3B2}"/>
              </a:ext>
            </a:extLst>
          </xdr:cNvPr>
          <xdr:cNvSpPr/>
        </xdr:nvSpPr>
        <xdr:spPr>
          <a:xfrm rot="16200000" flipV="1">
            <a:off x="76365" y="8932"/>
            <a:ext cx="329184" cy="358346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476250</xdr:colOff>
      <xdr:row>0</xdr:row>
      <xdr:rowOff>38100</xdr:rowOff>
    </xdr:from>
    <xdr:to>
      <xdr:col>11</xdr:col>
      <xdr:colOff>704850</xdr:colOff>
      <xdr:row>1</xdr:row>
      <xdr:rowOff>95250</xdr:rowOff>
    </xdr:to>
    <xdr:grpSp>
      <xdr:nvGrpSpPr>
        <xdr:cNvPr id="18436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902714-4E78-4430-A41D-32F9717267AF}"/>
            </a:ext>
          </a:extLst>
        </xdr:cNvPr>
        <xdr:cNvGrpSpPr>
          <a:grpSpLocks noChangeAspect="1"/>
        </xdr:cNvGrpSpPr>
      </xdr:nvGrpSpPr>
      <xdr:grpSpPr bwMode="auto">
        <a:xfrm>
          <a:off x="6191250" y="38100"/>
          <a:ext cx="228600" cy="222250"/>
          <a:chOff x="0" y="0"/>
          <a:chExt cx="457200" cy="411480"/>
        </a:xfrm>
      </xdr:grpSpPr>
      <xdr:sp macro="" textlink="">
        <xdr:nvSpPr>
          <xdr:cNvPr id="6" name="Abgerundetes Rechteck 5">
            <a:extLst>
              <a:ext uri="{FF2B5EF4-FFF2-40B4-BE49-F238E27FC236}">
                <a16:creationId xmlns:a16="http://schemas.microsoft.com/office/drawing/2014/main" id="{3E29BE68-339B-4762-8EB6-A31FBAA3BCC5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7" name="180-Grad-Pfeil 6">
            <a:extLst>
              <a:ext uri="{FF2B5EF4-FFF2-40B4-BE49-F238E27FC236}">
                <a16:creationId xmlns:a16="http://schemas.microsoft.com/office/drawing/2014/main" id="{37FC9AE8-C5B7-470E-8E71-3920D9035AB7}"/>
              </a:ext>
            </a:extLst>
          </xdr:cNvPr>
          <xdr:cNvSpPr/>
        </xdr:nvSpPr>
        <xdr:spPr>
          <a:xfrm rot="16200000" flipV="1">
            <a:off x="76708" y="10305"/>
            <a:ext cx="329184" cy="35560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228600</xdr:colOff>
      <xdr:row>1</xdr:row>
      <xdr:rowOff>57150</xdr:rowOff>
    </xdr:to>
    <xdr:grpSp>
      <xdr:nvGrpSpPr>
        <xdr:cNvPr id="20484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C9FD7A-BAAE-44BB-8CF0-8E666EC48DFA}"/>
            </a:ext>
          </a:extLst>
        </xdr:cNvPr>
        <xdr:cNvGrpSpPr>
          <a:grpSpLocks noChangeAspect="1"/>
        </xdr:cNvGrpSpPr>
      </xdr:nvGrpSpPr>
      <xdr:grpSpPr bwMode="auto">
        <a:xfrm>
          <a:off x="6477000" y="0"/>
          <a:ext cx="228600" cy="22225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3F3A16E4-F08F-4C41-B2C7-510DE497092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248E307F-EA55-41E0-ACB4-128B35759988}"/>
              </a:ext>
            </a:extLst>
          </xdr:cNvPr>
          <xdr:cNvSpPr/>
        </xdr:nvSpPr>
        <xdr:spPr>
          <a:xfrm rot="16200000" flipV="1">
            <a:off x="76708" y="10305"/>
            <a:ext cx="329184" cy="35560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0</xdr:rowOff>
    </xdr:from>
    <xdr:to>
      <xdr:col>11</xdr:col>
      <xdr:colOff>666750</xdr:colOff>
      <xdr:row>1</xdr:row>
      <xdr:rowOff>57150</xdr:rowOff>
    </xdr:to>
    <xdr:grpSp>
      <xdr:nvGrpSpPr>
        <xdr:cNvPr id="2253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62BCD9-308A-4627-8FC2-F72E58D6C0FA}"/>
            </a:ext>
          </a:extLst>
        </xdr:cNvPr>
        <xdr:cNvGrpSpPr>
          <a:grpSpLocks noChangeAspect="1"/>
        </xdr:cNvGrpSpPr>
      </xdr:nvGrpSpPr>
      <xdr:grpSpPr bwMode="auto">
        <a:xfrm>
          <a:off x="6153150" y="0"/>
          <a:ext cx="228600" cy="222250"/>
          <a:chOff x="0" y="0"/>
          <a:chExt cx="457200" cy="411480"/>
        </a:xfrm>
      </xdr:grpSpPr>
      <xdr:sp macro="" textlink="">
        <xdr:nvSpPr>
          <xdr:cNvPr id="6" name="Abgerundetes Rechteck 5">
            <a:extLst>
              <a:ext uri="{FF2B5EF4-FFF2-40B4-BE49-F238E27FC236}">
                <a16:creationId xmlns:a16="http://schemas.microsoft.com/office/drawing/2014/main" id="{0073429F-F0A7-4F22-9BEC-C4F0E97894CE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7" name="180-Grad-Pfeil 6">
            <a:extLst>
              <a:ext uri="{FF2B5EF4-FFF2-40B4-BE49-F238E27FC236}">
                <a16:creationId xmlns:a16="http://schemas.microsoft.com/office/drawing/2014/main" id="{AE87EE73-0903-4EE9-BE02-7778D7162B7D}"/>
              </a:ext>
            </a:extLst>
          </xdr:cNvPr>
          <xdr:cNvSpPr/>
        </xdr:nvSpPr>
        <xdr:spPr>
          <a:xfrm rot="16200000" flipV="1">
            <a:off x="76708" y="10305"/>
            <a:ext cx="329184" cy="35560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228600</xdr:colOff>
      <xdr:row>1</xdr:row>
      <xdr:rowOff>57150</xdr:rowOff>
    </xdr:to>
    <xdr:grpSp>
      <xdr:nvGrpSpPr>
        <xdr:cNvPr id="24580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E8380E-5240-4C19-8B9C-A1BC9F450625}"/>
            </a:ext>
          </a:extLst>
        </xdr:cNvPr>
        <xdr:cNvGrpSpPr>
          <a:grpSpLocks noChangeAspect="1"/>
        </xdr:cNvGrpSpPr>
      </xdr:nvGrpSpPr>
      <xdr:grpSpPr bwMode="auto">
        <a:xfrm>
          <a:off x="7715250" y="0"/>
          <a:ext cx="228600" cy="222250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58E207E4-27C8-4C81-9A8A-00DC1F28E494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A72C92D2-316C-4412-BFD4-EEC3C57A08AA}"/>
              </a:ext>
            </a:extLst>
          </xdr:cNvPr>
          <xdr:cNvSpPr/>
        </xdr:nvSpPr>
        <xdr:spPr>
          <a:xfrm rot="16200000" flipV="1">
            <a:off x="76708" y="10305"/>
            <a:ext cx="329184" cy="35560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50800</xdr:rowOff>
    </xdr:from>
    <xdr:to>
      <xdr:col>9</xdr:col>
      <xdr:colOff>285750</xdr:colOff>
      <xdr:row>1</xdr:row>
      <xdr:rowOff>101600</xdr:rowOff>
    </xdr:to>
    <xdr:grpSp>
      <xdr:nvGrpSpPr>
        <xdr:cNvPr id="25604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2699A4-31D2-4D7A-856A-74F9E29D73DC}"/>
            </a:ext>
          </a:extLst>
        </xdr:cNvPr>
        <xdr:cNvGrpSpPr>
          <a:grpSpLocks noChangeAspect="1"/>
        </xdr:cNvGrpSpPr>
      </xdr:nvGrpSpPr>
      <xdr:grpSpPr bwMode="auto">
        <a:xfrm>
          <a:off x="7004050" y="50800"/>
          <a:ext cx="228600" cy="215900"/>
          <a:chOff x="0" y="0"/>
          <a:chExt cx="457200" cy="411480"/>
        </a:xfrm>
      </xdr:grpSpPr>
      <xdr:sp macro="" textlink="">
        <xdr:nvSpPr>
          <xdr:cNvPr id="9" name="Abgerundetes Rechteck 8">
            <a:extLst>
              <a:ext uri="{FF2B5EF4-FFF2-40B4-BE49-F238E27FC236}">
                <a16:creationId xmlns:a16="http://schemas.microsoft.com/office/drawing/2014/main" id="{E40CA92A-5013-43AC-B6D9-397783767B38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10" name="180-Grad-Pfeil 9">
            <a:extLst>
              <a:ext uri="{FF2B5EF4-FFF2-40B4-BE49-F238E27FC236}">
                <a16:creationId xmlns:a16="http://schemas.microsoft.com/office/drawing/2014/main" id="{7B6D45DE-C2E5-4DA8-A420-2CBF0D276EFF}"/>
              </a:ext>
            </a:extLst>
          </xdr:cNvPr>
          <xdr:cNvSpPr/>
        </xdr:nvSpPr>
        <xdr:spPr>
          <a:xfrm rot="16200000" flipV="1">
            <a:off x="65816" y="9786"/>
            <a:ext cx="350968" cy="35560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228600</xdr:colOff>
      <xdr:row>1</xdr:row>
      <xdr:rowOff>57150</xdr:rowOff>
    </xdr:to>
    <xdr:grpSp>
      <xdr:nvGrpSpPr>
        <xdr:cNvPr id="27652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8985E1-93A0-4838-BDCF-82B7898150C0}"/>
            </a:ext>
          </a:extLst>
        </xdr:cNvPr>
        <xdr:cNvGrpSpPr>
          <a:grpSpLocks noChangeAspect="1"/>
        </xdr:cNvGrpSpPr>
      </xdr:nvGrpSpPr>
      <xdr:grpSpPr bwMode="auto">
        <a:xfrm>
          <a:off x="765810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6DF9B9CB-AF36-4AB8-A312-0EA2E9E6A33D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6DD1BA86-63E3-4B8C-9753-EFCE545A115A}"/>
              </a:ext>
            </a:extLst>
          </xdr:cNvPr>
          <xdr:cNvSpPr/>
        </xdr:nvSpPr>
        <xdr:spPr>
          <a:xfrm rot="16200000" flipV="1">
            <a:off x="76708" y="10305"/>
            <a:ext cx="329184" cy="35560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228600</xdr:colOff>
      <xdr:row>1</xdr:row>
      <xdr:rowOff>57150</xdr:rowOff>
    </xdr:to>
    <xdr:grpSp>
      <xdr:nvGrpSpPr>
        <xdr:cNvPr id="28676" name="Gruppieren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49C666-62BA-42A5-918D-962004C99F1B}"/>
            </a:ext>
          </a:extLst>
        </xdr:cNvPr>
        <xdr:cNvGrpSpPr>
          <a:grpSpLocks noChangeAspect="1"/>
        </xdr:cNvGrpSpPr>
      </xdr:nvGrpSpPr>
      <xdr:grpSpPr bwMode="auto">
        <a:xfrm>
          <a:off x="7820025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id="{E8C13436-0594-41FB-A395-3622D43879CF}"/>
              </a:ext>
            </a:extLst>
          </xdr:cNvPr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>
            <a:extLst>
              <a:ext uri="{FF2B5EF4-FFF2-40B4-BE49-F238E27FC236}">
                <a16:creationId xmlns:a16="http://schemas.microsoft.com/office/drawing/2014/main" id="{3F276560-3F6C-477E-B166-A3619F90F243}"/>
              </a:ext>
            </a:extLst>
          </xdr:cNvPr>
          <xdr:cNvSpPr/>
        </xdr:nvSpPr>
        <xdr:spPr>
          <a:xfrm rot="16200000" flipV="1">
            <a:off x="76708" y="10305"/>
            <a:ext cx="329184" cy="35560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B13" sqref="B13"/>
    </sheetView>
  </sheetViews>
  <sheetFormatPr baseColWidth="10" defaultRowHeight="12.5"/>
  <cols>
    <col min="1" max="1" width="21.1796875" bestFit="1" customWidth="1"/>
    <col min="2" max="2" width="28.81640625" bestFit="1" customWidth="1"/>
  </cols>
  <sheetData>
    <row r="1" spans="1:2" ht="15.5">
      <c r="A1" s="43" t="s">
        <v>179</v>
      </c>
      <c r="B1" s="44"/>
    </row>
    <row r="2" spans="1:2" ht="13">
      <c r="A2" s="45" t="s">
        <v>149</v>
      </c>
      <c r="B2" s="44"/>
    </row>
    <row r="3" spans="1:2">
      <c r="A3" s="44"/>
      <c r="B3" s="44"/>
    </row>
    <row r="4" spans="1:2" ht="13">
      <c r="A4" s="46" t="s">
        <v>150</v>
      </c>
      <c r="B4" s="47">
        <v>43014</v>
      </c>
    </row>
    <row r="5" spans="1:2" ht="13">
      <c r="A5" s="46" t="s">
        <v>151</v>
      </c>
      <c r="B5" s="46">
        <v>1</v>
      </c>
    </row>
    <row r="6" spans="1:2" ht="13">
      <c r="A6" s="46" t="s">
        <v>152</v>
      </c>
      <c r="B6" s="46" t="s">
        <v>99</v>
      </c>
    </row>
    <row r="7" spans="1:2" ht="13">
      <c r="A7" s="46" t="s">
        <v>153</v>
      </c>
      <c r="B7" s="46">
        <v>2015</v>
      </c>
    </row>
    <row r="8" spans="1:2" ht="13">
      <c r="A8" s="46" t="s">
        <v>154</v>
      </c>
      <c r="B8" s="46" t="s">
        <v>163</v>
      </c>
    </row>
    <row r="9" spans="1:2" ht="13">
      <c r="A9" s="46" t="s">
        <v>155</v>
      </c>
      <c r="B9" s="46" t="s">
        <v>156</v>
      </c>
    </row>
    <row r="10" spans="1:2" ht="13">
      <c r="A10" s="46" t="s">
        <v>157</v>
      </c>
      <c r="B10" s="46" t="s">
        <v>165</v>
      </c>
    </row>
    <row r="11" spans="1:2" ht="13">
      <c r="A11" s="46" t="s">
        <v>158</v>
      </c>
      <c r="B11" s="48" t="s">
        <v>180</v>
      </c>
    </row>
    <row r="12" spans="1:2" ht="13">
      <c r="A12" s="46" t="s">
        <v>159</v>
      </c>
      <c r="B12" s="46" t="s">
        <v>160</v>
      </c>
    </row>
    <row r="13" spans="1:2" ht="13">
      <c r="A13" s="46" t="s">
        <v>161</v>
      </c>
      <c r="B13" s="46" t="s">
        <v>181</v>
      </c>
    </row>
    <row r="14" spans="1:2" ht="13">
      <c r="A14" s="46" t="s">
        <v>162</v>
      </c>
      <c r="B14" s="49" t="s">
        <v>164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67"/>
  <sheetViews>
    <sheetView workbookViewId="0">
      <selection activeCell="N14" sqref="N14"/>
    </sheetView>
  </sheetViews>
  <sheetFormatPr baseColWidth="10" defaultRowHeight="12.5"/>
  <cols>
    <col min="1" max="1" width="24.7265625" customWidth="1"/>
    <col min="2" max="2" width="6" customWidth="1"/>
    <col min="3" max="11" width="7.453125" customWidth="1"/>
    <col min="12" max="12" width="17.26953125" customWidth="1"/>
  </cols>
  <sheetData>
    <row r="1" spans="1:12" ht="13">
      <c r="A1" s="62" t="s">
        <v>118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3" spans="1:12">
      <c r="A3" s="63" t="s">
        <v>105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>
      <c r="B4" s="4" t="s">
        <v>0</v>
      </c>
      <c r="C4" s="64" t="s">
        <v>88</v>
      </c>
      <c r="D4" s="64"/>
      <c r="E4" s="64"/>
      <c r="F4" s="64"/>
      <c r="G4" s="64"/>
      <c r="H4" s="64"/>
      <c r="I4" s="64"/>
      <c r="J4" s="64"/>
      <c r="K4" s="64"/>
      <c r="L4" s="64"/>
    </row>
    <row r="5" spans="1:12" ht="75">
      <c r="A5" t="s">
        <v>40</v>
      </c>
      <c r="B5" s="4"/>
      <c r="C5" s="10" t="s">
        <v>79</v>
      </c>
      <c r="D5" s="10" t="s">
        <v>80</v>
      </c>
      <c r="E5" s="10" t="s">
        <v>81</v>
      </c>
      <c r="F5" s="10" t="s">
        <v>82</v>
      </c>
      <c r="G5" s="10" t="s">
        <v>83</v>
      </c>
      <c r="H5" s="10" t="s">
        <v>84</v>
      </c>
      <c r="I5" s="24" t="s">
        <v>85</v>
      </c>
      <c r="J5" s="24" t="s">
        <v>86</v>
      </c>
      <c r="K5" s="24" t="s">
        <v>87</v>
      </c>
      <c r="L5" s="24" t="s">
        <v>5</v>
      </c>
    </row>
    <row r="6" spans="1:12">
      <c r="A6" s="19" t="s">
        <v>101</v>
      </c>
      <c r="B6" s="13">
        <v>32012</v>
      </c>
      <c r="C6" s="13">
        <v>343</v>
      </c>
      <c r="D6" s="13">
        <v>6629</v>
      </c>
      <c r="E6" s="13">
        <v>1983</v>
      </c>
      <c r="F6" s="13">
        <v>11597</v>
      </c>
      <c r="G6" s="13">
        <v>2486</v>
      </c>
      <c r="H6" s="13">
        <v>2665</v>
      </c>
      <c r="I6" s="13">
        <v>1043</v>
      </c>
      <c r="J6" s="13">
        <v>3758</v>
      </c>
      <c r="K6" s="13">
        <v>720</v>
      </c>
      <c r="L6" s="13">
        <v>788</v>
      </c>
    </row>
    <row r="7" spans="1:12">
      <c r="A7" s="11" t="s">
        <v>29</v>
      </c>
      <c r="B7" s="13">
        <v>2122</v>
      </c>
      <c r="C7" s="13">
        <v>10</v>
      </c>
      <c r="D7" s="13">
        <v>1507</v>
      </c>
      <c r="E7" s="13">
        <v>193</v>
      </c>
      <c r="F7" s="13">
        <v>127</v>
      </c>
      <c r="G7" s="13">
        <v>175</v>
      </c>
      <c r="H7" s="13" t="s">
        <v>99</v>
      </c>
      <c r="I7" s="13" t="s">
        <v>99</v>
      </c>
      <c r="J7" s="13" t="s">
        <v>99</v>
      </c>
      <c r="K7" s="13" t="s">
        <v>99</v>
      </c>
      <c r="L7" s="13">
        <v>110</v>
      </c>
    </row>
    <row r="8" spans="1:12">
      <c r="A8" s="11" t="s">
        <v>30</v>
      </c>
      <c r="B8" s="13">
        <v>2244</v>
      </c>
      <c r="C8" s="13">
        <v>7</v>
      </c>
      <c r="D8" s="13">
        <v>217</v>
      </c>
      <c r="E8" s="13">
        <v>155</v>
      </c>
      <c r="F8" s="13">
        <v>950</v>
      </c>
      <c r="G8" s="13">
        <v>640</v>
      </c>
      <c r="H8" s="13">
        <v>46</v>
      </c>
      <c r="I8" s="13">
        <v>13</v>
      </c>
      <c r="J8" s="13">
        <v>167</v>
      </c>
      <c r="K8" s="13" t="s">
        <v>99</v>
      </c>
      <c r="L8" s="13">
        <v>49</v>
      </c>
    </row>
    <row r="9" spans="1:12">
      <c r="A9" s="11" t="s">
        <v>31</v>
      </c>
      <c r="B9" s="13">
        <v>2286</v>
      </c>
      <c r="C9" s="13">
        <v>11</v>
      </c>
      <c r="D9" s="13">
        <v>168</v>
      </c>
      <c r="E9" s="13">
        <v>100</v>
      </c>
      <c r="F9" s="13">
        <v>870</v>
      </c>
      <c r="G9" s="13">
        <v>257</v>
      </c>
      <c r="H9" s="13">
        <v>189</v>
      </c>
      <c r="I9" s="13">
        <v>40</v>
      </c>
      <c r="J9" s="13">
        <v>527</v>
      </c>
      <c r="K9" s="13">
        <v>12</v>
      </c>
      <c r="L9" s="13">
        <v>112</v>
      </c>
    </row>
    <row r="10" spans="1:12">
      <c r="A10" s="11" t="s">
        <v>32</v>
      </c>
      <c r="B10" s="13">
        <v>2298</v>
      </c>
      <c r="C10" s="13">
        <v>14</v>
      </c>
      <c r="D10" s="13">
        <v>222</v>
      </c>
      <c r="E10" s="13">
        <v>106</v>
      </c>
      <c r="F10" s="13">
        <v>794</v>
      </c>
      <c r="G10" s="13">
        <v>165</v>
      </c>
      <c r="H10" s="13">
        <v>272</v>
      </c>
      <c r="I10" s="13">
        <v>51</v>
      </c>
      <c r="J10" s="13">
        <v>515</v>
      </c>
      <c r="K10" s="13">
        <v>42</v>
      </c>
      <c r="L10" s="13">
        <v>117</v>
      </c>
    </row>
    <row r="11" spans="1:12">
      <c r="A11" s="11" t="s">
        <v>33</v>
      </c>
      <c r="B11" s="13">
        <v>2495</v>
      </c>
      <c r="C11" s="13">
        <v>23</v>
      </c>
      <c r="D11" s="13">
        <v>312</v>
      </c>
      <c r="E11" s="13">
        <v>113</v>
      </c>
      <c r="F11" s="13">
        <v>834</v>
      </c>
      <c r="G11" s="13">
        <v>226</v>
      </c>
      <c r="H11" s="13">
        <v>297</v>
      </c>
      <c r="I11" s="13">
        <v>82</v>
      </c>
      <c r="J11" s="13">
        <v>515</v>
      </c>
      <c r="K11" s="13">
        <v>55</v>
      </c>
      <c r="L11" s="13">
        <v>38</v>
      </c>
    </row>
    <row r="12" spans="1:12">
      <c r="A12" s="11" t="s">
        <v>34</v>
      </c>
      <c r="B12" s="13">
        <v>2749</v>
      </c>
      <c r="C12" s="13">
        <v>40</v>
      </c>
      <c r="D12" s="13">
        <v>353</v>
      </c>
      <c r="E12" s="13">
        <v>134</v>
      </c>
      <c r="F12" s="13">
        <v>1054</v>
      </c>
      <c r="G12" s="13">
        <v>156</v>
      </c>
      <c r="H12" s="13">
        <v>323</v>
      </c>
      <c r="I12" s="13">
        <v>101</v>
      </c>
      <c r="J12" s="13">
        <v>471</v>
      </c>
      <c r="K12" s="13">
        <v>85</v>
      </c>
      <c r="L12" s="13">
        <v>32</v>
      </c>
    </row>
    <row r="13" spans="1:12">
      <c r="A13" s="11" t="s">
        <v>35</v>
      </c>
      <c r="B13" s="13">
        <v>3252</v>
      </c>
      <c r="C13" s="13">
        <v>41</v>
      </c>
      <c r="D13" s="13">
        <v>350</v>
      </c>
      <c r="E13" s="13">
        <v>151</v>
      </c>
      <c r="F13" s="13">
        <v>1373</v>
      </c>
      <c r="G13" s="13">
        <v>185</v>
      </c>
      <c r="H13" s="13">
        <v>401</v>
      </c>
      <c r="I13" s="13">
        <v>151</v>
      </c>
      <c r="J13" s="13">
        <v>459</v>
      </c>
      <c r="K13" s="13">
        <v>114</v>
      </c>
      <c r="L13" s="13">
        <v>27</v>
      </c>
    </row>
    <row r="14" spans="1:12">
      <c r="A14" s="11" t="s">
        <v>36</v>
      </c>
      <c r="B14" s="13">
        <v>3158</v>
      </c>
      <c r="C14" s="13">
        <v>33</v>
      </c>
      <c r="D14" s="13">
        <v>446</v>
      </c>
      <c r="E14" s="13">
        <v>173</v>
      </c>
      <c r="F14" s="13">
        <v>1341</v>
      </c>
      <c r="G14" s="13">
        <v>173</v>
      </c>
      <c r="H14" s="13">
        <v>343</v>
      </c>
      <c r="I14" s="13">
        <v>142</v>
      </c>
      <c r="J14" s="13">
        <v>376</v>
      </c>
      <c r="K14" s="13">
        <v>84</v>
      </c>
      <c r="L14" s="13">
        <v>47</v>
      </c>
    </row>
    <row r="15" spans="1:12">
      <c r="A15" s="11" t="s">
        <v>37</v>
      </c>
      <c r="B15" s="13">
        <v>2853</v>
      </c>
      <c r="C15" s="13">
        <v>47</v>
      </c>
      <c r="D15" s="13">
        <v>501</v>
      </c>
      <c r="E15" s="13">
        <v>208</v>
      </c>
      <c r="F15" s="13">
        <v>1163</v>
      </c>
      <c r="G15" s="13">
        <v>151</v>
      </c>
      <c r="H15" s="13">
        <v>259</v>
      </c>
      <c r="I15" s="13">
        <v>138</v>
      </c>
      <c r="J15" s="13">
        <v>264</v>
      </c>
      <c r="K15" s="13">
        <v>88</v>
      </c>
      <c r="L15" s="13">
        <v>34</v>
      </c>
    </row>
    <row r="16" spans="1:12">
      <c r="A16" s="11" t="s">
        <v>38</v>
      </c>
      <c r="B16" s="13">
        <v>2356</v>
      </c>
      <c r="C16" s="13">
        <v>52</v>
      </c>
      <c r="D16" s="13">
        <v>577</v>
      </c>
      <c r="E16" s="13">
        <v>186</v>
      </c>
      <c r="F16" s="13">
        <v>910</v>
      </c>
      <c r="G16" s="13">
        <v>91</v>
      </c>
      <c r="H16" s="13">
        <v>170</v>
      </c>
      <c r="I16" s="13">
        <v>101</v>
      </c>
      <c r="J16" s="13">
        <v>161</v>
      </c>
      <c r="K16" s="13">
        <v>75</v>
      </c>
      <c r="L16" s="13">
        <v>33</v>
      </c>
    </row>
    <row r="17" spans="1:12">
      <c r="A17" s="11" t="s">
        <v>89</v>
      </c>
      <c r="B17" s="13">
        <v>2115</v>
      </c>
      <c r="C17" s="13">
        <v>29</v>
      </c>
      <c r="D17" s="13">
        <v>548</v>
      </c>
      <c r="E17" s="13">
        <v>163</v>
      </c>
      <c r="F17" s="13">
        <v>850</v>
      </c>
      <c r="G17" s="13">
        <v>91</v>
      </c>
      <c r="H17" s="13">
        <v>129</v>
      </c>
      <c r="I17" s="13">
        <v>83</v>
      </c>
      <c r="J17" s="13">
        <v>124</v>
      </c>
      <c r="K17" s="13">
        <v>59</v>
      </c>
      <c r="L17" s="13">
        <v>39</v>
      </c>
    </row>
    <row r="18" spans="1:12">
      <c r="A18" s="11" t="s">
        <v>90</v>
      </c>
      <c r="B18" s="13">
        <v>1667</v>
      </c>
      <c r="C18" s="13">
        <v>21</v>
      </c>
      <c r="D18" s="13">
        <v>489</v>
      </c>
      <c r="E18" s="13">
        <v>108</v>
      </c>
      <c r="F18" s="13">
        <v>618</v>
      </c>
      <c r="G18" s="13">
        <v>74</v>
      </c>
      <c r="H18" s="13">
        <v>112</v>
      </c>
      <c r="I18" s="13">
        <v>65</v>
      </c>
      <c r="J18" s="13">
        <v>92</v>
      </c>
      <c r="K18" s="13">
        <v>46</v>
      </c>
      <c r="L18" s="13">
        <v>42</v>
      </c>
    </row>
    <row r="19" spans="1:12">
      <c r="A19" s="11" t="s">
        <v>91</v>
      </c>
      <c r="B19" s="13">
        <v>1131</v>
      </c>
      <c r="C19" s="13">
        <v>7</v>
      </c>
      <c r="D19" s="13">
        <v>375</v>
      </c>
      <c r="E19" s="13">
        <v>87</v>
      </c>
      <c r="F19" s="13">
        <v>394</v>
      </c>
      <c r="G19" s="13">
        <v>49</v>
      </c>
      <c r="H19" s="13">
        <v>62</v>
      </c>
      <c r="I19" s="13">
        <v>46</v>
      </c>
      <c r="J19" s="13">
        <v>40</v>
      </c>
      <c r="K19" s="13">
        <v>31</v>
      </c>
      <c r="L19" s="13">
        <v>40</v>
      </c>
    </row>
    <row r="20" spans="1:12">
      <c r="A20" s="11" t="s">
        <v>92</v>
      </c>
      <c r="B20" s="13">
        <v>682</v>
      </c>
      <c r="C20" s="13">
        <v>6</v>
      </c>
      <c r="D20" s="13">
        <v>271</v>
      </c>
      <c r="E20" s="13">
        <v>56</v>
      </c>
      <c r="F20" s="13">
        <v>191</v>
      </c>
      <c r="G20" s="13">
        <v>29</v>
      </c>
      <c r="H20" s="13">
        <v>34</v>
      </c>
      <c r="I20" s="13">
        <v>18</v>
      </c>
      <c r="J20" s="13">
        <v>26</v>
      </c>
      <c r="K20" s="13">
        <v>14</v>
      </c>
      <c r="L20" s="13">
        <v>37</v>
      </c>
    </row>
    <row r="21" spans="1:12">
      <c r="A21" s="11" t="s">
        <v>93</v>
      </c>
      <c r="B21" s="13">
        <v>398</v>
      </c>
      <c r="C21" s="13">
        <v>2</v>
      </c>
      <c r="D21" s="13">
        <v>185</v>
      </c>
      <c r="E21" s="13">
        <v>36</v>
      </c>
      <c r="F21" s="13">
        <v>87</v>
      </c>
      <c r="G21" s="13">
        <v>20</v>
      </c>
      <c r="H21" s="13">
        <v>18</v>
      </c>
      <c r="I21" s="13">
        <v>8</v>
      </c>
      <c r="J21" s="13">
        <v>14</v>
      </c>
      <c r="K21" s="13">
        <v>10</v>
      </c>
      <c r="L21" s="13">
        <v>18</v>
      </c>
    </row>
    <row r="22" spans="1:12">
      <c r="A22" s="11" t="s">
        <v>94</v>
      </c>
      <c r="B22" s="13">
        <v>171</v>
      </c>
      <c r="C22" s="13" t="s">
        <v>99</v>
      </c>
      <c r="D22" s="13">
        <v>93</v>
      </c>
      <c r="E22" s="13">
        <v>13</v>
      </c>
      <c r="F22" s="13">
        <v>32</v>
      </c>
      <c r="G22" s="13">
        <v>2</v>
      </c>
      <c r="H22" s="13">
        <v>9</v>
      </c>
      <c r="I22" s="13">
        <v>2</v>
      </c>
      <c r="J22" s="13">
        <v>5</v>
      </c>
      <c r="K22" s="13">
        <v>4</v>
      </c>
      <c r="L22" s="13">
        <v>11</v>
      </c>
    </row>
    <row r="23" spans="1:12">
      <c r="A23" s="11" t="s">
        <v>98</v>
      </c>
      <c r="B23" s="13">
        <v>35</v>
      </c>
      <c r="C23" s="13" t="s">
        <v>99</v>
      </c>
      <c r="D23" s="13">
        <v>15</v>
      </c>
      <c r="E23" s="13">
        <v>1</v>
      </c>
      <c r="F23" s="13">
        <v>9</v>
      </c>
      <c r="G23" s="13">
        <v>2</v>
      </c>
      <c r="H23" s="13">
        <v>1</v>
      </c>
      <c r="I23" s="13">
        <v>2</v>
      </c>
      <c r="J23" s="13">
        <v>2</v>
      </c>
      <c r="K23" s="13">
        <v>1</v>
      </c>
      <c r="L23" s="13">
        <v>2</v>
      </c>
    </row>
    <row r="24" spans="1:12" ht="21.75" customHeight="1">
      <c r="A24" s="2" t="s">
        <v>1</v>
      </c>
      <c r="B24" s="13">
        <v>15721</v>
      </c>
      <c r="C24" s="13">
        <v>153</v>
      </c>
      <c r="D24" s="13">
        <v>2627</v>
      </c>
      <c r="E24" s="13">
        <v>496</v>
      </c>
      <c r="F24" s="13">
        <v>5775</v>
      </c>
      <c r="G24" s="13">
        <v>1018</v>
      </c>
      <c r="H24" s="13">
        <v>1774</v>
      </c>
      <c r="I24" s="13">
        <v>760</v>
      </c>
      <c r="J24" s="13">
        <v>2180</v>
      </c>
      <c r="K24" s="13">
        <v>540</v>
      </c>
      <c r="L24" s="13">
        <v>398</v>
      </c>
    </row>
    <row r="25" spans="1:12">
      <c r="A25" s="21" t="s">
        <v>29</v>
      </c>
      <c r="B25" s="13">
        <v>1035</v>
      </c>
      <c r="C25" s="13">
        <v>8</v>
      </c>
      <c r="D25" s="13">
        <v>777</v>
      </c>
      <c r="E25" s="13">
        <v>66</v>
      </c>
      <c r="F25" s="13">
        <v>56</v>
      </c>
      <c r="G25" s="13">
        <v>75</v>
      </c>
      <c r="H25" s="13" t="s">
        <v>99</v>
      </c>
      <c r="I25" s="13" t="s">
        <v>99</v>
      </c>
      <c r="J25" s="13" t="s">
        <v>99</v>
      </c>
      <c r="K25" s="13" t="s">
        <v>99</v>
      </c>
      <c r="L25" s="13">
        <v>53</v>
      </c>
    </row>
    <row r="26" spans="1:12">
      <c r="A26" s="21" t="s">
        <v>30</v>
      </c>
      <c r="B26" s="13">
        <v>1144</v>
      </c>
      <c r="C26" s="13">
        <v>5</v>
      </c>
      <c r="D26" s="13">
        <v>143</v>
      </c>
      <c r="E26" s="13">
        <v>62</v>
      </c>
      <c r="F26" s="13">
        <v>510</v>
      </c>
      <c r="G26" s="13">
        <v>294</v>
      </c>
      <c r="H26" s="13">
        <v>22</v>
      </c>
      <c r="I26" s="13">
        <v>6</v>
      </c>
      <c r="J26" s="13">
        <v>75</v>
      </c>
      <c r="K26" s="13" t="s">
        <v>99</v>
      </c>
      <c r="L26" s="13">
        <v>27</v>
      </c>
    </row>
    <row r="27" spans="1:12">
      <c r="A27" s="21" t="s">
        <v>31</v>
      </c>
      <c r="B27" s="13">
        <v>1158</v>
      </c>
      <c r="C27" s="13">
        <v>5</v>
      </c>
      <c r="D27" s="13">
        <v>82</v>
      </c>
      <c r="E27" s="13">
        <v>42</v>
      </c>
      <c r="F27" s="13">
        <v>476</v>
      </c>
      <c r="G27" s="13">
        <v>133</v>
      </c>
      <c r="H27" s="13">
        <v>109</v>
      </c>
      <c r="I27" s="13">
        <v>20</v>
      </c>
      <c r="J27" s="13">
        <v>227</v>
      </c>
      <c r="K27" s="13">
        <v>2</v>
      </c>
      <c r="L27" s="13">
        <v>62</v>
      </c>
    </row>
    <row r="28" spans="1:12">
      <c r="A28" s="21" t="s">
        <v>32</v>
      </c>
      <c r="B28" s="13">
        <v>1164</v>
      </c>
      <c r="C28" s="13">
        <v>6</v>
      </c>
      <c r="D28" s="13">
        <v>119</v>
      </c>
      <c r="E28" s="13">
        <v>41</v>
      </c>
      <c r="F28" s="13">
        <v>379</v>
      </c>
      <c r="G28" s="13">
        <v>59</v>
      </c>
      <c r="H28" s="13">
        <v>162</v>
      </c>
      <c r="I28" s="13">
        <v>27</v>
      </c>
      <c r="J28" s="13">
        <v>271</v>
      </c>
      <c r="K28" s="13">
        <v>24</v>
      </c>
      <c r="L28" s="13">
        <v>76</v>
      </c>
    </row>
    <row r="29" spans="1:12">
      <c r="A29" s="21" t="s">
        <v>33</v>
      </c>
      <c r="B29" s="13">
        <v>1275</v>
      </c>
      <c r="C29" s="13">
        <v>9</v>
      </c>
      <c r="D29" s="13">
        <v>147</v>
      </c>
      <c r="E29" s="13">
        <v>43</v>
      </c>
      <c r="F29" s="13">
        <v>413</v>
      </c>
      <c r="G29" s="13">
        <v>82</v>
      </c>
      <c r="H29" s="13">
        <v>186</v>
      </c>
      <c r="I29" s="13">
        <v>48</v>
      </c>
      <c r="J29" s="13">
        <v>293</v>
      </c>
      <c r="K29" s="13">
        <v>33</v>
      </c>
      <c r="L29" s="13">
        <v>21</v>
      </c>
    </row>
    <row r="30" spans="1:12">
      <c r="A30" s="21" t="s">
        <v>34</v>
      </c>
      <c r="B30" s="13">
        <v>1328</v>
      </c>
      <c r="C30" s="13">
        <v>22</v>
      </c>
      <c r="D30" s="13">
        <v>173</v>
      </c>
      <c r="E30" s="13">
        <v>46</v>
      </c>
      <c r="F30" s="13">
        <v>425</v>
      </c>
      <c r="G30" s="13">
        <v>55</v>
      </c>
      <c r="H30" s="13">
        <v>205</v>
      </c>
      <c r="I30" s="13">
        <v>60</v>
      </c>
      <c r="J30" s="13">
        <v>268</v>
      </c>
      <c r="K30" s="13">
        <v>56</v>
      </c>
      <c r="L30" s="13">
        <v>18</v>
      </c>
    </row>
    <row r="31" spans="1:12">
      <c r="A31" s="21" t="s">
        <v>35</v>
      </c>
      <c r="B31" s="13">
        <v>1624</v>
      </c>
      <c r="C31" s="13">
        <v>19</v>
      </c>
      <c r="D31" s="13">
        <v>153</v>
      </c>
      <c r="E31" s="13">
        <v>28</v>
      </c>
      <c r="F31" s="13">
        <v>593</v>
      </c>
      <c r="G31" s="13">
        <v>58</v>
      </c>
      <c r="H31" s="13">
        <v>278</v>
      </c>
      <c r="I31" s="13">
        <v>102</v>
      </c>
      <c r="J31" s="13">
        <v>290</v>
      </c>
      <c r="K31" s="13">
        <v>89</v>
      </c>
      <c r="L31" s="13">
        <v>14</v>
      </c>
    </row>
    <row r="32" spans="1:12">
      <c r="A32" s="21" t="s">
        <v>36</v>
      </c>
      <c r="B32" s="13">
        <v>1556</v>
      </c>
      <c r="C32" s="13">
        <v>16</v>
      </c>
      <c r="D32" s="13">
        <v>175</v>
      </c>
      <c r="E32" s="13">
        <v>40</v>
      </c>
      <c r="F32" s="13">
        <v>607</v>
      </c>
      <c r="G32" s="13">
        <v>54</v>
      </c>
      <c r="H32" s="13">
        <v>223</v>
      </c>
      <c r="I32" s="13">
        <v>107</v>
      </c>
      <c r="J32" s="13">
        <v>246</v>
      </c>
      <c r="K32" s="13">
        <v>60</v>
      </c>
      <c r="L32" s="13">
        <v>28</v>
      </c>
    </row>
    <row r="33" spans="1:12">
      <c r="A33" s="21" t="s">
        <v>37</v>
      </c>
      <c r="B33" s="13">
        <v>1412</v>
      </c>
      <c r="C33" s="13">
        <v>25</v>
      </c>
      <c r="D33" s="13">
        <v>166</v>
      </c>
      <c r="E33" s="13">
        <v>32</v>
      </c>
      <c r="F33" s="13">
        <v>579</v>
      </c>
      <c r="G33" s="13">
        <v>60</v>
      </c>
      <c r="H33" s="13">
        <v>178</v>
      </c>
      <c r="I33" s="13">
        <v>118</v>
      </c>
      <c r="J33" s="13">
        <v>169</v>
      </c>
      <c r="K33" s="13">
        <v>71</v>
      </c>
      <c r="L33" s="13">
        <v>14</v>
      </c>
    </row>
    <row r="34" spans="1:12">
      <c r="A34" s="21" t="s">
        <v>38</v>
      </c>
      <c r="B34" s="13">
        <v>1168</v>
      </c>
      <c r="C34" s="13">
        <v>21</v>
      </c>
      <c r="D34" s="13">
        <v>187</v>
      </c>
      <c r="E34" s="13">
        <v>16</v>
      </c>
      <c r="F34" s="13">
        <v>501</v>
      </c>
      <c r="G34" s="13">
        <v>34</v>
      </c>
      <c r="H34" s="13">
        <v>129</v>
      </c>
      <c r="I34" s="13">
        <v>84</v>
      </c>
      <c r="J34" s="13">
        <v>111</v>
      </c>
      <c r="K34" s="13">
        <v>62</v>
      </c>
      <c r="L34" s="13">
        <v>23</v>
      </c>
    </row>
    <row r="35" spans="1:12">
      <c r="A35" s="21" t="s">
        <v>89</v>
      </c>
      <c r="B35" s="13">
        <v>1061</v>
      </c>
      <c r="C35" s="13">
        <v>9</v>
      </c>
      <c r="D35" s="13">
        <v>170</v>
      </c>
      <c r="E35" s="13">
        <v>31</v>
      </c>
      <c r="F35" s="13">
        <v>477</v>
      </c>
      <c r="G35" s="13">
        <v>48</v>
      </c>
      <c r="H35" s="13">
        <v>104</v>
      </c>
      <c r="I35" s="13">
        <v>66</v>
      </c>
      <c r="J35" s="13">
        <v>89</v>
      </c>
      <c r="K35" s="13">
        <v>52</v>
      </c>
      <c r="L35" s="13">
        <v>15</v>
      </c>
    </row>
    <row r="36" spans="1:12">
      <c r="A36" s="21" t="s">
        <v>90</v>
      </c>
      <c r="B36" s="13">
        <v>815</v>
      </c>
      <c r="C36" s="13">
        <v>4</v>
      </c>
      <c r="D36" s="13">
        <v>139</v>
      </c>
      <c r="E36" s="13">
        <v>20</v>
      </c>
      <c r="F36" s="13">
        <v>354</v>
      </c>
      <c r="G36" s="13">
        <v>29</v>
      </c>
      <c r="H36" s="13">
        <v>86</v>
      </c>
      <c r="I36" s="13">
        <v>57</v>
      </c>
      <c r="J36" s="13">
        <v>71</v>
      </c>
      <c r="K36" s="13">
        <v>41</v>
      </c>
      <c r="L36" s="13">
        <v>14</v>
      </c>
    </row>
    <row r="37" spans="1:12">
      <c r="A37" s="21" t="s">
        <v>91</v>
      </c>
      <c r="B37" s="13">
        <v>526</v>
      </c>
      <c r="C37" s="13">
        <v>2</v>
      </c>
      <c r="D37" s="13">
        <v>92</v>
      </c>
      <c r="E37" s="13">
        <v>13</v>
      </c>
      <c r="F37" s="13">
        <v>240</v>
      </c>
      <c r="G37" s="13">
        <v>20</v>
      </c>
      <c r="H37" s="13">
        <v>46</v>
      </c>
      <c r="I37" s="13">
        <v>42</v>
      </c>
      <c r="J37" s="13">
        <v>33</v>
      </c>
      <c r="K37" s="13">
        <v>25</v>
      </c>
      <c r="L37" s="13">
        <v>13</v>
      </c>
    </row>
    <row r="38" spans="1:12">
      <c r="A38" s="21" t="s">
        <v>92</v>
      </c>
      <c r="B38" s="13">
        <v>264</v>
      </c>
      <c r="C38" s="13">
        <v>1</v>
      </c>
      <c r="D38" s="13">
        <v>57</v>
      </c>
      <c r="E38" s="13">
        <v>10</v>
      </c>
      <c r="F38" s="13">
        <v>103</v>
      </c>
      <c r="G38" s="13">
        <v>8</v>
      </c>
      <c r="H38" s="13">
        <v>24</v>
      </c>
      <c r="I38" s="13">
        <v>15</v>
      </c>
      <c r="J38" s="13">
        <v>23</v>
      </c>
      <c r="K38" s="13">
        <v>13</v>
      </c>
      <c r="L38" s="13">
        <v>10</v>
      </c>
    </row>
    <row r="39" spans="1:12">
      <c r="A39" s="21" t="s">
        <v>93</v>
      </c>
      <c r="B39" s="13">
        <v>141</v>
      </c>
      <c r="C39" s="13">
        <v>1</v>
      </c>
      <c r="D39" s="13">
        <v>30</v>
      </c>
      <c r="E39" s="13">
        <v>3</v>
      </c>
      <c r="F39" s="13">
        <v>49</v>
      </c>
      <c r="G39" s="13">
        <v>9</v>
      </c>
      <c r="H39" s="13">
        <v>15</v>
      </c>
      <c r="I39" s="13">
        <v>8</v>
      </c>
      <c r="J39" s="13">
        <v>9</v>
      </c>
      <c r="K39" s="13">
        <v>8</v>
      </c>
      <c r="L39" s="13">
        <v>9</v>
      </c>
    </row>
    <row r="40" spans="1:12">
      <c r="A40" s="21" t="s">
        <v>94</v>
      </c>
      <c r="B40" s="13">
        <v>38</v>
      </c>
      <c r="C40" s="13" t="s">
        <v>99</v>
      </c>
      <c r="D40" s="13">
        <v>13</v>
      </c>
      <c r="E40" s="13">
        <v>2</v>
      </c>
      <c r="F40" s="13">
        <v>10</v>
      </c>
      <c r="G40" s="13" t="s">
        <v>99</v>
      </c>
      <c r="H40" s="13">
        <v>6</v>
      </c>
      <c r="I40" s="13" t="s">
        <v>99</v>
      </c>
      <c r="J40" s="13">
        <v>3</v>
      </c>
      <c r="K40" s="13">
        <v>3</v>
      </c>
      <c r="L40" s="13">
        <v>1</v>
      </c>
    </row>
    <row r="41" spans="1:12">
      <c r="A41" s="21" t="s">
        <v>98</v>
      </c>
      <c r="B41" s="13">
        <v>12</v>
      </c>
      <c r="C41" s="13" t="s">
        <v>99</v>
      </c>
      <c r="D41" s="13">
        <v>4</v>
      </c>
      <c r="E41" s="13">
        <v>1</v>
      </c>
      <c r="F41" s="13">
        <v>3</v>
      </c>
      <c r="G41" s="13" t="s">
        <v>99</v>
      </c>
      <c r="H41" s="13">
        <v>1</v>
      </c>
      <c r="I41" s="13" t="s">
        <v>99</v>
      </c>
      <c r="J41" s="13">
        <v>2</v>
      </c>
      <c r="K41" s="13">
        <v>1</v>
      </c>
      <c r="L41" s="13" t="s">
        <v>99</v>
      </c>
    </row>
    <row r="42" spans="1:12" ht="21.75" customHeight="1">
      <c r="A42" s="2" t="s">
        <v>2</v>
      </c>
      <c r="B42" s="13">
        <v>16291</v>
      </c>
      <c r="C42" s="13">
        <v>190</v>
      </c>
      <c r="D42" s="13">
        <v>4002</v>
      </c>
      <c r="E42" s="13">
        <v>1487</v>
      </c>
      <c r="F42" s="13">
        <v>5822</v>
      </c>
      <c r="G42" s="13">
        <v>1468</v>
      </c>
      <c r="H42" s="13">
        <v>891</v>
      </c>
      <c r="I42" s="13">
        <v>283</v>
      </c>
      <c r="J42" s="13">
        <v>1578</v>
      </c>
      <c r="K42" s="13">
        <v>180</v>
      </c>
      <c r="L42" s="13">
        <v>390</v>
      </c>
    </row>
    <row r="43" spans="1:12">
      <c r="A43" s="21" t="s">
        <v>29</v>
      </c>
      <c r="B43" s="13">
        <v>1087</v>
      </c>
      <c r="C43" s="13">
        <v>2</v>
      </c>
      <c r="D43" s="13">
        <v>730</v>
      </c>
      <c r="E43" s="13">
        <v>127</v>
      </c>
      <c r="F43" s="13">
        <v>71</v>
      </c>
      <c r="G43" s="13">
        <v>100</v>
      </c>
      <c r="H43" s="13" t="s">
        <v>99</v>
      </c>
      <c r="I43" s="13" t="s">
        <v>99</v>
      </c>
      <c r="J43" s="13" t="s">
        <v>99</v>
      </c>
      <c r="K43" s="13" t="s">
        <v>99</v>
      </c>
      <c r="L43" s="13">
        <v>57</v>
      </c>
    </row>
    <row r="44" spans="1:12">
      <c r="A44" s="21" t="s">
        <v>30</v>
      </c>
      <c r="B44" s="13">
        <v>1100</v>
      </c>
      <c r="C44" s="13">
        <v>2</v>
      </c>
      <c r="D44" s="13">
        <v>74</v>
      </c>
      <c r="E44" s="13">
        <v>93</v>
      </c>
      <c r="F44" s="13">
        <v>440</v>
      </c>
      <c r="G44" s="13">
        <v>346</v>
      </c>
      <c r="H44" s="13">
        <v>24</v>
      </c>
      <c r="I44" s="13">
        <v>7</v>
      </c>
      <c r="J44" s="13">
        <v>92</v>
      </c>
      <c r="K44" s="13" t="s">
        <v>99</v>
      </c>
      <c r="L44" s="13">
        <v>22</v>
      </c>
    </row>
    <row r="45" spans="1:12">
      <c r="A45" s="21" t="s">
        <v>31</v>
      </c>
      <c r="B45" s="13">
        <v>1128</v>
      </c>
      <c r="C45" s="13">
        <v>6</v>
      </c>
      <c r="D45" s="13">
        <v>86</v>
      </c>
      <c r="E45" s="13">
        <v>58</v>
      </c>
      <c r="F45" s="13">
        <v>394</v>
      </c>
      <c r="G45" s="13">
        <v>124</v>
      </c>
      <c r="H45" s="13">
        <v>80</v>
      </c>
      <c r="I45" s="13">
        <v>20</v>
      </c>
      <c r="J45" s="13">
        <v>300</v>
      </c>
      <c r="K45" s="13">
        <v>10</v>
      </c>
      <c r="L45" s="13">
        <v>50</v>
      </c>
    </row>
    <row r="46" spans="1:12">
      <c r="A46" s="21" t="s">
        <v>32</v>
      </c>
      <c r="B46" s="13">
        <v>1134</v>
      </c>
      <c r="C46" s="13">
        <v>8</v>
      </c>
      <c r="D46" s="13">
        <v>103</v>
      </c>
      <c r="E46" s="13">
        <v>65</v>
      </c>
      <c r="F46" s="13">
        <v>415</v>
      </c>
      <c r="G46" s="13">
        <v>106</v>
      </c>
      <c r="H46" s="13">
        <v>110</v>
      </c>
      <c r="I46" s="13">
        <v>24</v>
      </c>
      <c r="J46" s="13">
        <v>244</v>
      </c>
      <c r="K46" s="13">
        <v>18</v>
      </c>
      <c r="L46" s="13">
        <v>41</v>
      </c>
    </row>
    <row r="47" spans="1:12">
      <c r="A47" s="21" t="s">
        <v>33</v>
      </c>
      <c r="B47" s="13">
        <v>1220</v>
      </c>
      <c r="C47" s="13">
        <v>14</v>
      </c>
      <c r="D47" s="13">
        <v>165</v>
      </c>
      <c r="E47" s="13">
        <v>70</v>
      </c>
      <c r="F47" s="13">
        <v>421</v>
      </c>
      <c r="G47" s="13">
        <v>144</v>
      </c>
      <c r="H47" s="13">
        <v>111</v>
      </c>
      <c r="I47" s="13">
        <v>34</v>
      </c>
      <c r="J47" s="13">
        <v>222</v>
      </c>
      <c r="K47" s="13">
        <v>22</v>
      </c>
      <c r="L47" s="13">
        <v>17</v>
      </c>
    </row>
    <row r="48" spans="1:12">
      <c r="A48" s="21" t="s">
        <v>34</v>
      </c>
      <c r="B48" s="13">
        <v>1421</v>
      </c>
      <c r="C48" s="13">
        <v>18</v>
      </c>
      <c r="D48" s="13">
        <v>180</v>
      </c>
      <c r="E48" s="13">
        <v>88</v>
      </c>
      <c r="F48" s="13">
        <v>629</v>
      </c>
      <c r="G48" s="13">
        <v>101</v>
      </c>
      <c r="H48" s="13">
        <v>118</v>
      </c>
      <c r="I48" s="13">
        <v>41</v>
      </c>
      <c r="J48" s="13">
        <v>203</v>
      </c>
      <c r="K48" s="13">
        <v>29</v>
      </c>
      <c r="L48" s="13">
        <v>14</v>
      </c>
    </row>
    <row r="49" spans="1:12">
      <c r="A49" s="21" t="s">
        <v>35</v>
      </c>
      <c r="B49" s="13">
        <v>1628</v>
      </c>
      <c r="C49" s="13">
        <v>22</v>
      </c>
      <c r="D49" s="13">
        <v>197</v>
      </c>
      <c r="E49" s="13">
        <v>123</v>
      </c>
      <c r="F49" s="13">
        <v>780</v>
      </c>
      <c r="G49" s="13">
        <v>127</v>
      </c>
      <c r="H49" s="13">
        <v>123</v>
      </c>
      <c r="I49" s="13">
        <v>49</v>
      </c>
      <c r="J49" s="13">
        <v>169</v>
      </c>
      <c r="K49" s="13">
        <v>25</v>
      </c>
      <c r="L49" s="13">
        <v>13</v>
      </c>
    </row>
    <row r="50" spans="1:12">
      <c r="A50" s="21" t="s">
        <v>36</v>
      </c>
      <c r="B50" s="13">
        <v>1602</v>
      </c>
      <c r="C50" s="13">
        <v>17</v>
      </c>
      <c r="D50" s="13">
        <v>271</v>
      </c>
      <c r="E50" s="13">
        <v>133</v>
      </c>
      <c r="F50" s="13">
        <v>734</v>
      </c>
      <c r="G50" s="13">
        <v>119</v>
      </c>
      <c r="H50" s="13">
        <v>120</v>
      </c>
      <c r="I50" s="13">
        <v>35</v>
      </c>
      <c r="J50" s="13">
        <v>130</v>
      </c>
      <c r="K50" s="13">
        <v>24</v>
      </c>
      <c r="L50" s="13">
        <v>19</v>
      </c>
    </row>
    <row r="51" spans="1:12">
      <c r="A51" s="21" t="s">
        <v>37</v>
      </c>
      <c r="B51" s="13">
        <v>1441</v>
      </c>
      <c r="C51" s="13">
        <v>22</v>
      </c>
      <c r="D51" s="13">
        <v>335</v>
      </c>
      <c r="E51" s="13">
        <v>176</v>
      </c>
      <c r="F51" s="13">
        <v>584</v>
      </c>
      <c r="G51" s="13">
        <v>91</v>
      </c>
      <c r="H51" s="13">
        <v>81</v>
      </c>
      <c r="I51" s="13">
        <v>20</v>
      </c>
      <c r="J51" s="13">
        <v>95</v>
      </c>
      <c r="K51" s="13">
        <v>17</v>
      </c>
      <c r="L51" s="13">
        <v>20</v>
      </c>
    </row>
    <row r="52" spans="1:12">
      <c r="A52" s="21" t="s">
        <v>38</v>
      </c>
      <c r="B52" s="13">
        <v>1188</v>
      </c>
      <c r="C52" s="13">
        <v>31</v>
      </c>
      <c r="D52" s="13">
        <v>390</v>
      </c>
      <c r="E52" s="13">
        <v>170</v>
      </c>
      <c r="F52" s="13">
        <v>409</v>
      </c>
      <c r="G52" s="13">
        <v>57</v>
      </c>
      <c r="H52" s="13">
        <v>41</v>
      </c>
      <c r="I52" s="13">
        <v>17</v>
      </c>
      <c r="J52" s="13">
        <v>50</v>
      </c>
      <c r="K52" s="13">
        <v>13</v>
      </c>
      <c r="L52" s="13">
        <v>10</v>
      </c>
    </row>
    <row r="53" spans="1:12">
      <c r="A53" s="21" t="s">
        <v>89</v>
      </c>
      <c r="B53" s="13">
        <v>1054</v>
      </c>
      <c r="C53" s="13">
        <v>20</v>
      </c>
      <c r="D53" s="13">
        <v>378</v>
      </c>
      <c r="E53" s="13">
        <v>132</v>
      </c>
      <c r="F53" s="13">
        <v>373</v>
      </c>
      <c r="G53" s="13">
        <v>43</v>
      </c>
      <c r="H53" s="13">
        <v>25</v>
      </c>
      <c r="I53" s="13">
        <v>17</v>
      </c>
      <c r="J53" s="13">
        <v>35</v>
      </c>
      <c r="K53" s="13">
        <v>7</v>
      </c>
      <c r="L53" s="13">
        <v>24</v>
      </c>
    </row>
    <row r="54" spans="1:12">
      <c r="A54" s="21" t="s">
        <v>90</v>
      </c>
      <c r="B54" s="13">
        <v>852</v>
      </c>
      <c r="C54" s="13">
        <v>17</v>
      </c>
      <c r="D54" s="13">
        <v>350</v>
      </c>
      <c r="E54" s="13">
        <v>88</v>
      </c>
      <c r="F54" s="13">
        <v>264</v>
      </c>
      <c r="G54" s="13">
        <v>45</v>
      </c>
      <c r="H54" s="13">
        <v>26</v>
      </c>
      <c r="I54" s="13">
        <v>8</v>
      </c>
      <c r="J54" s="13">
        <v>21</v>
      </c>
      <c r="K54" s="13">
        <v>5</v>
      </c>
      <c r="L54" s="13">
        <v>28</v>
      </c>
    </row>
    <row r="55" spans="1:12">
      <c r="A55" s="21" t="s">
        <v>91</v>
      </c>
      <c r="B55" s="13">
        <v>605</v>
      </c>
      <c r="C55" s="13">
        <v>5</v>
      </c>
      <c r="D55" s="13">
        <v>283</v>
      </c>
      <c r="E55" s="13">
        <v>74</v>
      </c>
      <c r="F55" s="13">
        <v>154</v>
      </c>
      <c r="G55" s="13">
        <v>29</v>
      </c>
      <c r="H55" s="13">
        <v>16</v>
      </c>
      <c r="I55" s="13">
        <v>4</v>
      </c>
      <c r="J55" s="13">
        <v>7</v>
      </c>
      <c r="K55" s="13">
        <v>6</v>
      </c>
      <c r="L55" s="13">
        <v>27</v>
      </c>
    </row>
    <row r="56" spans="1:12">
      <c r="A56" s="21" t="s">
        <v>92</v>
      </c>
      <c r="B56" s="13">
        <v>418</v>
      </c>
      <c r="C56" s="13">
        <v>5</v>
      </c>
      <c r="D56" s="13">
        <v>214</v>
      </c>
      <c r="E56" s="13">
        <v>46</v>
      </c>
      <c r="F56" s="13">
        <v>88</v>
      </c>
      <c r="G56" s="13">
        <v>21</v>
      </c>
      <c r="H56" s="13">
        <v>10</v>
      </c>
      <c r="I56" s="13">
        <v>3</v>
      </c>
      <c r="J56" s="13">
        <v>3</v>
      </c>
      <c r="K56" s="13">
        <v>1</v>
      </c>
      <c r="L56" s="13">
        <v>27</v>
      </c>
    </row>
    <row r="57" spans="1:12">
      <c r="A57" s="21" t="s">
        <v>93</v>
      </c>
      <c r="B57" s="13">
        <v>257</v>
      </c>
      <c r="C57" s="13">
        <v>1</v>
      </c>
      <c r="D57" s="13">
        <v>155</v>
      </c>
      <c r="E57" s="13">
        <v>33</v>
      </c>
      <c r="F57" s="13">
        <v>38</v>
      </c>
      <c r="G57" s="13">
        <v>11</v>
      </c>
      <c r="H57" s="13">
        <v>3</v>
      </c>
      <c r="I57" s="13" t="s">
        <v>99</v>
      </c>
      <c r="J57" s="13">
        <v>5</v>
      </c>
      <c r="K57" s="13">
        <v>2</v>
      </c>
      <c r="L57" s="13">
        <v>9</v>
      </c>
    </row>
    <row r="58" spans="1:12">
      <c r="A58" s="21" t="s">
        <v>94</v>
      </c>
      <c r="B58" s="13">
        <v>133</v>
      </c>
      <c r="C58" s="13" t="s">
        <v>99</v>
      </c>
      <c r="D58" s="13">
        <v>80</v>
      </c>
      <c r="E58" s="13">
        <v>11</v>
      </c>
      <c r="F58" s="13">
        <v>22</v>
      </c>
      <c r="G58" s="13">
        <v>2</v>
      </c>
      <c r="H58" s="13">
        <v>3</v>
      </c>
      <c r="I58" s="13">
        <v>2</v>
      </c>
      <c r="J58" s="13">
        <v>2</v>
      </c>
      <c r="K58" s="13">
        <v>1</v>
      </c>
      <c r="L58" s="13">
        <v>10</v>
      </c>
    </row>
    <row r="59" spans="1:12">
      <c r="A59" s="21" t="s">
        <v>98</v>
      </c>
      <c r="B59" s="13">
        <v>23</v>
      </c>
      <c r="C59" s="13" t="s">
        <v>99</v>
      </c>
      <c r="D59" s="13">
        <v>11</v>
      </c>
      <c r="E59" s="13" t="s">
        <v>99</v>
      </c>
      <c r="F59" s="13">
        <v>6</v>
      </c>
      <c r="G59" s="13">
        <v>2</v>
      </c>
      <c r="H59" s="13" t="s">
        <v>99</v>
      </c>
      <c r="I59" s="13">
        <v>2</v>
      </c>
      <c r="J59" s="13" t="s">
        <v>99</v>
      </c>
      <c r="K59" s="13" t="s">
        <v>99</v>
      </c>
      <c r="L59" s="13">
        <v>2</v>
      </c>
    </row>
    <row r="60" spans="1:12" ht="21.75" customHeight="1">
      <c r="A60" s="3" t="s">
        <v>3</v>
      </c>
      <c r="B60" s="13">
        <v>20654</v>
      </c>
      <c r="C60" s="13">
        <v>91</v>
      </c>
      <c r="D60" s="13">
        <v>3986</v>
      </c>
      <c r="E60" s="13">
        <v>1208</v>
      </c>
      <c r="F60" s="13">
        <v>8159</v>
      </c>
      <c r="G60" s="13">
        <v>1685</v>
      </c>
      <c r="H60" s="13">
        <v>1820</v>
      </c>
      <c r="I60" s="13">
        <v>674</v>
      </c>
      <c r="J60" s="13">
        <v>2193</v>
      </c>
      <c r="K60" s="13">
        <v>360</v>
      </c>
      <c r="L60" s="13">
        <v>478</v>
      </c>
    </row>
    <row r="61" spans="1:12">
      <c r="A61" s="11" t="s">
        <v>29</v>
      </c>
      <c r="B61" s="13">
        <v>1570</v>
      </c>
      <c r="C61" s="13">
        <v>4</v>
      </c>
      <c r="D61" s="13">
        <v>1132</v>
      </c>
      <c r="E61" s="13">
        <v>123</v>
      </c>
      <c r="F61" s="13">
        <v>99</v>
      </c>
      <c r="G61" s="13">
        <v>150</v>
      </c>
      <c r="H61" s="13" t="s">
        <v>99</v>
      </c>
      <c r="I61" s="13" t="s">
        <v>99</v>
      </c>
      <c r="J61" s="13" t="s">
        <v>99</v>
      </c>
      <c r="K61" s="13" t="s">
        <v>99</v>
      </c>
      <c r="L61" s="13">
        <v>62</v>
      </c>
    </row>
    <row r="62" spans="1:12">
      <c r="A62" s="11" t="s">
        <v>30</v>
      </c>
      <c r="B62" s="13">
        <v>1672</v>
      </c>
      <c r="C62" s="13">
        <v>2</v>
      </c>
      <c r="D62" s="13">
        <v>119</v>
      </c>
      <c r="E62" s="13">
        <v>92</v>
      </c>
      <c r="F62" s="13">
        <v>744</v>
      </c>
      <c r="G62" s="13">
        <v>509</v>
      </c>
      <c r="H62" s="13">
        <v>38</v>
      </c>
      <c r="I62" s="13">
        <v>8</v>
      </c>
      <c r="J62" s="13">
        <v>133</v>
      </c>
      <c r="K62" s="13" t="s">
        <v>99</v>
      </c>
      <c r="L62" s="13">
        <v>27</v>
      </c>
    </row>
    <row r="63" spans="1:12">
      <c r="A63" s="11" t="s">
        <v>31</v>
      </c>
      <c r="B63" s="13">
        <v>1559</v>
      </c>
      <c r="C63" s="13" t="s">
        <v>99</v>
      </c>
      <c r="D63" s="13">
        <v>45</v>
      </c>
      <c r="E63" s="13">
        <v>43</v>
      </c>
      <c r="F63" s="13">
        <v>629</v>
      </c>
      <c r="G63" s="13">
        <v>189</v>
      </c>
      <c r="H63" s="13">
        <v>145</v>
      </c>
      <c r="I63" s="13">
        <v>27</v>
      </c>
      <c r="J63" s="13">
        <v>407</v>
      </c>
      <c r="K63" s="13">
        <v>10</v>
      </c>
      <c r="L63" s="13">
        <v>64</v>
      </c>
    </row>
    <row r="64" spans="1:12">
      <c r="A64" s="11" t="s">
        <v>32</v>
      </c>
      <c r="B64" s="13">
        <v>1454</v>
      </c>
      <c r="C64" s="13">
        <v>1</v>
      </c>
      <c r="D64" s="13">
        <v>51</v>
      </c>
      <c r="E64" s="13">
        <v>53</v>
      </c>
      <c r="F64" s="13">
        <v>554</v>
      </c>
      <c r="G64" s="13">
        <v>112</v>
      </c>
      <c r="H64" s="13">
        <v>203</v>
      </c>
      <c r="I64" s="13">
        <v>36</v>
      </c>
      <c r="J64" s="13">
        <v>355</v>
      </c>
      <c r="K64" s="13">
        <v>30</v>
      </c>
      <c r="L64" s="13">
        <v>59</v>
      </c>
    </row>
    <row r="65" spans="1:12">
      <c r="A65" s="11" t="s">
        <v>33</v>
      </c>
      <c r="B65" s="13">
        <v>1403</v>
      </c>
      <c r="C65" s="13">
        <v>3</v>
      </c>
      <c r="D65" s="13">
        <v>62</v>
      </c>
      <c r="E65" s="13">
        <v>49</v>
      </c>
      <c r="F65" s="13">
        <v>552</v>
      </c>
      <c r="G65" s="13">
        <v>146</v>
      </c>
      <c r="H65" s="13">
        <v>195</v>
      </c>
      <c r="I65" s="13">
        <v>54</v>
      </c>
      <c r="J65" s="13">
        <v>302</v>
      </c>
      <c r="K65" s="13">
        <v>28</v>
      </c>
      <c r="L65" s="13">
        <v>12</v>
      </c>
    </row>
    <row r="66" spans="1:12">
      <c r="A66" s="11" t="s">
        <v>34</v>
      </c>
      <c r="B66" s="13">
        <v>1488</v>
      </c>
      <c r="C66" s="13">
        <v>6</v>
      </c>
      <c r="D66" s="13">
        <v>66</v>
      </c>
      <c r="E66" s="13">
        <v>55</v>
      </c>
      <c r="F66" s="13">
        <v>704</v>
      </c>
      <c r="G66" s="13">
        <v>76</v>
      </c>
      <c r="H66" s="13">
        <v>218</v>
      </c>
      <c r="I66" s="13">
        <v>70</v>
      </c>
      <c r="J66" s="13">
        <v>238</v>
      </c>
      <c r="K66" s="13">
        <v>41</v>
      </c>
      <c r="L66" s="13">
        <v>14</v>
      </c>
    </row>
    <row r="67" spans="1:12">
      <c r="A67" s="11" t="s">
        <v>35</v>
      </c>
      <c r="B67" s="13">
        <v>1901</v>
      </c>
      <c r="C67" s="13">
        <v>15</v>
      </c>
      <c r="D67" s="13">
        <v>104</v>
      </c>
      <c r="E67" s="13">
        <v>81</v>
      </c>
      <c r="F67" s="13">
        <v>939</v>
      </c>
      <c r="G67" s="13">
        <v>107</v>
      </c>
      <c r="H67" s="13">
        <v>255</v>
      </c>
      <c r="I67" s="13">
        <v>93</v>
      </c>
      <c r="J67" s="13">
        <v>232</v>
      </c>
      <c r="K67" s="13">
        <v>59</v>
      </c>
      <c r="L67" s="13">
        <v>16</v>
      </c>
    </row>
    <row r="68" spans="1:12">
      <c r="A68" s="11" t="s">
        <v>36</v>
      </c>
      <c r="B68" s="13">
        <v>1807</v>
      </c>
      <c r="C68" s="13">
        <v>8</v>
      </c>
      <c r="D68" s="13">
        <v>167</v>
      </c>
      <c r="E68" s="13">
        <v>98</v>
      </c>
      <c r="F68" s="13">
        <v>906</v>
      </c>
      <c r="G68" s="13">
        <v>82</v>
      </c>
      <c r="H68" s="13">
        <v>229</v>
      </c>
      <c r="I68" s="13">
        <v>86</v>
      </c>
      <c r="J68" s="13">
        <v>178</v>
      </c>
      <c r="K68" s="13">
        <v>30</v>
      </c>
      <c r="L68" s="13">
        <v>23</v>
      </c>
    </row>
    <row r="69" spans="1:12">
      <c r="A69" s="11" t="s">
        <v>37</v>
      </c>
      <c r="B69" s="13">
        <v>1773</v>
      </c>
      <c r="C69" s="13">
        <v>16</v>
      </c>
      <c r="D69" s="13">
        <v>279</v>
      </c>
      <c r="E69" s="13">
        <v>138</v>
      </c>
      <c r="F69" s="13">
        <v>799</v>
      </c>
      <c r="G69" s="13">
        <v>89</v>
      </c>
      <c r="H69" s="13">
        <v>178</v>
      </c>
      <c r="I69" s="13">
        <v>95</v>
      </c>
      <c r="J69" s="13">
        <v>115</v>
      </c>
      <c r="K69" s="13">
        <v>43</v>
      </c>
      <c r="L69" s="13">
        <v>21</v>
      </c>
    </row>
    <row r="70" spans="1:12">
      <c r="A70" s="11" t="s">
        <v>38</v>
      </c>
      <c r="B70" s="13">
        <v>1525</v>
      </c>
      <c r="C70" s="13">
        <v>13</v>
      </c>
      <c r="D70" s="13">
        <v>362</v>
      </c>
      <c r="E70" s="13">
        <v>131</v>
      </c>
      <c r="F70" s="13">
        <v>631</v>
      </c>
      <c r="G70" s="13">
        <v>55</v>
      </c>
      <c r="H70" s="13">
        <v>122</v>
      </c>
      <c r="I70" s="13">
        <v>59</v>
      </c>
      <c r="J70" s="13">
        <v>87</v>
      </c>
      <c r="K70" s="13">
        <v>42</v>
      </c>
      <c r="L70" s="13">
        <v>23</v>
      </c>
    </row>
    <row r="71" spans="1:12">
      <c r="A71" s="11" t="s">
        <v>89</v>
      </c>
      <c r="B71" s="13">
        <v>1422</v>
      </c>
      <c r="C71" s="13">
        <v>6</v>
      </c>
      <c r="D71" s="13">
        <v>378</v>
      </c>
      <c r="E71" s="13">
        <v>117</v>
      </c>
      <c r="F71" s="13">
        <v>593</v>
      </c>
      <c r="G71" s="13">
        <v>61</v>
      </c>
      <c r="H71" s="13">
        <v>80</v>
      </c>
      <c r="I71" s="13">
        <v>60</v>
      </c>
      <c r="J71" s="13">
        <v>62</v>
      </c>
      <c r="K71" s="13">
        <v>33</v>
      </c>
      <c r="L71" s="13">
        <v>32</v>
      </c>
    </row>
    <row r="72" spans="1:12">
      <c r="A72" s="11" t="s">
        <v>90</v>
      </c>
      <c r="B72" s="13">
        <v>1200</v>
      </c>
      <c r="C72" s="13">
        <v>9</v>
      </c>
      <c r="D72" s="13">
        <v>391</v>
      </c>
      <c r="E72" s="13">
        <v>81</v>
      </c>
      <c r="F72" s="13">
        <v>450</v>
      </c>
      <c r="G72" s="13">
        <v>52</v>
      </c>
      <c r="H72" s="13">
        <v>71</v>
      </c>
      <c r="I72" s="13">
        <v>42</v>
      </c>
      <c r="J72" s="13">
        <v>50</v>
      </c>
      <c r="K72" s="13">
        <v>19</v>
      </c>
      <c r="L72" s="13">
        <v>35</v>
      </c>
    </row>
    <row r="73" spans="1:12">
      <c r="A73" s="11" t="s">
        <v>91</v>
      </c>
      <c r="B73" s="13">
        <v>849</v>
      </c>
      <c r="C73" s="13">
        <v>2</v>
      </c>
      <c r="D73" s="13">
        <v>327</v>
      </c>
      <c r="E73" s="13">
        <v>67</v>
      </c>
      <c r="F73" s="13">
        <v>302</v>
      </c>
      <c r="G73" s="13">
        <v>25</v>
      </c>
      <c r="H73" s="13">
        <v>41</v>
      </c>
      <c r="I73" s="13">
        <v>28</v>
      </c>
      <c r="J73" s="13">
        <v>14</v>
      </c>
      <c r="K73" s="13">
        <v>9</v>
      </c>
      <c r="L73" s="13">
        <v>34</v>
      </c>
    </row>
    <row r="74" spans="1:12">
      <c r="A74" s="11" t="s">
        <v>92</v>
      </c>
      <c r="B74" s="13">
        <v>552</v>
      </c>
      <c r="C74" s="13">
        <v>4</v>
      </c>
      <c r="D74" s="13">
        <v>240</v>
      </c>
      <c r="E74" s="13">
        <v>43</v>
      </c>
      <c r="F74" s="13">
        <v>158</v>
      </c>
      <c r="G74" s="13">
        <v>20</v>
      </c>
      <c r="H74" s="13">
        <v>28</v>
      </c>
      <c r="I74" s="13">
        <v>10</v>
      </c>
      <c r="J74" s="13">
        <v>10</v>
      </c>
      <c r="K74" s="13">
        <v>8</v>
      </c>
      <c r="L74" s="13">
        <v>31</v>
      </c>
    </row>
    <row r="75" spans="1:12">
      <c r="A75" s="11" t="s">
        <v>93</v>
      </c>
      <c r="B75" s="13">
        <v>311</v>
      </c>
      <c r="C75" s="13">
        <v>2</v>
      </c>
      <c r="D75" s="13">
        <v>164</v>
      </c>
      <c r="E75" s="13">
        <v>25</v>
      </c>
      <c r="F75" s="13">
        <v>71</v>
      </c>
      <c r="G75" s="13">
        <v>9</v>
      </c>
      <c r="H75" s="13">
        <v>10</v>
      </c>
      <c r="I75" s="13">
        <v>5</v>
      </c>
      <c r="J75" s="13">
        <v>7</v>
      </c>
      <c r="K75" s="13">
        <v>4</v>
      </c>
      <c r="L75" s="13">
        <v>14</v>
      </c>
    </row>
    <row r="76" spans="1:12">
      <c r="A76" s="11" t="s">
        <v>94</v>
      </c>
      <c r="B76" s="13">
        <v>139</v>
      </c>
      <c r="C76" s="13" t="s">
        <v>99</v>
      </c>
      <c r="D76" s="13">
        <v>84</v>
      </c>
      <c r="E76" s="13">
        <v>11</v>
      </c>
      <c r="F76" s="13">
        <v>22</v>
      </c>
      <c r="G76" s="13">
        <v>2</v>
      </c>
      <c r="H76" s="13">
        <v>6</v>
      </c>
      <c r="I76" s="13" t="s">
        <v>99</v>
      </c>
      <c r="J76" s="13">
        <v>2</v>
      </c>
      <c r="K76" s="13">
        <v>3</v>
      </c>
      <c r="L76" s="13">
        <v>9</v>
      </c>
    </row>
    <row r="77" spans="1:12">
      <c r="A77" s="11" t="s">
        <v>98</v>
      </c>
      <c r="B77" s="13">
        <v>29</v>
      </c>
      <c r="C77" s="13" t="s">
        <v>99</v>
      </c>
      <c r="D77" s="13">
        <v>15</v>
      </c>
      <c r="E77" s="13">
        <v>1</v>
      </c>
      <c r="F77" s="13">
        <v>6</v>
      </c>
      <c r="G77" s="13">
        <v>1</v>
      </c>
      <c r="H77" s="13">
        <v>1</v>
      </c>
      <c r="I77" s="13">
        <v>1</v>
      </c>
      <c r="J77" s="13">
        <v>1</v>
      </c>
      <c r="K77" s="13">
        <v>1</v>
      </c>
      <c r="L77" s="13">
        <v>2</v>
      </c>
    </row>
    <row r="78" spans="1:12" ht="21.75" customHeight="1">
      <c r="A78" s="2" t="s">
        <v>1</v>
      </c>
      <c r="B78" s="13">
        <v>10051</v>
      </c>
      <c r="C78" s="13">
        <v>51</v>
      </c>
      <c r="D78" s="13">
        <v>1354</v>
      </c>
      <c r="E78" s="13">
        <v>232</v>
      </c>
      <c r="F78" s="13">
        <v>4054</v>
      </c>
      <c r="G78" s="13">
        <v>724</v>
      </c>
      <c r="H78" s="13">
        <v>1264</v>
      </c>
      <c r="I78" s="13">
        <v>511</v>
      </c>
      <c r="J78" s="13">
        <v>1333</v>
      </c>
      <c r="K78" s="13">
        <v>273</v>
      </c>
      <c r="L78" s="13">
        <v>255</v>
      </c>
    </row>
    <row r="79" spans="1:12">
      <c r="A79" s="21" t="s">
        <v>29</v>
      </c>
      <c r="B79" s="13">
        <v>765</v>
      </c>
      <c r="C79" s="13">
        <v>4</v>
      </c>
      <c r="D79" s="13">
        <v>582</v>
      </c>
      <c r="E79" s="13">
        <v>42</v>
      </c>
      <c r="F79" s="13">
        <v>47</v>
      </c>
      <c r="G79" s="13">
        <v>62</v>
      </c>
      <c r="H79" s="13" t="s">
        <v>99</v>
      </c>
      <c r="I79" s="13" t="s">
        <v>99</v>
      </c>
      <c r="J79" s="13" t="s">
        <v>99</v>
      </c>
      <c r="K79" s="13" t="s">
        <v>99</v>
      </c>
      <c r="L79" s="13">
        <v>28</v>
      </c>
    </row>
    <row r="80" spans="1:12">
      <c r="A80" s="21" t="s">
        <v>30</v>
      </c>
      <c r="B80" s="13">
        <v>862</v>
      </c>
      <c r="C80" s="13">
        <v>2</v>
      </c>
      <c r="D80" s="13">
        <v>85</v>
      </c>
      <c r="E80" s="13">
        <v>28</v>
      </c>
      <c r="F80" s="13">
        <v>410</v>
      </c>
      <c r="G80" s="13">
        <v>243</v>
      </c>
      <c r="H80" s="13">
        <v>19</v>
      </c>
      <c r="I80" s="13">
        <v>3</v>
      </c>
      <c r="J80" s="13">
        <v>56</v>
      </c>
      <c r="K80" s="13" t="s">
        <v>99</v>
      </c>
      <c r="L80" s="13">
        <v>16</v>
      </c>
    </row>
    <row r="81" spans="1:12">
      <c r="A81" s="21" t="s">
        <v>31</v>
      </c>
      <c r="B81" s="13">
        <v>836</v>
      </c>
      <c r="C81" s="13" t="s">
        <v>99</v>
      </c>
      <c r="D81" s="13">
        <v>23</v>
      </c>
      <c r="E81" s="13">
        <v>14</v>
      </c>
      <c r="F81" s="13">
        <v>357</v>
      </c>
      <c r="G81" s="13">
        <v>108</v>
      </c>
      <c r="H81" s="13">
        <v>91</v>
      </c>
      <c r="I81" s="13">
        <v>14</v>
      </c>
      <c r="J81" s="13">
        <v>187</v>
      </c>
      <c r="K81" s="13">
        <v>2</v>
      </c>
      <c r="L81" s="13">
        <v>40</v>
      </c>
    </row>
    <row r="82" spans="1:12">
      <c r="A82" s="21" t="s">
        <v>32</v>
      </c>
      <c r="B82" s="13">
        <v>768</v>
      </c>
      <c r="C82" s="13">
        <v>1</v>
      </c>
      <c r="D82" s="13">
        <v>31</v>
      </c>
      <c r="E82" s="13">
        <v>19</v>
      </c>
      <c r="F82" s="13">
        <v>260</v>
      </c>
      <c r="G82" s="13">
        <v>40</v>
      </c>
      <c r="H82" s="13">
        <v>128</v>
      </c>
      <c r="I82" s="13">
        <v>22</v>
      </c>
      <c r="J82" s="13">
        <v>207</v>
      </c>
      <c r="K82" s="13">
        <v>16</v>
      </c>
      <c r="L82" s="13">
        <v>44</v>
      </c>
    </row>
    <row r="83" spans="1:12">
      <c r="A83" s="21" t="s">
        <v>33</v>
      </c>
      <c r="B83" s="13">
        <v>766</v>
      </c>
      <c r="C83" s="13">
        <v>2</v>
      </c>
      <c r="D83" s="13">
        <v>34</v>
      </c>
      <c r="E83" s="13">
        <v>14</v>
      </c>
      <c r="F83" s="13">
        <v>277</v>
      </c>
      <c r="G83" s="13">
        <v>55</v>
      </c>
      <c r="H83" s="13">
        <v>127</v>
      </c>
      <c r="I83" s="13">
        <v>35</v>
      </c>
      <c r="J83" s="13">
        <v>193</v>
      </c>
      <c r="K83" s="13">
        <v>19</v>
      </c>
      <c r="L83" s="13">
        <v>10</v>
      </c>
    </row>
    <row r="84" spans="1:12">
      <c r="A84" s="21" t="s">
        <v>34</v>
      </c>
      <c r="B84" s="13">
        <v>732</v>
      </c>
      <c r="C84" s="13">
        <v>5</v>
      </c>
      <c r="D84" s="13">
        <v>37</v>
      </c>
      <c r="E84" s="13">
        <v>15</v>
      </c>
      <c r="F84" s="13">
        <v>267</v>
      </c>
      <c r="G84" s="13">
        <v>25</v>
      </c>
      <c r="H84" s="13">
        <v>145</v>
      </c>
      <c r="I84" s="13">
        <v>44</v>
      </c>
      <c r="J84" s="13">
        <v>157</v>
      </c>
      <c r="K84" s="13">
        <v>28</v>
      </c>
      <c r="L84" s="13">
        <v>9</v>
      </c>
    </row>
    <row r="85" spans="1:12">
      <c r="A85" s="21" t="s">
        <v>35</v>
      </c>
      <c r="B85" s="13">
        <v>964</v>
      </c>
      <c r="C85" s="13">
        <v>9</v>
      </c>
      <c r="D85" s="13">
        <v>40</v>
      </c>
      <c r="E85" s="13">
        <v>9</v>
      </c>
      <c r="F85" s="13">
        <v>401</v>
      </c>
      <c r="G85" s="13">
        <v>27</v>
      </c>
      <c r="H85" s="13">
        <v>185</v>
      </c>
      <c r="I85" s="13">
        <v>72</v>
      </c>
      <c r="J85" s="13">
        <v>163</v>
      </c>
      <c r="K85" s="13">
        <v>48</v>
      </c>
      <c r="L85" s="13">
        <v>10</v>
      </c>
    </row>
    <row r="86" spans="1:12">
      <c r="A86" s="21" t="s">
        <v>36</v>
      </c>
      <c r="B86" s="13">
        <v>902</v>
      </c>
      <c r="C86" s="13">
        <v>5</v>
      </c>
      <c r="D86" s="13">
        <v>56</v>
      </c>
      <c r="E86" s="13">
        <v>19</v>
      </c>
      <c r="F86" s="13">
        <v>400</v>
      </c>
      <c r="G86" s="13">
        <v>27</v>
      </c>
      <c r="H86" s="13">
        <v>159</v>
      </c>
      <c r="I86" s="13">
        <v>63</v>
      </c>
      <c r="J86" s="13">
        <v>131</v>
      </c>
      <c r="K86" s="13">
        <v>23</v>
      </c>
      <c r="L86" s="13">
        <v>19</v>
      </c>
    </row>
    <row r="87" spans="1:12">
      <c r="A87" s="21" t="s">
        <v>37</v>
      </c>
      <c r="B87" s="13">
        <v>858</v>
      </c>
      <c r="C87" s="13">
        <v>11</v>
      </c>
      <c r="D87" s="13">
        <v>72</v>
      </c>
      <c r="E87" s="13">
        <v>16</v>
      </c>
      <c r="F87" s="13">
        <v>402</v>
      </c>
      <c r="G87" s="13">
        <v>37</v>
      </c>
      <c r="H87" s="13">
        <v>125</v>
      </c>
      <c r="I87" s="13">
        <v>83</v>
      </c>
      <c r="J87" s="13">
        <v>69</v>
      </c>
      <c r="K87" s="13">
        <v>33</v>
      </c>
      <c r="L87" s="13">
        <v>10</v>
      </c>
    </row>
    <row r="88" spans="1:12">
      <c r="A88" s="21" t="s">
        <v>38</v>
      </c>
      <c r="B88" s="13">
        <v>715</v>
      </c>
      <c r="C88" s="13">
        <v>7</v>
      </c>
      <c r="D88" s="13">
        <v>77</v>
      </c>
      <c r="E88" s="13">
        <v>8</v>
      </c>
      <c r="F88" s="13">
        <v>338</v>
      </c>
      <c r="G88" s="13">
        <v>20</v>
      </c>
      <c r="H88" s="13">
        <v>100</v>
      </c>
      <c r="I88" s="13">
        <v>52</v>
      </c>
      <c r="J88" s="13">
        <v>63</v>
      </c>
      <c r="K88" s="13">
        <v>33</v>
      </c>
      <c r="L88" s="13">
        <v>17</v>
      </c>
    </row>
    <row r="89" spans="1:12">
      <c r="A89" s="21" t="s">
        <v>89</v>
      </c>
      <c r="B89" s="13">
        <v>652</v>
      </c>
      <c r="C89" s="13">
        <v>1</v>
      </c>
      <c r="D89" s="13">
        <v>78</v>
      </c>
      <c r="E89" s="13">
        <v>13</v>
      </c>
      <c r="F89" s="13">
        <v>330</v>
      </c>
      <c r="G89" s="13">
        <v>34</v>
      </c>
      <c r="H89" s="13">
        <v>64</v>
      </c>
      <c r="I89" s="13">
        <v>46</v>
      </c>
      <c r="J89" s="13">
        <v>43</v>
      </c>
      <c r="K89" s="13">
        <v>30</v>
      </c>
      <c r="L89" s="13">
        <v>13</v>
      </c>
    </row>
    <row r="90" spans="1:12">
      <c r="A90" s="21" t="s">
        <v>90</v>
      </c>
      <c r="B90" s="13">
        <v>532</v>
      </c>
      <c r="C90" s="13">
        <v>1</v>
      </c>
      <c r="D90" s="13">
        <v>85</v>
      </c>
      <c r="E90" s="13">
        <v>11</v>
      </c>
      <c r="F90" s="13">
        <v>254</v>
      </c>
      <c r="G90" s="13">
        <v>21</v>
      </c>
      <c r="H90" s="13">
        <v>54</v>
      </c>
      <c r="I90" s="13">
        <v>36</v>
      </c>
      <c r="J90" s="13">
        <v>40</v>
      </c>
      <c r="K90" s="13">
        <v>19</v>
      </c>
      <c r="L90" s="13">
        <v>11</v>
      </c>
    </row>
    <row r="91" spans="1:12">
      <c r="A91" s="21" t="s">
        <v>91</v>
      </c>
      <c r="B91" s="13">
        <v>364</v>
      </c>
      <c r="C91" s="13">
        <v>1</v>
      </c>
      <c r="D91" s="13">
        <v>71</v>
      </c>
      <c r="E91" s="13">
        <v>12</v>
      </c>
      <c r="F91" s="13">
        <v>179</v>
      </c>
      <c r="G91" s="13">
        <v>14</v>
      </c>
      <c r="H91" s="13">
        <v>32</v>
      </c>
      <c r="I91" s="13">
        <v>27</v>
      </c>
      <c r="J91" s="13">
        <v>10</v>
      </c>
      <c r="K91" s="13">
        <v>6</v>
      </c>
      <c r="L91" s="13">
        <v>12</v>
      </c>
    </row>
    <row r="92" spans="1:12">
      <c r="A92" s="21" t="s">
        <v>92</v>
      </c>
      <c r="B92" s="13">
        <v>200</v>
      </c>
      <c r="C92" s="13">
        <v>1</v>
      </c>
      <c r="D92" s="13">
        <v>42</v>
      </c>
      <c r="E92" s="13">
        <v>8</v>
      </c>
      <c r="F92" s="13">
        <v>85</v>
      </c>
      <c r="G92" s="13">
        <v>6</v>
      </c>
      <c r="H92" s="13">
        <v>22</v>
      </c>
      <c r="I92" s="13">
        <v>9</v>
      </c>
      <c r="J92" s="13">
        <v>10</v>
      </c>
      <c r="K92" s="13">
        <v>8</v>
      </c>
      <c r="L92" s="13">
        <v>9</v>
      </c>
    </row>
    <row r="93" spans="1:12">
      <c r="A93" s="21" t="s">
        <v>93</v>
      </c>
      <c r="B93" s="13">
        <v>99</v>
      </c>
      <c r="C93" s="13">
        <v>1</v>
      </c>
      <c r="D93" s="13">
        <v>25</v>
      </c>
      <c r="E93" s="13">
        <v>2</v>
      </c>
      <c r="F93" s="13">
        <v>40</v>
      </c>
      <c r="G93" s="13">
        <v>5</v>
      </c>
      <c r="H93" s="13">
        <v>8</v>
      </c>
      <c r="I93" s="13">
        <v>5</v>
      </c>
      <c r="J93" s="13">
        <v>2</v>
      </c>
      <c r="K93" s="13">
        <v>4</v>
      </c>
      <c r="L93" s="13">
        <v>7</v>
      </c>
    </row>
    <row r="94" spans="1:12">
      <c r="A94" s="21" t="s">
        <v>94</v>
      </c>
      <c r="B94" s="13">
        <v>27</v>
      </c>
      <c r="C94" s="13" t="s">
        <v>99</v>
      </c>
      <c r="D94" s="13">
        <v>12</v>
      </c>
      <c r="E94" s="13">
        <v>1</v>
      </c>
      <c r="F94" s="13">
        <v>6</v>
      </c>
      <c r="G94" s="13" t="s">
        <v>99</v>
      </c>
      <c r="H94" s="13">
        <v>4</v>
      </c>
      <c r="I94" s="13" t="s">
        <v>99</v>
      </c>
      <c r="J94" s="13">
        <v>1</v>
      </c>
      <c r="K94" s="13">
        <v>3</v>
      </c>
      <c r="L94" s="13" t="s">
        <v>99</v>
      </c>
    </row>
    <row r="95" spans="1:12">
      <c r="A95" s="21" t="s">
        <v>98</v>
      </c>
      <c r="B95" s="13">
        <v>9</v>
      </c>
      <c r="C95" s="13" t="s">
        <v>99</v>
      </c>
      <c r="D95" s="13">
        <v>4</v>
      </c>
      <c r="E95" s="13">
        <v>1</v>
      </c>
      <c r="F95" s="13">
        <v>1</v>
      </c>
      <c r="G95" s="13" t="s">
        <v>99</v>
      </c>
      <c r="H95" s="13">
        <v>1</v>
      </c>
      <c r="I95" s="13" t="s">
        <v>99</v>
      </c>
      <c r="J95" s="13">
        <v>1</v>
      </c>
      <c r="K95" s="13">
        <v>1</v>
      </c>
      <c r="L95" s="13" t="s">
        <v>99</v>
      </c>
    </row>
    <row r="96" spans="1:12" ht="21.75" customHeight="1">
      <c r="A96" s="2" t="s">
        <v>2</v>
      </c>
      <c r="B96" s="13">
        <v>10603</v>
      </c>
      <c r="C96" s="13">
        <v>40</v>
      </c>
      <c r="D96" s="13">
        <v>2632</v>
      </c>
      <c r="E96" s="13">
        <v>976</v>
      </c>
      <c r="F96" s="13">
        <v>4105</v>
      </c>
      <c r="G96" s="13">
        <v>961</v>
      </c>
      <c r="H96" s="13">
        <v>556</v>
      </c>
      <c r="I96" s="13">
        <v>163</v>
      </c>
      <c r="J96" s="13">
        <v>860</v>
      </c>
      <c r="K96" s="13">
        <v>87</v>
      </c>
      <c r="L96" s="13">
        <v>223</v>
      </c>
    </row>
    <row r="97" spans="1:12">
      <c r="A97" s="21" t="s">
        <v>29</v>
      </c>
      <c r="B97" s="13">
        <v>805</v>
      </c>
      <c r="C97" s="13" t="s">
        <v>99</v>
      </c>
      <c r="D97" s="13">
        <v>550</v>
      </c>
      <c r="E97" s="13">
        <v>81</v>
      </c>
      <c r="F97" s="13">
        <v>52</v>
      </c>
      <c r="G97" s="13">
        <v>88</v>
      </c>
      <c r="H97" s="13" t="s">
        <v>99</v>
      </c>
      <c r="I97" s="13" t="s">
        <v>99</v>
      </c>
      <c r="J97" s="13" t="s">
        <v>99</v>
      </c>
      <c r="K97" s="13" t="s">
        <v>99</v>
      </c>
      <c r="L97" s="13">
        <v>34</v>
      </c>
    </row>
    <row r="98" spans="1:12">
      <c r="A98" s="21" t="s">
        <v>30</v>
      </c>
      <c r="B98" s="13">
        <v>810</v>
      </c>
      <c r="C98" s="13" t="s">
        <v>99</v>
      </c>
      <c r="D98" s="13">
        <v>34</v>
      </c>
      <c r="E98" s="13">
        <v>64</v>
      </c>
      <c r="F98" s="13">
        <v>334</v>
      </c>
      <c r="G98" s="13">
        <v>266</v>
      </c>
      <c r="H98" s="13">
        <v>19</v>
      </c>
      <c r="I98" s="13">
        <v>5</v>
      </c>
      <c r="J98" s="13">
        <v>77</v>
      </c>
      <c r="K98" s="13" t="s">
        <v>99</v>
      </c>
      <c r="L98" s="13">
        <v>11</v>
      </c>
    </row>
    <row r="99" spans="1:12">
      <c r="A99" s="21" t="s">
        <v>31</v>
      </c>
      <c r="B99" s="13">
        <v>723</v>
      </c>
      <c r="C99" s="13" t="s">
        <v>99</v>
      </c>
      <c r="D99" s="13">
        <v>22</v>
      </c>
      <c r="E99" s="13">
        <v>29</v>
      </c>
      <c r="F99" s="13">
        <v>272</v>
      </c>
      <c r="G99" s="13">
        <v>81</v>
      </c>
      <c r="H99" s="13">
        <v>54</v>
      </c>
      <c r="I99" s="13">
        <v>13</v>
      </c>
      <c r="J99" s="13">
        <v>220</v>
      </c>
      <c r="K99" s="13">
        <v>8</v>
      </c>
      <c r="L99" s="13">
        <v>24</v>
      </c>
    </row>
    <row r="100" spans="1:12">
      <c r="A100" s="21" t="s">
        <v>32</v>
      </c>
      <c r="B100" s="13">
        <v>686</v>
      </c>
      <c r="C100" s="13" t="s">
        <v>99</v>
      </c>
      <c r="D100" s="13">
        <v>20</v>
      </c>
      <c r="E100" s="13">
        <v>34</v>
      </c>
      <c r="F100" s="13">
        <v>294</v>
      </c>
      <c r="G100" s="13">
        <v>72</v>
      </c>
      <c r="H100" s="13">
        <v>75</v>
      </c>
      <c r="I100" s="13">
        <v>14</v>
      </c>
      <c r="J100" s="13">
        <v>148</v>
      </c>
      <c r="K100" s="13">
        <v>14</v>
      </c>
      <c r="L100" s="13">
        <v>15</v>
      </c>
    </row>
    <row r="101" spans="1:12">
      <c r="A101" s="21" t="s">
        <v>33</v>
      </c>
      <c r="B101" s="13">
        <v>637</v>
      </c>
      <c r="C101" s="13">
        <v>1</v>
      </c>
      <c r="D101" s="13">
        <v>28</v>
      </c>
      <c r="E101" s="13">
        <v>35</v>
      </c>
      <c r="F101" s="13">
        <v>275</v>
      </c>
      <c r="G101" s="13">
        <v>91</v>
      </c>
      <c r="H101" s="13">
        <v>68</v>
      </c>
      <c r="I101" s="13">
        <v>19</v>
      </c>
      <c r="J101" s="13">
        <v>109</v>
      </c>
      <c r="K101" s="13">
        <v>9</v>
      </c>
      <c r="L101" s="13">
        <v>2</v>
      </c>
    </row>
    <row r="102" spans="1:12">
      <c r="A102" s="21" t="s">
        <v>34</v>
      </c>
      <c r="B102" s="13">
        <v>756</v>
      </c>
      <c r="C102" s="13">
        <v>1</v>
      </c>
      <c r="D102" s="13">
        <v>29</v>
      </c>
      <c r="E102" s="13">
        <v>40</v>
      </c>
      <c r="F102" s="13">
        <v>437</v>
      </c>
      <c r="G102" s="13">
        <v>51</v>
      </c>
      <c r="H102" s="13">
        <v>73</v>
      </c>
      <c r="I102" s="13">
        <v>26</v>
      </c>
      <c r="J102" s="13">
        <v>81</v>
      </c>
      <c r="K102" s="13">
        <v>13</v>
      </c>
      <c r="L102" s="13">
        <v>5</v>
      </c>
    </row>
    <row r="103" spans="1:12">
      <c r="A103" s="21" t="s">
        <v>35</v>
      </c>
      <c r="B103" s="13">
        <v>937</v>
      </c>
      <c r="C103" s="13">
        <v>6</v>
      </c>
      <c r="D103" s="13">
        <v>64</v>
      </c>
      <c r="E103" s="13">
        <v>72</v>
      </c>
      <c r="F103" s="13">
        <v>538</v>
      </c>
      <c r="G103" s="13">
        <v>80</v>
      </c>
      <c r="H103" s="13">
        <v>70</v>
      </c>
      <c r="I103" s="13">
        <v>21</v>
      </c>
      <c r="J103" s="13">
        <v>69</v>
      </c>
      <c r="K103" s="13">
        <v>11</v>
      </c>
      <c r="L103" s="13">
        <v>6</v>
      </c>
    </row>
    <row r="104" spans="1:12">
      <c r="A104" s="21" t="s">
        <v>36</v>
      </c>
      <c r="B104" s="13">
        <v>905</v>
      </c>
      <c r="C104" s="13">
        <v>3</v>
      </c>
      <c r="D104" s="13">
        <v>111</v>
      </c>
      <c r="E104" s="13">
        <v>79</v>
      </c>
      <c r="F104" s="13">
        <v>506</v>
      </c>
      <c r="G104" s="13">
        <v>55</v>
      </c>
      <c r="H104" s="13">
        <v>70</v>
      </c>
      <c r="I104" s="13">
        <v>23</v>
      </c>
      <c r="J104" s="13">
        <v>47</v>
      </c>
      <c r="K104" s="13">
        <v>7</v>
      </c>
      <c r="L104" s="13">
        <v>4</v>
      </c>
    </row>
    <row r="105" spans="1:12">
      <c r="A105" s="21" t="s">
        <v>37</v>
      </c>
      <c r="B105" s="13">
        <v>915</v>
      </c>
      <c r="C105" s="13">
        <v>5</v>
      </c>
      <c r="D105" s="13">
        <v>207</v>
      </c>
      <c r="E105" s="13">
        <v>122</v>
      </c>
      <c r="F105" s="13">
        <v>397</v>
      </c>
      <c r="G105" s="13">
        <v>52</v>
      </c>
      <c r="H105" s="13">
        <v>53</v>
      </c>
      <c r="I105" s="13">
        <v>12</v>
      </c>
      <c r="J105" s="13">
        <v>46</v>
      </c>
      <c r="K105" s="13">
        <v>10</v>
      </c>
      <c r="L105" s="13">
        <v>11</v>
      </c>
    </row>
    <row r="106" spans="1:12">
      <c r="A106" s="21" t="s">
        <v>38</v>
      </c>
      <c r="B106" s="13">
        <v>810</v>
      </c>
      <c r="C106" s="13">
        <v>6</v>
      </c>
      <c r="D106" s="13">
        <v>285</v>
      </c>
      <c r="E106" s="13">
        <v>123</v>
      </c>
      <c r="F106" s="13">
        <v>293</v>
      </c>
      <c r="G106" s="13">
        <v>35</v>
      </c>
      <c r="H106" s="13">
        <v>22</v>
      </c>
      <c r="I106" s="13">
        <v>7</v>
      </c>
      <c r="J106" s="13">
        <v>24</v>
      </c>
      <c r="K106" s="13">
        <v>9</v>
      </c>
      <c r="L106" s="13">
        <v>6</v>
      </c>
    </row>
    <row r="107" spans="1:12">
      <c r="A107" s="21" t="s">
        <v>89</v>
      </c>
      <c r="B107" s="13">
        <v>770</v>
      </c>
      <c r="C107" s="13">
        <v>5</v>
      </c>
      <c r="D107" s="13">
        <v>300</v>
      </c>
      <c r="E107" s="13">
        <v>104</v>
      </c>
      <c r="F107" s="13">
        <v>263</v>
      </c>
      <c r="G107" s="13">
        <v>27</v>
      </c>
      <c r="H107" s="13">
        <v>16</v>
      </c>
      <c r="I107" s="13">
        <v>14</v>
      </c>
      <c r="J107" s="13">
        <v>19</v>
      </c>
      <c r="K107" s="13">
        <v>3</v>
      </c>
      <c r="L107" s="13">
        <v>19</v>
      </c>
    </row>
    <row r="108" spans="1:12">
      <c r="A108" s="21" t="s">
        <v>90</v>
      </c>
      <c r="B108" s="13">
        <v>668</v>
      </c>
      <c r="C108" s="13">
        <v>8</v>
      </c>
      <c r="D108" s="13">
        <v>306</v>
      </c>
      <c r="E108" s="13">
        <v>70</v>
      </c>
      <c r="F108" s="13">
        <v>196</v>
      </c>
      <c r="G108" s="13">
        <v>31</v>
      </c>
      <c r="H108" s="13">
        <v>17</v>
      </c>
      <c r="I108" s="13">
        <v>6</v>
      </c>
      <c r="J108" s="13">
        <v>10</v>
      </c>
      <c r="K108" s="13" t="s">
        <v>99</v>
      </c>
      <c r="L108" s="13">
        <v>24</v>
      </c>
    </row>
    <row r="109" spans="1:12">
      <c r="A109" s="21" t="s">
        <v>91</v>
      </c>
      <c r="B109" s="13">
        <v>485</v>
      </c>
      <c r="C109" s="13">
        <v>1</v>
      </c>
      <c r="D109" s="13">
        <v>256</v>
      </c>
      <c r="E109" s="13">
        <v>55</v>
      </c>
      <c r="F109" s="13">
        <v>123</v>
      </c>
      <c r="G109" s="13">
        <v>11</v>
      </c>
      <c r="H109" s="13">
        <v>9</v>
      </c>
      <c r="I109" s="13">
        <v>1</v>
      </c>
      <c r="J109" s="13">
        <v>4</v>
      </c>
      <c r="K109" s="13">
        <v>3</v>
      </c>
      <c r="L109" s="13">
        <v>22</v>
      </c>
    </row>
    <row r="110" spans="1:12">
      <c r="A110" s="21" t="s">
        <v>92</v>
      </c>
      <c r="B110" s="13">
        <v>352</v>
      </c>
      <c r="C110" s="13">
        <v>3</v>
      </c>
      <c r="D110" s="13">
        <v>198</v>
      </c>
      <c r="E110" s="13">
        <v>35</v>
      </c>
      <c r="F110" s="13">
        <v>73</v>
      </c>
      <c r="G110" s="13">
        <v>14</v>
      </c>
      <c r="H110" s="13">
        <v>6</v>
      </c>
      <c r="I110" s="13">
        <v>1</v>
      </c>
      <c r="J110" s="13" t="s">
        <v>99</v>
      </c>
      <c r="K110" s="13" t="s">
        <v>99</v>
      </c>
      <c r="L110" s="13">
        <v>22</v>
      </c>
    </row>
    <row r="111" spans="1:12">
      <c r="A111" s="21" t="s">
        <v>93</v>
      </c>
      <c r="B111" s="13">
        <v>212</v>
      </c>
      <c r="C111" s="13">
        <v>1</v>
      </c>
      <c r="D111" s="13">
        <v>139</v>
      </c>
      <c r="E111" s="13">
        <v>23</v>
      </c>
      <c r="F111" s="13">
        <v>31</v>
      </c>
      <c r="G111" s="13">
        <v>4</v>
      </c>
      <c r="H111" s="13">
        <v>2</v>
      </c>
      <c r="I111" s="13" t="s">
        <v>99</v>
      </c>
      <c r="J111" s="13">
        <v>5</v>
      </c>
      <c r="K111" s="13" t="s">
        <v>99</v>
      </c>
      <c r="L111" s="13">
        <v>7</v>
      </c>
    </row>
    <row r="112" spans="1:12">
      <c r="A112" s="21" t="s">
        <v>94</v>
      </c>
      <c r="B112" s="13">
        <v>112</v>
      </c>
      <c r="C112" s="13" t="s">
        <v>99</v>
      </c>
      <c r="D112" s="13">
        <v>72</v>
      </c>
      <c r="E112" s="13">
        <v>10</v>
      </c>
      <c r="F112" s="13">
        <v>16</v>
      </c>
      <c r="G112" s="13">
        <v>2</v>
      </c>
      <c r="H112" s="13">
        <v>2</v>
      </c>
      <c r="I112" s="13" t="s">
        <v>99</v>
      </c>
      <c r="J112" s="13">
        <v>1</v>
      </c>
      <c r="K112" s="13" t="s">
        <v>99</v>
      </c>
      <c r="L112" s="13">
        <v>9</v>
      </c>
    </row>
    <row r="113" spans="1:12">
      <c r="A113" s="21" t="s">
        <v>98</v>
      </c>
      <c r="B113" s="13">
        <v>20</v>
      </c>
      <c r="C113" s="13" t="s">
        <v>99</v>
      </c>
      <c r="D113" s="13">
        <v>11</v>
      </c>
      <c r="E113" s="13" t="s">
        <v>99</v>
      </c>
      <c r="F113" s="13">
        <v>5</v>
      </c>
      <c r="G113" s="13">
        <v>1</v>
      </c>
      <c r="H113" s="13" t="s">
        <v>99</v>
      </c>
      <c r="I113" s="13">
        <v>1</v>
      </c>
      <c r="J113" s="13" t="s">
        <v>99</v>
      </c>
      <c r="K113" s="13" t="s">
        <v>99</v>
      </c>
      <c r="L113" s="13">
        <v>2</v>
      </c>
    </row>
    <row r="114" spans="1:12" ht="21.75" customHeight="1">
      <c r="A114" s="3" t="s">
        <v>4</v>
      </c>
      <c r="B114" s="13">
        <v>11358</v>
      </c>
      <c r="C114" s="13">
        <v>252</v>
      </c>
      <c r="D114" s="13">
        <v>2643</v>
      </c>
      <c r="E114" s="13">
        <v>775</v>
      </c>
      <c r="F114" s="13">
        <v>3438</v>
      </c>
      <c r="G114" s="13">
        <v>801</v>
      </c>
      <c r="H114" s="13">
        <v>845</v>
      </c>
      <c r="I114" s="13">
        <v>369</v>
      </c>
      <c r="J114" s="13">
        <v>1565</v>
      </c>
      <c r="K114" s="13">
        <v>360</v>
      </c>
      <c r="L114" s="13">
        <v>310</v>
      </c>
    </row>
    <row r="115" spans="1:12">
      <c r="A115" s="11" t="s">
        <v>29</v>
      </c>
      <c r="B115" s="13">
        <v>552</v>
      </c>
      <c r="C115" s="13">
        <v>6</v>
      </c>
      <c r="D115" s="13">
        <v>375</v>
      </c>
      <c r="E115" s="13">
        <v>70</v>
      </c>
      <c r="F115" s="13">
        <v>28</v>
      </c>
      <c r="G115" s="13">
        <v>25</v>
      </c>
      <c r="H115" s="13" t="s">
        <v>99</v>
      </c>
      <c r="I115" s="13" t="s">
        <v>99</v>
      </c>
      <c r="J115" s="13" t="s">
        <v>99</v>
      </c>
      <c r="K115" s="13" t="s">
        <v>99</v>
      </c>
      <c r="L115" s="13">
        <v>48</v>
      </c>
    </row>
    <row r="116" spans="1:12">
      <c r="A116" s="11" t="s">
        <v>30</v>
      </c>
      <c r="B116" s="13">
        <v>572</v>
      </c>
      <c r="C116" s="13">
        <v>5</v>
      </c>
      <c r="D116" s="13">
        <v>98</v>
      </c>
      <c r="E116" s="13">
        <v>63</v>
      </c>
      <c r="F116" s="13">
        <v>206</v>
      </c>
      <c r="G116" s="13">
        <v>131</v>
      </c>
      <c r="H116" s="13">
        <v>8</v>
      </c>
      <c r="I116" s="13">
        <v>5</v>
      </c>
      <c r="J116" s="13">
        <v>34</v>
      </c>
      <c r="K116" s="13" t="s">
        <v>99</v>
      </c>
      <c r="L116" s="13">
        <v>22</v>
      </c>
    </row>
    <row r="117" spans="1:12">
      <c r="A117" s="11" t="s">
        <v>31</v>
      </c>
      <c r="B117" s="13">
        <v>727</v>
      </c>
      <c r="C117" s="13">
        <v>11</v>
      </c>
      <c r="D117" s="13">
        <v>123</v>
      </c>
      <c r="E117" s="13">
        <v>57</v>
      </c>
      <c r="F117" s="13">
        <v>241</v>
      </c>
      <c r="G117" s="13">
        <v>68</v>
      </c>
      <c r="H117" s="13">
        <v>44</v>
      </c>
      <c r="I117" s="13">
        <v>13</v>
      </c>
      <c r="J117" s="13">
        <v>120</v>
      </c>
      <c r="K117" s="13">
        <v>2</v>
      </c>
      <c r="L117" s="13">
        <v>48</v>
      </c>
    </row>
    <row r="118" spans="1:12">
      <c r="A118" s="11" t="s">
        <v>32</v>
      </c>
      <c r="B118" s="13">
        <v>844</v>
      </c>
      <c r="C118" s="13">
        <v>13</v>
      </c>
      <c r="D118" s="13">
        <v>171</v>
      </c>
      <c r="E118" s="13">
        <v>53</v>
      </c>
      <c r="F118" s="13">
        <v>240</v>
      </c>
      <c r="G118" s="13">
        <v>53</v>
      </c>
      <c r="H118" s="13">
        <v>69</v>
      </c>
      <c r="I118" s="13">
        <v>15</v>
      </c>
      <c r="J118" s="13">
        <v>160</v>
      </c>
      <c r="K118" s="13">
        <v>12</v>
      </c>
      <c r="L118" s="13">
        <v>58</v>
      </c>
    </row>
    <row r="119" spans="1:12">
      <c r="A119" s="11" t="s">
        <v>33</v>
      </c>
      <c r="B119" s="13">
        <v>1092</v>
      </c>
      <c r="C119" s="13">
        <v>20</v>
      </c>
      <c r="D119" s="13">
        <v>250</v>
      </c>
      <c r="E119" s="13">
        <v>64</v>
      </c>
      <c r="F119" s="13">
        <v>282</v>
      </c>
      <c r="G119" s="13">
        <v>80</v>
      </c>
      <c r="H119" s="13">
        <v>102</v>
      </c>
      <c r="I119" s="13">
        <v>28</v>
      </c>
      <c r="J119" s="13">
        <v>213</v>
      </c>
      <c r="K119" s="13">
        <v>27</v>
      </c>
      <c r="L119" s="13">
        <v>26</v>
      </c>
    </row>
    <row r="120" spans="1:12">
      <c r="A120" s="11" t="s">
        <v>34</v>
      </c>
      <c r="B120" s="13">
        <v>1261</v>
      </c>
      <c r="C120" s="13">
        <v>34</v>
      </c>
      <c r="D120" s="13">
        <v>287</v>
      </c>
      <c r="E120" s="13">
        <v>79</v>
      </c>
      <c r="F120" s="13">
        <v>350</v>
      </c>
      <c r="G120" s="13">
        <v>80</v>
      </c>
      <c r="H120" s="13">
        <v>105</v>
      </c>
      <c r="I120" s="13">
        <v>31</v>
      </c>
      <c r="J120" s="13">
        <v>233</v>
      </c>
      <c r="K120" s="13">
        <v>44</v>
      </c>
      <c r="L120" s="13">
        <v>18</v>
      </c>
    </row>
    <row r="121" spans="1:12">
      <c r="A121" s="11" t="s">
        <v>35</v>
      </c>
      <c r="B121" s="13">
        <v>1351</v>
      </c>
      <c r="C121" s="13">
        <v>26</v>
      </c>
      <c r="D121" s="13">
        <v>246</v>
      </c>
      <c r="E121" s="13">
        <v>70</v>
      </c>
      <c r="F121" s="13">
        <v>434</v>
      </c>
      <c r="G121" s="13">
        <v>78</v>
      </c>
      <c r="H121" s="13">
        <v>146</v>
      </c>
      <c r="I121" s="13">
        <v>58</v>
      </c>
      <c r="J121" s="13">
        <v>227</v>
      </c>
      <c r="K121" s="13">
        <v>55</v>
      </c>
      <c r="L121" s="13">
        <v>11</v>
      </c>
    </row>
    <row r="122" spans="1:12">
      <c r="A122" s="11" t="s">
        <v>36</v>
      </c>
      <c r="B122" s="13">
        <v>1351</v>
      </c>
      <c r="C122" s="13">
        <v>25</v>
      </c>
      <c r="D122" s="13">
        <v>279</v>
      </c>
      <c r="E122" s="13">
        <v>75</v>
      </c>
      <c r="F122" s="13">
        <v>435</v>
      </c>
      <c r="G122" s="13">
        <v>91</v>
      </c>
      <c r="H122" s="13">
        <v>114</v>
      </c>
      <c r="I122" s="13">
        <v>56</v>
      </c>
      <c r="J122" s="13">
        <v>198</v>
      </c>
      <c r="K122" s="13">
        <v>54</v>
      </c>
      <c r="L122" s="13">
        <v>24</v>
      </c>
    </row>
    <row r="123" spans="1:12">
      <c r="A123" s="11" t="s">
        <v>37</v>
      </c>
      <c r="B123" s="13">
        <v>1080</v>
      </c>
      <c r="C123" s="13">
        <v>31</v>
      </c>
      <c r="D123" s="13">
        <v>222</v>
      </c>
      <c r="E123" s="13">
        <v>70</v>
      </c>
      <c r="F123" s="13">
        <v>364</v>
      </c>
      <c r="G123" s="13">
        <v>62</v>
      </c>
      <c r="H123" s="13">
        <v>81</v>
      </c>
      <c r="I123" s="13">
        <v>43</v>
      </c>
      <c r="J123" s="13">
        <v>149</v>
      </c>
      <c r="K123" s="13">
        <v>45</v>
      </c>
      <c r="L123" s="13">
        <v>13</v>
      </c>
    </row>
    <row r="124" spans="1:12">
      <c r="A124" s="11" t="s">
        <v>38</v>
      </c>
      <c r="B124" s="13">
        <v>831</v>
      </c>
      <c r="C124" s="13">
        <v>39</v>
      </c>
      <c r="D124" s="13">
        <v>215</v>
      </c>
      <c r="E124" s="13">
        <v>55</v>
      </c>
      <c r="F124" s="13">
        <v>279</v>
      </c>
      <c r="G124" s="13">
        <v>36</v>
      </c>
      <c r="H124" s="13">
        <v>48</v>
      </c>
      <c r="I124" s="13">
        <v>42</v>
      </c>
      <c r="J124" s="13">
        <v>74</v>
      </c>
      <c r="K124" s="13">
        <v>33</v>
      </c>
      <c r="L124" s="13">
        <v>10</v>
      </c>
    </row>
    <row r="125" spans="1:12">
      <c r="A125" s="11" t="s">
        <v>89</v>
      </c>
      <c r="B125" s="13">
        <v>693</v>
      </c>
      <c r="C125" s="13">
        <v>23</v>
      </c>
      <c r="D125" s="13">
        <v>170</v>
      </c>
      <c r="E125" s="13">
        <v>46</v>
      </c>
      <c r="F125" s="13">
        <v>257</v>
      </c>
      <c r="G125" s="13">
        <v>30</v>
      </c>
      <c r="H125" s="13">
        <v>49</v>
      </c>
      <c r="I125" s="13">
        <v>23</v>
      </c>
      <c r="J125" s="13">
        <v>62</v>
      </c>
      <c r="K125" s="13">
        <v>26</v>
      </c>
      <c r="L125" s="13">
        <v>7</v>
      </c>
    </row>
    <row r="126" spans="1:12">
      <c r="A126" s="11" t="s">
        <v>90</v>
      </c>
      <c r="B126" s="13">
        <v>467</v>
      </c>
      <c r="C126" s="13">
        <v>12</v>
      </c>
      <c r="D126" s="13">
        <v>98</v>
      </c>
      <c r="E126" s="13">
        <v>27</v>
      </c>
      <c r="F126" s="13">
        <v>168</v>
      </c>
      <c r="G126" s="13">
        <v>22</v>
      </c>
      <c r="H126" s="13">
        <v>41</v>
      </c>
      <c r="I126" s="13">
        <v>23</v>
      </c>
      <c r="J126" s="13">
        <v>42</v>
      </c>
      <c r="K126" s="13">
        <v>27</v>
      </c>
      <c r="L126" s="13">
        <v>7</v>
      </c>
    </row>
    <row r="127" spans="1:12">
      <c r="A127" s="11" t="s">
        <v>91</v>
      </c>
      <c r="B127" s="13">
        <v>282</v>
      </c>
      <c r="C127" s="13">
        <v>5</v>
      </c>
      <c r="D127" s="13">
        <v>48</v>
      </c>
      <c r="E127" s="13">
        <v>20</v>
      </c>
      <c r="F127" s="13">
        <v>92</v>
      </c>
      <c r="G127" s="13">
        <v>24</v>
      </c>
      <c r="H127" s="13">
        <v>21</v>
      </c>
      <c r="I127" s="13">
        <v>18</v>
      </c>
      <c r="J127" s="13">
        <v>26</v>
      </c>
      <c r="K127" s="13">
        <v>22</v>
      </c>
      <c r="L127" s="13">
        <v>6</v>
      </c>
    </row>
    <row r="128" spans="1:12">
      <c r="A128" s="11" t="s">
        <v>92</v>
      </c>
      <c r="B128" s="13">
        <v>130</v>
      </c>
      <c r="C128" s="13">
        <v>2</v>
      </c>
      <c r="D128" s="13">
        <v>31</v>
      </c>
      <c r="E128" s="13">
        <v>13</v>
      </c>
      <c r="F128" s="13">
        <v>33</v>
      </c>
      <c r="G128" s="13">
        <v>9</v>
      </c>
      <c r="H128" s="13">
        <v>6</v>
      </c>
      <c r="I128" s="13">
        <v>8</v>
      </c>
      <c r="J128" s="13">
        <v>16</v>
      </c>
      <c r="K128" s="13">
        <v>6</v>
      </c>
      <c r="L128" s="13">
        <v>6</v>
      </c>
    </row>
    <row r="129" spans="1:12">
      <c r="A129" s="11" t="s">
        <v>93</v>
      </c>
      <c r="B129" s="13">
        <v>87</v>
      </c>
      <c r="C129" s="13" t="s">
        <v>99</v>
      </c>
      <c r="D129" s="13">
        <v>21</v>
      </c>
      <c r="E129" s="13">
        <v>11</v>
      </c>
      <c r="F129" s="13">
        <v>16</v>
      </c>
      <c r="G129" s="13">
        <v>11</v>
      </c>
      <c r="H129" s="13">
        <v>8</v>
      </c>
      <c r="I129" s="13">
        <v>3</v>
      </c>
      <c r="J129" s="13">
        <v>7</v>
      </c>
      <c r="K129" s="13">
        <v>6</v>
      </c>
      <c r="L129" s="13">
        <v>4</v>
      </c>
    </row>
    <row r="130" spans="1:12">
      <c r="A130" s="11" t="s">
        <v>94</v>
      </c>
      <c r="B130" s="13">
        <v>32</v>
      </c>
      <c r="C130" s="13" t="s">
        <v>99</v>
      </c>
      <c r="D130" s="13">
        <v>9</v>
      </c>
      <c r="E130" s="13">
        <v>2</v>
      </c>
      <c r="F130" s="13">
        <v>10</v>
      </c>
      <c r="G130" s="13" t="s">
        <v>99</v>
      </c>
      <c r="H130" s="13">
        <v>3</v>
      </c>
      <c r="I130" s="13">
        <v>2</v>
      </c>
      <c r="J130" s="13">
        <v>3</v>
      </c>
      <c r="K130" s="13">
        <v>1</v>
      </c>
      <c r="L130" s="13">
        <v>2</v>
      </c>
    </row>
    <row r="131" spans="1:12">
      <c r="A131" s="11" t="s">
        <v>98</v>
      </c>
      <c r="B131" s="13">
        <v>6</v>
      </c>
      <c r="C131" s="13" t="s">
        <v>99</v>
      </c>
      <c r="D131" s="13" t="s">
        <v>99</v>
      </c>
      <c r="E131" s="13" t="s">
        <v>99</v>
      </c>
      <c r="F131" s="13">
        <v>3</v>
      </c>
      <c r="G131" s="13">
        <v>1</v>
      </c>
      <c r="H131" s="13" t="s">
        <v>99</v>
      </c>
      <c r="I131" s="13">
        <v>1</v>
      </c>
      <c r="J131" s="13">
        <v>1</v>
      </c>
      <c r="K131" s="13" t="s">
        <v>99</v>
      </c>
      <c r="L131" s="13" t="s">
        <v>99</v>
      </c>
    </row>
    <row r="132" spans="1:12" ht="21.75" customHeight="1">
      <c r="A132" s="2" t="s">
        <v>1</v>
      </c>
      <c r="B132" s="13">
        <v>5670</v>
      </c>
      <c r="C132" s="13">
        <v>102</v>
      </c>
      <c r="D132" s="13">
        <v>1273</v>
      </c>
      <c r="E132" s="13">
        <v>264</v>
      </c>
      <c r="F132" s="13">
        <v>1721</v>
      </c>
      <c r="G132" s="13">
        <v>294</v>
      </c>
      <c r="H132" s="13">
        <v>510</v>
      </c>
      <c r="I132" s="13">
        <v>249</v>
      </c>
      <c r="J132" s="13">
        <v>847</v>
      </c>
      <c r="K132" s="13">
        <v>267</v>
      </c>
      <c r="L132" s="13">
        <v>143</v>
      </c>
    </row>
    <row r="133" spans="1:12">
      <c r="A133" s="21" t="s">
        <v>29</v>
      </c>
      <c r="B133" s="13">
        <v>270</v>
      </c>
      <c r="C133" s="13">
        <v>4</v>
      </c>
      <c r="D133" s="13">
        <v>195</v>
      </c>
      <c r="E133" s="13">
        <v>24</v>
      </c>
      <c r="F133" s="13">
        <v>9</v>
      </c>
      <c r="G133" s="13">
        <v>13</v>
      </c>
      <c r="H133" s="13" t="s">
        <v>99</v>
      </c>
      <c r="I133" s="13" t="s">
        <v>99</v>
      </c>
      <c r="J133" s="13" t="s">
        <v>99</v>
      </c>
      <c r="K133" s="13" t="s">
        <v>99</v>
      </c>
      <c r="L133" s="13">
        <v>25</v>
      </c>
    </row>
    <row r="134" spans="1:12">
      <c r="A134" s="21" t="s">
        <v>30</v>
      </c>
      <c r="B134" s="13">
        <v>282</v>
      </c>
      <c r="C134" s="13">
        <v>3</v>
      </c>
      <c r="D134" s="13">
        <v>58</v>
      </c>
      <c r="E134" s="13">
        <v>34</v>
      </c>
      <c r="F134" s="13">
        <v>100</v>
      </c>
      <c r="G134" s="13">
        <v>51</v>
      </c>
      <c r="H134" s="13">
        <v>3</v>
      </c>
      <c r="I134" s="13">
        <v>3</v>
      </c>
      <c r="J134" s="13">
        <v>19</v>
      </c>
      <c r="K134" s="13" t="s">
        <v>99</v>
      </c>
      <c r="L134" s="13">
        <v>11</v>
      </c>
    </row>
    <row r="135" spans="1:12">
      <c r="A135" s="21" t="s">
        <v>31</v>
      </c>
      <c r="B135" s="13">
        <v>322</v>
      </c>
      <c r="C135" s="13">
        <v>5</v>
      </c>
      <c r="D135" s="13">
        <v>59</v>
      </c>
      <c r="E135" s="13">
        <v>28</v>
      </c>
      <c r="F135" s="13">
        <v>119</v>
      </c>
      <c r="G135" s="13">
        <v>25</v>
      </c>
      <c r="H135" s="13">
        <v>18</v>
      </c>
      <c r="I135" s="13">
        <v>6</v>
      </c>
      <c r="J135" s="13">
        <v>40</v>
      </c>
      <c r="K135" s="13" t="s">
        <v>99</v>
      </c>
      <c r="L135" s="13">
        <v>22</v>
      </c>
    </row>
    <row r="136" spans="1:12">
      <c r="A136" s="21" t="s">
        <v>32</v>
      </c>
      <c r="B136" s="13">
        <v>396</v>
      </c>
      <c r="C136" s="13">
        <v>5</v>
      </c>
      <c r="D136" s="13">
        <v>88</v>
      </c>
      <c r="E136" s="13">
        <v>22</v>
      </c>
      <c r="F136" s="13">
        <v>119</v>
      </c>
      <c r="G136" s="13">
        <v>19</v>
      </c>
      <c r="H136" s="13">
        <v>34</v>
      </c>
      <c r="I136" s="13">
        <v>5</v>
      </c>
      <c r="J136" s="13">
        <v>64</v>
      </c>
      <c r="K136" s="13">
        <v>8</v>
      </c>
      <c r="L136" s="13">
        <v>32</v>
      </c>
    </row>
    <row r="137" spans="1:12">
      <c r="A137" s="21" t="s">
        <v>33</v>
      </c>
      <c r="B137" s="13">
        <v>509</v>
      </c>
      <c r="C137" s="13">
        <v>7</v>
      </c>
      <c r="D137" s="13">
        <v>113</v>
      </c>
      <c r="E137" s="13">
        <v>29</v>
      </c>
      <c r="F137" s="13">
        <v>136</v>
      </c>
      <c r="G137" s="13">
        <v>27</v>
      </c>
      <c r="H137" s="13">
        <v>59</v>
      </c>
      <c r="I137" s="13">
        <v>13</v>
      </c>
      <c r="J137" s="13">
        <v>100</v>
      </c>
      <c r="K137" s="13">
        <v>14</v>
      </c>
      <c r="L137" s="13">
        <v>11</v>
      </c>
    </row>
    <row r="138" spans="1:12">
      <c r="A138" s="21" t="s">
        <v>34</v>
      </c>
      <c r="B138" s="13">
        <v>596</v>
      </c>
      <c r="C138" s="13">
        <v>17</v>
      </c>
      <c r="D138" s="13">
        <v>136</v>
      </c>
      <c r="E138" s="13">
        <v>31</v>
      </c>
      <c r="F138" s="13">
        <v>158</v>
      </c>
      <c r="G138" s="13">
        <v>30</v>
      </c>
      <c r="H138" s="13">
        <v>60</v>
      </c>
      <c r="I138" s="13">
        <v>16</v>
      </c>
      <c r="J138" s="13">
        <v>111</v>
      </c>
      <c r="K138" s="13">
        <v>28</v>
      </c>
      <c r="L138" s="13">
        <v>9</v>
      </c>
    </row>
    <row r="139" spans="1:12">
      <c r="A139" s="21" t="s">
        <v>35</v>
      </c>
      <c r="B139" s="13">
        <v>660</v>
      </c>
      <c r="C139" s="13">
        <v>10</v>
      </c>
      <c r="D139" s="13">
        <v>113</v>
      </c>
      <c r="E139" s="13">
        <v>19</v>
      </c>
      <c r="F139" s="13">
        <v>192</v>
      </c>
      <c r="G139" s="13">
        <v>31</v>
      </c>
      <c r="H139" s="13">
        <v>93</v>
      </c>
      <c r="I139" s="13">
        <v>30</v>
      </c>
      <c r="J139" s="13">
        <v>127</v>
      </c>
      <c r="K139" s="13">
        <v>41</v>
      </c>
      <c r="L139" s="13">
        <v>4</v>
      </c>
    </row>
    <row r="140" spans="1:12">
      <c r="A140" s="21" t="s">
        <v>36</v>
      </c>
      <c r="B140" s="13">
        <v>654</v>
      </c>
      <c r="C140" s="13">
        <v>11</v>
      </c>
      <c r="D140" s="13">
        <v>119</v>
      </c>
      <c r="E140" s="13">
        <v>21</v>
      </c>
      <c r="F140" s="13">
        <v>207</v>
      </c>
      <c r="G140" s="13">
        <v>27</v>
      </c>
      <c r="H140" s="13">
        <v>64</v>
      </c>
      <c r="I140" s="13">
        <v>44</v>
      </c>
      <c r="J140" s="13">
        <v>115</v>
      </c>
      <c r="K140" s="13">
        <v>37</v>
      </c>
      <c r="L140" s="13">
        <v>9</v>
      </c>
    </row>
    <row r="141" spans="1:12">
      <c r="A141" s="21" t="s">
        <v>37</v>
      </c>
      <c r="B141" s="13">
        <v>554</v>
      </c>
      <c r="C141" s="13">
        <v>14</v>
      </c>
      <c r="D141" s="13">
        <v>94</v>
      </c>
      <c r="E141" s="13">
        <v>16</v>
      </c>
      <c r="F141" s="13">
        <v>177</v>
      </c>
      <c r="G141" s="13">
        <v>23</v>
      </c>
      <c r="H141" s="13">
        <v>53</v>
      </c>
      <c r="I141" s="13">
        <v>35</v>
      </c>
      <c r="J141" s="13">
        <v>100</v>
      </c>
      <c r="K141" s="13">
        <v>38</v>
      </c>
      <c r="L141" s="13">
        <v>4</v>
      </c>
    </row>
    <row r="142" spans="1:12">
      <c r="A142" s="21" t="s">
        <v>38</v>
      </c>
      <c r="B142" s="13">
        <v>453</v>
      </c>
      <c r="C142" s="13">
        <v>14</v>
      </c>
      <c r="D142" s="13">
        <v>110</v>
      </c>
      <c r="E142" s="13">
        <v>8</v>
      </c>
      <c r="F142" s="13">
        <v>163</v>
      </c>
      <c r="G142" s="13">
        <v>14</v>
      </c>
      <c r="H142" s="13">
        <v>29</v>
      </c>
      <c r="I142" s="13">
        <v>32</v>
      </c>
      <c r="J142" s="13">
        <v>48</v>
      </c>
      <c r="K142" s="13">
        <v>29</v>
      </c>
      <c r="L142" s="13">
        <v>6</v>
      </c>
    </row>
    <row r="143" spans="1:12">
      <c r="A143" s="21" t="s">
        <v>89</v>
      </c>
      <c r="B143" s="13">
        <v>409</v>
      </c>
      <c r="C143" s="13">
        <v>8</v>
      </c>
      <c r="D143" s="13">
        <v>92</v>
      </c>
      <c r="E143" s="13">
        <v>18</v>
      </c>
      <c r="F143" s="13">
        <v>147</v>
      </c>
      <c r="G143" s="13">
        <v>14</v>
      </c>
      <c r="H143" s="13">
        <v>40</v>
      </c>
      <c r="I143" s="13">
        <v>20</v>
      </c>
      <c r="J143" s="13">
        <v>46</v>
      </c>
      <c r="K143" s="13">
        <v>22</v>
      </c>
      <c r="L143" s="13">
        <v>2</v>
      </c>
    </row>
    <row r="144" spans="1:12">
      <c r="A144" s="21" t="s">
        <v>90</v>
      </c>
      <c r="B144" s="13">
        <v>283</v>
      </c>
      <c r="C144" s="13">
        <v>3</v>
      </c>
      <c r="D144" s="13">
        <v>54</v>
      </c>
      <c r="E144" s="13">
        <v>9</v>
      </c>
      <c r="F144" s="13">
        <v>100</v>
      </c>
      <c r="G144" s="13">
        <v>8</v>
      </c>
      <c r="H144" s="13">
        <v>32</v>
      </c>
      <c r="I144" s="13">
        <v>21</v>
      </c>
      <c r="J144" s="13">
        <v>31</v>
      </c>
      <c r="K144" s="13">
        <v>22</v>
      </c>
      <c r="L144" s="13">
        <v>3</v>
      </c>
    </row>
    <row r="145" spans="1:12">
      <c r="A145" s="21" t="s">
        <v>91</v>
      </c>
      <c r="B145" s="13">
        <v>162</v>
      </c>
      <c r="C145" s="13">
        <v>1</v>
      </c>
      <c r="D145" s="13">
        <v>21</v>
      </c>
      <c r="E145" s="13">
        <v>1</v>
      </c>
      <c r="F145" s="13">
        <v>61</v>
      </c>
      <c r="G145" s="13">
        <v>6</v>
      </c>
      <c r="H145" s="13">
        <v>14</v>
      </c>
      <c r="I145" s="13">
        <v>15</v>
      </c>
      <c r="J145" s="13">
        <v>23</v>
      </c>
      <c r="K145" s="13">
        <v>19</v>
      </c>
      <c r="L145" s="13">
        <v>1</v>
      </c>
    </row>
    <row r="146" spans="1:12">
      <c r="A146" s="21" t="s">
        <v>92</v>
      </c>
      <c r="B146" s="13">
        <v>64</v>
      </c>
      <c r="C146" s="13" t="s">
        <v>99</v>
      </c>
      <c r="D146" s="13">
        <v>15</v>
      </c>
      <c r="E146" s="13">
        <v>2</v>
      </c>
      <c r="F146" s="13">
        <v>18</v>
      </c>
      <c r="G146" s="13">
        <v>2</v>
      </c>
      <c r="H146" s="13">
        <v>2</v>
      </c>
      <c r="I146" s="13">
        <v>6</v>
      </c>
      <c r="J146" s="13">
        <v>13</v>
      </c>
      <c r="K146" s="13">
        <v>5</v>
      </c>
      <c r="L146" s="13">
        <v>1</v>
      </c>
    </row>
    <row r="147" spans="1:12">
      <c r="A147" s="21" t="s">
        <v>93</v>
      </c>
      <c r="B147" s="13">
        <v>42</v>
      </c>
      <c r="C147" s="13" t="s">
        <v>99</v>
      </c>
      <c r="D147" s="13">
        <v>5</v>
      </c>
      <c r="E147" s="13">
        <v>1</v>
      </c>
      <c r="F147" s="13">
        <v>9</v>
      </c>
      <c r="G147" s="13">
        <v>4</v>
      </c>
      <c r="H147" s="13">
        <v>7</v>
      </c>
      <c r="I147" s="13">
        <v>3</v>
      </c>
      <c r="J147" s="13">
        <v>7</v>
      </c>
      <c r="K147" s="13">
        <v>4</v>
      </c>
      <c r="L147" s="13">
        <v>2</v>
      </c>
    </row>
    <row r="148" spans="1:12">
      <c r="A148" s="21" t="s">
        <v>94</v>
      </c>
      <c r="B148" s="13">
        <v>11</v>
      </c>
      <c r="C148" s="13" t="s">
        <v>99</v>
      </c>
      <c r="D148" s="13">
        <v>1</v>
      </c>
      <c r="E148" s="13">
        <v>1</v>
      </c>
      <c r="F148" s="13">
        <v>4</v>
      </c>
      <c r="G148" s="13" t="s">
        <v>99</v>
      </c>
      <c r="H148" s="13">
        <v>2</v>
      </c>
      <c r="I148" s="13" t="s">
        <v>99</v>
      </c>
      <c r="J148" s="13">
        <v>2</v>
      </c>
      <c r="K148" s="13" t="s">
        <v>99</v>
      </c>
      <c r="L148" s="13">
        <v>1</v>
      </c>
    </row>
    <row r="149" spans="1:12">
      <c r="A149" s="21" t="s">
        <v>98</v>
      </c>
      <c r="B149" s="13">
        <v>3</v>
      </c>
      <c r="C149" s="13" t="s">
        <v>99</v>
      </c>
      <c r="D149" s="13" t="s">
        <v>99</v>
      </c>
      <c r="E149" s="13" t="s">
        <v>99</v>
      </c>
      <c r="F149" s="13">
        <v>2</v>
      </c>
      <c r="G149" s="13" t="s">
        <v>99</v>
      </c>
      <c r="H149" s="13" t="s">
        <v>99</v>
      </c>
      <c r="I149" s="13" t="s">
        <v>99</v>
      </c>
      <c r="J149" s="13">
        <v>1</v>
      </c>
      <c r="K149" s="13" t="s">
        <v>99</v>
      </c>
      <c r="L149" s="13" t="s">
        <v>99</v>
      </c>
    </row>
    <row r="150" spans="1:12" ht="21.75" customHeight="1">
      <c r="A150" s="2" t="s">
        <v>2</v>
      </c>
      <c r="B150" s="13">
        <v>5688</v>
      </c>
      <c r="C150" s="13">
        <v>150</v>
      </c>
      <c r="D150" s="13">
        <v>1370</v>
      </c>
      <c r="E150" s="13">
        <v>511</v>
      </c>
      <c r="F150" s="13">
        <v>1717</v>
      </c>
      <c r="G150" s="13">
        <v>507</v>
      </c>
      <c r="H150" s="13">
        <v>335</v>
      </c>
      <c r="I150" s="13">
        <v>120</v>
      </c>
      <c r="J150" s="13">
        <v>718</v>
      </c>
      <c r="K150" s="13">
        <v>93</v>
      </c>
      <c r="L150" s="13">
        <v>167</v>
      </c>
    </row>
    <row r="151" spans="1:12">
      <c r="A151" s="21" t="s">
        <v>29</v>
      </c>
      <c r="B151" s="13">
        <v>282</v>
      </c>
      <c r="C151" s="13">
        <v>2</v>
      </c>
      <c r="D151" s="13">
        <v>180</v>
      </c>
      <c r="E151" s="13">
        <v>46</v>
      </c>
      <c r="F151" s="13">
        <v>19</v>
      </c>
      <c r="G151" s="13">
        <v>12</v>
      </c>
      <c r="H151" s="13" t="s">
        <v>99</v>
      </c>
      <c r="I151" s="13" t="s">
        <v>99</v>
      </c>
      <c r="J151" s="13" t="s">
        <v>99</v>
      </c>
      <c r="K151" s="13" t="s">
        <v>99</v>
      </c>
      <c r="L151" s="13">
        <v>23</v>
      </c>
    </row>
    <row r="152" spans="1:12">
      <c r="A152" s="21" t="s">
        <v>30</v>
      </c>
      <c r="B152" s="13">
        <v>290</v>
      </c>
      <c r="C152" s="13">
        <v>2</v>
      </c>
      <c r="D152" s="13">
        <v>40</v>
      </c>
      <c r="E152" s="13">
        <v>29</v>
      </c>
      <c r="F152" s="13">
        <v>106</v>
      </c>
      <c r="G152" s="13">
        <v>80</v>
      </c>
      <c r="H152" s="13">
        <v>5</v>
      </c>
      <c r="I152" s="13">
        <v>2</v>
      </c>
      <c r="J152" s="13">
        <v>15</v>
      </c>
      <c r="K152" s="13" t="s">
        <v>99</v>
      </c>
      <c r="L152" s="13">
        <v>11</v>
      </c>
    </row>
    <row r="153" spans="1:12">
      <c r="A153" s="21" t="s">
        <v>31</v>
      </c>
      <c r="B153" s="13">
        <v>405</v>
      </c>
      <c r="C153" s="13">
        <v>6</v>
      </c>
      <c r="D153" s="13">
        <v>64</v>
      </c>
      <c r="E153" s="13">
        <v>29</v>
      </c>
      <c r="F153" s="13">
        <v>122</v>
      </c>
      <c r="G153" s="13">
        <v>43</v>
      </c>
      <c r="H153" s="13">
        <v>26</v>
      </c>
      <c r="I153" s="13">
        <v>7</v>
      </c>
      <c r="J153" s="13">
        <v>80</v>
      </c>
      <c r="K153" s="13">
        <v>2</v>
      </c>
      <c r="L153" s="13">
        <v>26</v>
      </c>
    </row>
    <row r="154" spans="1:12">
      <c r="A154" s="21" t="s">
        <v>32</v>
      </c>
      <c r="B154" s="13">
        <v>448</v>
      </c>
      <c r="C154" s="13">
        <v>8</v>
      </c>
      <c r="D154" s="13">
        <v>83</v>
      </c>
      <c r="E154" s="13">
        <v>31</v>
      </c>
      <c r="F154" s="13">
        <v>121</v>
      </c>
      <c r="G154" s="13">
        <v>34</v>
      </c>
      <c r="H154" s="13">
        <v>35</v>
      </c>
      <c r="I154" s="13">
        <v>10</v>
      </c>
      <c r="J154" s="13">
        <v>96</v>
      </c>
      <c r="K154" s="13">
        <v>4</v>
      </c>
      <c r="L154" s="13">
        <v>26</v>
      </c>
    </row>
    <row r="155" spans="1:12">
      <c r="A155" s="21" t="s">
        <v>33</v>
      </c>
      <c r="B155" s="13">
        <v>583</v>
      </c>
      <c r="C155" s="13">
        <v>13</v>
      </c>
      <c r="D155" s="13">
        <v>137</v>
      </c>
      <c r="E155" s="13">
        <v>35</v>
      </c>
      <c r="F155" s="13">
        <v>146</v>
      </c>
      <c r="G155" s="13">
        <v>53</v>
      </c>
      <c r="H155" s="13">
        <v>43</v>
      </c>
      <c r="I155" s="13">
        <v>15</v>
      </c>
      <c r="J155" s="13">
        <v>113</v>
      </c>
      <c r="K155" s="13">
        <v>13</v>
      </c>
      <c r="L155" s="13">
        <v>15</v>
      </c>
    </row>
    <row r="156" spans="1:12">
      <c r="A156" s="21" t="s">
        <v>34</v>
      </c>
      <c r="B156" s="13">
        <v>665</v>
      </c>
      <c r="C156" s="13">
        <v>17</v>
      </c>
      <c r="D156" s="13">
        <v>151</v>
      </c>
      <c r="E156" s="13">
        <v>48</v>
      </c>
      <c r="F156" s="13">
        <v>192</v>
      </c>
      <c r="G156" s="13">
        <v>50</v>
      </c>
      <c r="H156" s="13">
        <v>45</v>
      </c>
      <c r="I156" s="13">
        <v>15</v>
      </c>
      <c r="J156" s="13">
        <v>122</v>
      </c>
      <c r="K156" s="13">
        <v>16</v>
      </c>
      <c r="L156" s="13">
        <v>9</v>
      </c>
    </row>
    <row r="157" spans="1:12">
      <c r="A157" s="21" t="s">
        <v>35</v>
      </c>
      <c r="B157" s="13">
        <v>691</v>
      </c>
      <c r="C157" s="13">
        <v>16</v>
      </c>
      <c r="D157" s="13">
        <v>133</v>
      </c>
      <c r="E157" s="13">
        <v>51</v>
      </c>
      <c r="F157" s="13">
        <v>242</v>
      </c>
      <c r="G157" s="13">
        <v>47</v>
      </c>
      <c r="H157" s="13">
        <v>53</v>
      </c>
      <c r="I157" s="13">
        <v>28</v>
      </c>
      <c r="J157" s="13">
        <v>100</v>
      </c>
      <c r="K157" s="13">
        <v>14</v>
      </c>
      <c r="L157" s="13">
        <v>7</v>
      </c>
    </row>
    <row r="158" spans="1:12">
      <c r="A158" s="21" t="s">
        <v>36</v>
      </c>
      <c r="B158" s="13">
        <v>697</v>
      </c>
      <c r="C158" s="13">
        <v>14</v>
      </c>
      <c r="D158" s="13">
        <v>160</v>
      </c>
      <c r="E158" s="13">
        <v>54</v>
      </c>
      <c r="F158" s="13">
        <v>228</v>
      </c>
      <c r="G158" s="13">
        <v>64</v>
      </c>
      <c r="H158" s="13">
        <v>50</v>
      </c>
      <c r="I158" s="13">
        <v>12</v>
      </c>
      <c r="J158" s="13">
        <v>83</v>
      </c>
      <c r="K158" s="13">
        <v>17</v>
      </c>
      <c r="L158" s="13">
        <v>15</v>
      </c>
    </row>
    <row r="159" spans="1:12">
      <c r="A159" s="21" t="s">
        <v>37</v>
      </c>
      <c r="B159" s="13">
        <v>526</v>
      </c>
      <c r="C159" s="13">
        <v>17</v>
      </c>
      <c r="D159" s="13">
        <v>128</v>
      </c>
      <c r="E159" s="13">
        <v>54</v>
      </c>
      <c r="F159" s="13">
        <v>187</v>
      </c>
      <c r="G159" s="13">
        <v>39</v>
      </c>
      <c r="H159" s="13">
        <v>28</v>
      </c>
      <c r="I159" s="13">
        <v>8</v>
      </c>
      <c r="J159" s="13">
        <v>49</v>
      </c>
      <c r="K159" s="13">
        <v>7</v>
      </c>
      <c r="L159" s="13">
        <v>9</v>
      </c>
    </row>
    <row r="160" spans="1:12">
      <c r="A160" s="21" t="s">
        <v>38</v>
      </c>
      <c r="B160" s="13">
        <v>378</v>
      </c>
      <c r="C160" s="13">
        <v>25</v>
      </c>
      <c r="D160" s="13">
        <v>105</v>
      </c>
      <c r="E160" s="13">
        <v>47</v>
      </c>
      <c r="F160" s="13">
        <v>116</v>
      </c>
      <c r="G160" s="13">
        <v>22</v>
      </c>
      <c r="H160" s="13">
        <v>19</v>
      </c>
      <c r="I160" s="13">
        <v>10</v>
      </c>
      <c r="J160" s="13">
        <v>26</v>
      </c>
      <c r="K160" s="13">
        <v>4</v>
      </c>
      <c r="L160" s="13">
        <v>4</v>
      </c>
    </row>
    <row r="161" spans="1:12">
      <c r="A161" s="21" t="s">
        <v>89</v>
      </c>
      <c r="B161" s="13">
        <v>284</v>
      </c>
      <c r="C161" s="13">
        <v>15</v>
      </c>
      <c r="D161" s="13">
        <v>78</v>
      </c>
      <c r="E161" s="13">
        <v>28</v>
      </c>
      <c r="F161" s="13">
        <v>110</v>
      </c>
      <c r="G161" s="13">
        <v>16</v>
      </c>
      <c r="H161" s="13">
        <v>9</v>
      </c>
      <c r="I161" s="13">
        <v>3</v>
      </c>
      <c r="J161" s="13">
        <v>16</v>
      </c>
      <c r="K161" s="13">
        <v>4</v>
      </c>
      <c r="L161" s="13">
        <v>5</v>
      </c>
    </row>
    <row r="162" spans="1:12">
      <c r="A162" s="21" t="s">
        <v>90</v>
      </c>
      <c r="B162" s="13">
        <v>184</v>
      </c>
      <c r="C162" s="13">
        <v>9</v>
      </c>
      <c r="D162" s="13">
        <v>44</v>
      </c>
      <c r="E162" s="13">
        <v>18</v>
      </c>
      <c r="F162" s="13">
        <v>68</v>
      </c>
      <c r="G162" s="13">
        <v>14</v>
      </c>
      <c r="H162" s="13">
        <v>9</v>
      </c>
      <c r="I162" s="13">
        <v>2</v>
      </c>
      <c r="J162" s="13">
        <v>11</v>
      </c>
      <c r="K162" s="13">
        <v>5</v>
      </c>
      <c r="L162" s="13">
        <v>4</v>
      </c>
    </row>
    <row r="163" spans="1:12">
      <c r="A163" s="21" t="s">
        <v>91</v>
      </c>
      <c r="B163" s="13">
        <v>120</v>
      </c>
      <c r="C163" s="13">
        <v>4</v>
      </c>
      <c r="D163" s="13">
        <v>27</v>
      </c>
      <c r="E163" s="13">
        <v>19</v>
      </c>
      <c r="F163" s="13">
        <v>31</v>
      </c>
      <c r="G163" s="13">
        <v>18</v>
      </c>
      <c r="H163" s="13">
        <v>7</v>
      </c>
      <c r="I163" s="13">
        <v>3</v>
      </c>
      <c r="J163" s="13">
        <v>3</v>
      </c>
      <c r="K163" s="13">
        <v>3</v>
      </c>
      <c r="L163" s="13">
        <v>5</v>
      </c>
    </row>
    <row r="164" spans="1:12">
      <c r="A164" s="21" t="s">
        <v>92</v>
      </c>
      <c r="B164" s="13">
        <v>66</v>
      </c>
      <c r="C164" s="13">
        <v>2</v>
      </c>
      <c r="D164" s="13">
        <v>16</v>
      </c>
      <c r="E164" s="13">
        <v>11</v>
      </c>
      <c r="F164" s="13">
        <v>15</v>
      </c>
      <c r="G164" s="13">
        <v>7</v>
      </c>
      <c r="H164" s="13">
        <v>4</v>
      </c>
      <c r="I164" s="13">
        <v>2</v>
      </c>
      <c r="J164" s="13">
        <v>3</v>
      </c>
      <c r="K164" s="13">
        <v>1</v>
      </c>
      <c r="L164" s="13">
        <v>5</v>
      </c>
    </row>
    <row r="165" spans="1:12">
      <c r="A165" s="21" t="s">
        <v>93</v>
      </c>
      <c r="B165" s="13">
        <v>45</v>
      </c>
      <c r="C165" s="13" t="s">
        <v>99</v>
      </c>
      <c r="D165" s="13">
        <v>16</v>
      </c>
      <c r="E165" s="13">
        <v>10</v>
      </c>
      <c r="F165" s="13">
        <v>7</v>
      </c>
      <c r="G165" s="13">
        <v>7</v>
      </c>
      <c r="H165" s="13">
        <v>1</v>
      </c>
      <c r="I165" s="13" t="s">
        <v>99</v>
      </c>
      <c r="J165" s="13" t="s">
        <v>99</v>
      </c>
      <c r="K165" s="13">
        <v>2</v>
      </c>
      <c r="L165" s="13">
        <v>2</v>
      </c>
    </row>
    <row r="166" spans="1:12">
      <c r="A166" s="21" t="s">
        <v>94</v>
      </c>
      <c r="B166" s="13">
        <v>21</v>
      </c>
      <c r="C166" s="13" t="s">
        <v>99</v>
      </c>
      <c r="D166" s="13">
        <v>8</v>
      </c>
      <c r="E166" s="13">
        <v>1</v>
      </c>
      <c r="F166" s="13">
        <v>6</v>
      </c>
      <c r="G166" s="13" t="s">
        <v>99</v>
      </c>
      <c r="H166" s="13">
        <v>1</v>
      </c>
      <c r="I166" s="13">
        <v>2</v>
      </c>
      <c r="J166" s="13">
        <v>1</v>
      </c>
      <c r="K166" s="13">
        <v>1</v>
      </c>
      <c r="L166" s="13">
        <v>1</v>
      </c>
    </row>
    <row r="167" spans="1:12">
      <c r="A167" s="21" t="s">
        <v>98</v>
      </c>
      <c r="B167" s="13">
        <v>3</v>
      </c>
      <c r="C167" s="13" t="s">
        <v>99</v>
      </c>
      <c r="D167" s="13" t="s">
        <v>99</v>
      </c>
      <c r="E167" s="13" t="s">
        <v>99</v>
      </c>
      <c r="F167" s="13">
        <v>1</v>
      </c>
      <c r="G167" s="13">
        <v>1</v>
      </c>
      <c r="H167" s="13" t="s">
        <v>99</v>
      </c>
      <c r="I167" s="13">
        <v>1</v>
      </c>
      <c r="J167" s="13" t="s">
        <v>99</v>
      </c>
      <c r="K167" s="13" t="s">
        <v>99</v>
      </c>
      <c r="L167" s="13" t="s">
        <v>99</v>
      </c>
    </row>
  </sheetData>
  <mergeCells count="3">
    <mergeCell ref="A1:L1"/>
    <mergeCell ref="C4:L4"/>
    <mergeCell ref="A3:L3"/>
  </mergeCells>
  <phoneticPr fontId="1" type="noConversion"/>
  <pageMargins left="0.78740157499999996" right="0.2" top="0.984251969" bottom="0.984251969" header="0.4921259845" footer="0.4921259845"/>
  <pageSetup paperSize="9" orientation="landscape" verticalDpi="0"/>
  <headerFooter alignWithMargins="0">
    <oddHeader>&amp;R&amp;D</oddHeader>
    <oddFooter>&amp;L&amp;8&amp;Z&amp;F  Tab. &amp;A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0"/>
  <sheetViews>
    <sheetView workbookViewId="0">
      <selection activeCell="Q5" sqref="Q5"/>
    </sheetView>
  </sheetViews>
  <sheetFormatPr baseColWidth="10" defaultRowHeight="12.5"/>
  <cols>
    <col min="1" max="1" width="32.81640625" bestFit="1" customWidth="1"/>
    <col min="2" max="2" width="6" customWidth="1"/>
    <col min="3" max="11" width="7.453125" customWidth="1"/>
    <col min="12" max="12" width="11.54296875" customWidth="1"/>
  </cols>
  <sheetData>
    <row r="1" spans="1:12" ht="13">
      <c r="A1" s="62" t="s">
        <v>95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3" spans="1:12">
      <c r="A3" s="67" t="s">
        <v>106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>
      <c r="B4" s="4" t="s">
        <v>0</v>
      </c>
      <c r="C4" s="64" t="s">
        <v>88</v>
      </c>
      <c r="D4" s="64"/>
      <c r="E4" s="64"/>
      <c r="F4" s="64"/>
      <c r="G4" s="64"/>
      <c r="H4" s="64"/>
      <c r="I4" s="64"/>
      <c r="J4" s="64"/>
      <c r="K4" s="64"/>
      <c r="L4" s="64"/>
    </row>
    <row r="5" spans="1:12" ht="75">
      <c r="A5" t="s">
        <v>119</v>
      </c>
      <c r="B5" s="4"/>
      <c r="C5" s="10" t="s">
        <v>79</v>
      </c>
      <c r="D5" s="10" t="s">
        <v>80</v>
      </c>
      <c r="E5" s="10" t="s">
        <v>81</v>
      </c>
      <c r="F5" s="10" t="s">
        <v>82</v>
      </c>
      <c r="G5" s="10" t="s">
        <v>83</v>
      </c>
      <c r="H5" s="10" t="s">
        <v>84</v>
      </c>
      <c r="I5" s="10" t="s">
        <v>85</v>
      </c>
      <c r="J5" s="10" t="s">
        <v>86</v>
      </c>
      <c r="K5" s="10" t="s">
        <v>87</v>
      </c>
      <c r="L5" s="10" t="s">
        <v>5</v>
      </c>
    </row>
    <row r="6" spans="1:12">
      <c r="A6" s="3" t="s">
        <v>101</v>
      </c>
      <c r="B6" s="14">
        <v>32012</v>
      </c>
      <c r="C6" s="14">
        <v>343</v>
      </c>
      <c r="D6" s="14">
        <v>6629</v>
      </c>
      <c r="E6" s="14">
        <v>1983</v>
      </c>
      <c r="F6" s="14">
        <v>11597</v>
      </c>
      <c r="G6" s="14">
        <v>2486</v>
      </c>
      <c r="H6" s="14">
        <v>2665</v>
      </c>
      <c r="I6" s="14">
        <v>1043</v>
      </c>
      <c r="J6" s="14">
        <v>3758</v>
      </c>
      <c r="K6" s="14">
        <v>720</v>
      </c>
      <c r="L6" s="14">
        <v>788</v>
      </c>
    </row>
    <row r="7" spans="1:12">
      <c r="A7" s="2" t="s">
        <v>39</v>
      </c>
      <c r="B7" s="14">
        <v>19496</v>
      </c>
      <c r="C7" s="14">
        <v>150</v>
      </c>
      <c r="D7" s="14">
        <v>2654</v>
      </c>
      <c r="E7" s="14">
        <v>1079</v>
      </c>
      <c r="F7" s="14">
        <v>7676</v>
      </c>
      <c r="G7" s="14">
        <v>1339</v>
      </c>
      <c r="H7" s="14">
        <v>2068</v>
      </c>
      <c r="I7" s="14">
        <v>755</v>
      </c>
      <c r="J7" s="14">
        <v>2949</v>
      </c>
      <c r="K7" s="14">
        <v>546</v>
      </c>
      <c r="L7" s="14">
        <v>280</v>
      </c>
    </row>
    <row r="8" spans="1:12">
      <c r="A8" s="5" t="s">
        <v>76</v>
      </c>
      <c r="B8" s="14">
        <v>13410</v>
      </c>
      <c r="C8" s="14">
        <v>104</v>
      </c>
      <c r="D8" s="14">
        <v>1922</v>
      </c>
      <c r="E8" s="14">
        <v>634</v>
      </c>
      <c r="F8" s="14">
        <v>5125</v>
      </c>
      <c r="G8" s="14">
        <v>752</v>
      </c>
      <c r="H8" s="14">
        <v>1592</v>
      </c>
      <c r="I8" s="14">
        <v>546</v>
      </c>
      <c r="J8" s="14">
        <v>2106</v>
      </c>
      <c r="K8" s="14">
        <v>415</v>
      </c>
      <c r="L8" s="14">
        <v>214</v>
      </c>
    </row>
    <row r="9" spans="1:12">
      <c r="A9" s="15" t="s">
        <v>77</v>
      </c>
      <c r="B9" s="14">
        <v>6086</v>
      </c>
      <c r="C9" s="14">
        <v>46</v>
      </c>
      <c r="D9" s="14">
        <v>732</v>
      </c>
      <c r="E9" s="14">
        <v>445</v>
      </c>
      <c r="F9" s="14">
        <v>2551</v>
      </c>
      <c r="G9" s="14">
        <v>587</v>
      </c>
      <c r="H9" s="14">
        <v>476</v>
      </c>
      <c r="I9" s="14">
        <v>209</v>
      </c>
      <c r="J9" s="14">
        <v>843</v>
      </c>
      <c r="K9" s="14">
        <v>131</v>
      </c>
      <c r="L9" s="14">
        <v>66</v>
      </c>
    </row>
    <row r="10" spans="1:12">
      <c r="A10" s="2" t="s">
        <v>96</v>
      </c>
      <c r="B10" s="14">
        <v>12516</v>
      </c>
      <c r="C10" s="14">
        <v>193</v>
      </c>
      <c r="D10" s="14">
        <v>3975</v>
      </c>
      <c r="E10" s="14">
        <v>904</v>
      </c>
      <c r="F10" s="20">
        <v>3921</v>
      </c>
      <c r="G10" s="14">
        <v>1147</v>
      </c>
      <c r="H10" s="14">
        <v>597</v>
      </c>
      <c r="I10" s="14">
        <v>288</v>
      </c>
      <c r="J10" s="14">
        <v>809</v>
      </c>
      <c r="K10" s="14">
        <v>174</v>
      </c>
      <c r="L10" s="14">
        <v>508</v>
      </c>
    </row>
    <row r="11" spans="1:12" ht="21.75" customHeight="1">
      <c r="A11" s="2" t="s">
        <v>1</v>
      </c>
      <c r="B11" s="14">
        <v>15721</v>
      </c>
      <c r="C11" s="14">
        <v>153</v>
      </c>
      <c r="D11" s="14">
        <v>2627</v>
      </c>
      <c r="E11" s="14">
        <v>496</v>
      </c>
      <c r="F11" s="14">
        <v>5775</v>
      </c>
      <c r="G11" s="14">
        <v>1018</v>
      </c>
      <c r="H11" s="14">
        <v>1774</v>
      </c>
      <c r="I11" s="14">
        <v>760</v>
      </c>
      <c r="J11" s="14">
        <v>2180</v>
      </c>
      <c r="K11" s="14">
        <v>540</v>
      </c>
      <c r="L11" s="14">
        <v>398</v>
      </c>
    </row>
    <row r="12" spans="1:12">
      <c r="A12" s="5" t="s">
        <v>39</v>
      </c>
      <c r="B12" s="14">
        <v>10641</v>
      </c>
      <c r="C12" s="14">
        <v>86</v>
      </c>
      <c r="D12" s="14">
        <v>1377</v>
      </c>
      <c r="E12" s="14">
        <v>334</v>
      </c>
      <c r="F12" s="14">
        <v>4014</v>
      </c>
      <c r="G12" s="14">
        <v>534</v>
      </c>
      <c r="H12" s="14">
        <v>1407</v>
      </c>
      <c r="I12" s="14">
        <v>539</v>
      </c>
      <c r="J12" s="14">
        <v>1770</v>
      </c>
      <c r="K12" s="14">
        <v>408</v>
      </c>
      <c r="L12" s="14">
        <v>172</v>
      </c>
    </row>
    <row r="13" spans="1:12">
      <c r="A13" s="22" t="s">
        <v>76</v>
      </c>
      <c r="B13" s="30">
        <v>9402</v>
      </c>
      <c r="C13" s="30">
        <v>76</v>
      </c>
      <c r="D13" s="30">
        <v>1279</v>
      </c>
      <c r="E13" s="30">
        <v>311</v>
      </c>
      <c r="F13" s="30">
        <v>3580</v>
      </c>
      <c r="G13" s="30">
        <v>406</v>
      </c>
      <c r="H13" s="30">
        <v>1281</v>
      </c>
      <c r="I13" s="30">
        <v>457</v>
      </c>
      <c r="J13" s="30">
        <v>1515</v>
      </c>
      <c r="K13" s="30">
        <v>346</v>
      </c>
      <c r="L13" s="30">
        <v>151</v>
      </c>
    </row>
    <row r="14" spans="1:12">
      <c r="A14" s="23" t="s">
        <v>77</v>
      </c>
      <c r="B14" s="30">
        <v>1239</v>
      </c>
      <c r="C14" s="30">
        <v>10</v>
      </c>
      <c r="D14" s="30">
        <v>98</v>
      </c>
      <c r="E14" s="30">
        <v>23</v>
      </c>
      <c r="F14" s="30">
        <v>434</v>
      </c>
      <c r="G14" s="30">
        <v>128</v>
      </c>
      <c r="H14" s="30">
        <v>126</v>
      </c>
      <c r="I14" s="30">
        <v>82</v>
      </c>
      <c r="J14" s="30">
        <v>255</v>
      </c>
      <c r="K14" s="30">
        <v>62</v>
      </c>
      <c r="L14" s="30">
        <v>21</v>
      </c>
    </row>
    <row r="15" spans="1:12">
      <c r="A15" s="5" t="s">
        <v>96</v>
      </c>
      <c r="B15" s="14">
        <v>5080</v>
      </c>
      <c r="C15" s="14">
        <v>67</v>
      </c>
      <c r="D15" s="14">
        <v>1250</v>
      </c>
      <c r="E15" s="14">
        <v>162</v>
      </c>
      <c r="F15" s="14">
        <v>1761</v>
      </c>
      <c r="G15" s="14">
        <v>484</v>
      </c>
      <c r="H15" s="14">
        <v>367</v>
      </c>
      <c r="I15" s="14">
        <v>221</v>
      </c>
      <c r="J15" s="14">
        <v>410</v>
      </c>
      <c r="K15" s="14">
        <v>132</v>
      </c>
      <c r="L15" s="14">
        <v>226</v>
      </c>
    </row>
    <row r="16" spans="1:12" ht="21.75" customHeight="1">
      <c r="A16" s="2" t="s">
        <v>2</v>
      </c>
      <c r="B16" s="14">
        <v>16291</v>
      </c>
      <c r="C16" s="14">
        <v>190</v>
      </c>
      <c r="D16" s="14">
        <v>4002</v>
      </c>
      <c r="E16" s="14">
        <v>1487</v>
      </c>
      <c r="F16" s="14">
        <v>5822</v>
      </c>
      <c r="G16" s="14">
        <v>1468</v>
      </c>
      <c r="H16" s="14">
        <v>891</v>
      </c>
      <c r="I16" s="14">
        <v>283</v>
      </c>
      <c r="J16" s="14">
        <v>1578</v>
      </c>
      <c r="K16" s="14">
        <v>180</v>
      </c>
      <c r="L16" s="14">
        <v>390</v>
      </c>
    </row>
    <row r="17" spans="1:12">
      <c r="A17" s="5" t="s">
        <v>39</v>
      </c>
      <c r="B17" s="14">
        <v>8855</v>
      </c>
      <c r="C17" s="14">
        <v>64</v>
      </c>
      <c r="D17" s="14">
        <v>1277</v>
      </c>
      <c r="E17" s="14">
        <v>745</v>
      </c>
      <c r="F17" s="14">
        <v>3662</v>
      </c>
      <c r="G17" s="14">
        <v>805</v>
      </c>
      <c r="H17" s="14">
        <v>661</v>
      </c>
      <c r="I17" s="14">
        <v>216</v>
      </c>
      <c r="J17" s="14">
        <v>1179</v>
      </c>
      <c r="K17" s="14">
        <v>138</v>
      </c>
      <c r="L17" s="14">
        <v>108</v>
      </c>
    </row>
    <row r="18" spans="1:12">
      <c r="A18" s="22" t="s">
        <v>76</v>
      </c>
      <c r="B18" s="14">
        <v>4008</v>
      </c>
      <c r="C18" s="14">
        <v>28</v>
      </c>
      <c r="D18" s="14">
        <v>643</v>
      </c>
      <c r="E18" s="14">
        <v>323</v>
      </c>
      <c r="F18" s="14">
        <v>1545</v>
      </c>
      <c r="G18" s="14">
        <v>346</v>
      </c>
      <c r="H18" s="14">
        <v>311</v>
      </c>
      <c r="I18" s="14">
        <v>89</v>
      </c>
      <c r="J18" s="14">
        <v>591</v>
      </c>
      <c r="K18" s="14">
        <v>69</v>
      </c>
      <c r="L18" s="14">
        <v>63</v>
      </c>
    </row>
    <row r="19" spans="1:12">
      <c r="A19" s="23" t="s">
        <v>77</v>
      </c>
      <c r="B19" s="14">
        <v>4847</v>
      </c>
      <c r="C19" s="14">
        <v>36</v>
      </c>
      <c r="D19" s="14">
        <v>634</v>
      </c>
      <c r="E19" s="14">
        <v>422</v>
      </c>
      <c r="F19" s="14">
        <v>2117</v>
      </c>
      <c r="G19" s="14">
        <v>459</v>
      </c>
      <c r="H19" s="14">
        <v>350</v>
      </c>
      <c r="I19" s="14">
        <v>127</v>
      </c>
      <c r="J19" s="14">
        <v>588</v>
      </c>
      <c r="K19" s="14">
        <v>69</v>
      </c>
      <c r="L19" s="14">
        <v>45</v>
      </c>
    </row>
    <row r="20" spans="1:12">
      <c r="A20" s="5" t="s">
        <v>96</v>
      </c>
      <c r="B20" s="14">
        <v>7436</v>
      </c>
      <c r="C20" s="14">
        <v>126</v>
      </c>
      <c r="D20" s="14">
        <v>2725</v>
      </c>
      <c r="E20" s="14">
        <v>742</v>
      </c>
      <c r="F20" s="14">
        <v>2160</v>
      </c>
      <c r="G20" s="14">
        <v>663</v>
      </c>
      <c r="H20" s="14">
        <v>230</v>
      </c>
      <c r="I20" s="14">
        <v>67</v>
      </c>
      <c r="J20" s="14">
        <v>399</v>
      </c>
      <c r="K20" s="14">
        <v>42</v>
      </c>
      <c r="L20" s="14">
        <v>282</v>
      </c>
    </row>
    <row r="21" spans="1:12" ht="21.75" customHeight="1">
      <c r="A21" s="3" t="s">
        <v>3</v>
      </c>
      <c r="B21" s="14">
        <v>20654</v>
      </c>
      <c r="C21" s="14">
        <v>91</v>
      </c>
      <c r="D21" s="14">
        <v>3986</v>
      </c>
      <c r="E21" s="14">
        <v>1208</v>
      </c>
      <c r="F21" s="14">
        <v>8159</v>
      </c>
      <c r="G21" s="14">
        <v>1685</v>
      </c>
      <c r="H21" s="14">
        <v>1820</v>
      </c>
      <c r="I21" s="14">
        <v>674</v>
      </c>
      <c r="J21" s="14">
        <v>2193</v>
      </c>
      <c r="K21" s="14">
        <v>360</v>
      </c>
      <c r="L21" s="14">
        <v>478</v>
      </c>
    </row>
    <row r="22" spans="1:12">
      <c r="A22" s="2" t="s">
        <v>39</v>
      </c>
      <c r="B22" s="14">
        <v>12187</v>
      </c>
      <c r="C22" s="14">
        <v>33</v>
      </c>
      <c r="D22" s="14">
        <v>1182</v>
      </c>
      <c r="E22" s="14">
        <v>615</v>
      </c>
      <c r="F22" s="14">
        <v>5365</v>
      </c>
      <c r="G22" s="14">
        <v>867</v>
      </c>
      <c r="H22" s="14">
        <v>1442</v>
      </c>
      <c r="I22" s="14">
        <v>497</v>
      </c>
      <c r="J22" s="14">
        <v>1769</v>
      </c>
      <c r="K22" s="14">
        <v>279</v>
      </c>
      <c r="L22" s="14">
        <v>138</v>
      </c>
    </row>
    <row r="23" spans="1:12">
      <c r="A23" s="5" t="s">
        <v>76</v>
      </c>
      <c r="B23" s="14">
        <v>8347</v>
      </c>
      <c r="C23" s="14">
        <v>21</v>
      </c>
      <c r="D23" s="14">
        <v>854</v>
      </c>
      <c r="E23" s="14">
        <v>329</v>
      </c>
      <c r="F23" s="14">
        <v>3581</v>
      </c>
      <c r="G23" s="14">
        <v>466</v>
      </c>
      <c r="H23" s="14">
        <v>1126</v>
      </c>
      <c r="I23" s="14">
        <v>370</v>
      </c>
      <c r="J23" s="14">
        <v>1280</v>
      </c>
      <c r="K23" s="14">
        <v>215</v>
      </c>
      <c r="L23" s="14">
        <v>105</v>
      </c>
    </row>
    <row r="24" spans="1:12">
      <c r="A24" s="15" t="s">
        <v>77</v>
      </c>
      <c r="B24" s="14">
        <v>3840</v>
      </c>
      <c r="C24" s="14">
        <v>12</v>
      </c>
      <c r="D24" s="14">
        <v>328</v>
      </c>
      <c r="E24" s="14">
        <v>286</v>
      </c>
      <c r="F24" s="14">
        <v>1784</v>
      </c>
      <c r="G24" s="14">
        <v>401</v>
      </c>
      <c r="H24" s="14">
        <v>316</v>
      </c>
      <c r="I24" s="14">
        <v>127</v>
      </c>
      <c r="J24" s="14">
        <v>489</v>
      </c>
      <c r="K24" s="14">
        <v>64</v>
      </c>
      <c r="L24" s="14">
        <v>33</v>
      </c>
    </row>
    <row r="25" spans="1:12">
      <c r="A25" s="2" t="s">
        <v>96</v>
      </c>
      <c r="B25" s="14">
        <v>8467</v>
      </c>
      <c r="C25" s="14">
        <v>58</v>
      </c>
      <c r="D25" s="14">
        <v>2804</v>
      </c>
      <c r="E25" s="14">
        <v>593</v>
      </c>
      <c r="F25" s="14">
        <v>2794</v>
      </c>
      <c r="G25" s="14">
        <v>818</v>
      </c>
      <c r="H25" s="14">
        <v>378</v>
      </c>
      <c r="I25" s="14">
        <v>177</v>
      </c>
      <c r="J25" s="14">
        <v>424</v>
      </c>
      <c r="K25" s="14">
        <v>81</v>
      </c>
      <c r="L25" s="14">
        <v>340</v>
      </c>
    </row>
    <row r="26" spans="1:12" ht="21.75" customHeight="1">
      <c r="A26" s="2" t="s">
        <v>1</v>
      </c>
      <c r="B26" s="14">
        <v>10051</v>
      </c>
      <c r="C26" s="14">
        <v>51</v>
      </c>
      <c r="D26" s="14">
        <v>1354</v>
      </c>
      <c r="E26" s="14">
        <v>232</v>
      </c>
      <c r="F26" s="14">
        <v>4054</v>
      </c>
      <c r="G26" s="14">
        <v>724</v>
      </c>
      <c r="H26" s="14">
        <v>1264</v>
      </c>
      <c r="I26" s="14">
        <v>511</v>
      </c>
      <c r="J26" s="14">
        <v>1333</v>
      </c>
      <c r="K26" s="14">
        <v>273</v>
      </c>
      <c r="L26" s="14">
        <v>255</v>
      </c>
    </row>
    <row r="27" spans="1:12">
      <c r="A27" s="5" t="s">
        <v>39</v>
      </c>
      <c r="B27" s="14">
        <v>6674</v>
      </c>
      <c r="C27" s="14">
        <v>22</v>
      </c>
      <c r="D27" s="14">
        <v>592</v>
      </c>
      <c r="E27" s="14">
        <v>148</v>
      </c>
      <c r="F27" s="14">
        <v>2791</v>
      </c>
      <c r="G27" s="14">
        <v>351</v>
      </c>
      <c r="H27" s="14">
        <v>1013</v>
      </c>
      <c r="I27" s="14">
        <v>365</v>
      </c>
      <c r="J27" s="14">
        <v>1092</v>
      </c>
      <c r="K27" s="14">
        <v>205</v>
      </c>
      <c r="L27" s="14">
        <v>95</v>
      </c>
    </row>
    <row r="28" spans="1:12">
      <c r="A28" s="22" t="s">
        <v>76</v>
      </c>
      <c r="B28" s="14">
        <v>5846</v>
      </c>
      <c r="C28" s="14">
        <v>17</v>
      </c>
      <c r="D28" s="14">
        <v>543</v>
      </c>
      <c r="E28" s="14">
        <v>136</v>
      </c>
      <c r="F28" s="14">
        <v>2489</v>
      </c>
      <c r="G28" s="14">
        <v>249</v>
      </c>
      <c r="H28" s="14">
        <v>929</v>
      </c>
      <c r="I28" s="14">
        <v>314</v>
      </c>
      <c r="J28" s="14">
        <v>919</v>
      </c>
      <c r="K28" s="14">
        <v>172</v>
      </c>
      <c r="L28" s="14">
        <v>78</v>
      </c>
    </row>
    <row r="29" spans="1:12">
      <c r="A29" s="23" t="s">
        <v>77</v>
      </c>
      <c r="B29" s="14">
        <v>828</v>
      </c>
      <c r="C29" s="14">
        <v>5</v>
      </c>
      <c r="D29" s="14">
        <v>49</v>
      </c>
      <c r="E29" s="14">
        <v>12</v>
      </c>
      <c r="F29" s="14">
        <v>302</v>
      </c>
      <c r="G29" s="14">
        <v>102</v>
      </c>
      <c r="H29" s="14">
        <v>84</v>
      </c>
      <c r="I29" s="14">
        <v>51</v>
      </c>
      <c r="J29" s="14">
        <v>173</v>
      </c>
      <c r="K29" s="14">
        <v>33</v>
      </c>
      <c r="L29" s="14">
        <v>17</v>
      </c>
    </row>
    <row r="30" spans="1:12">
      <c r="A30" s="5" t="s">
        <v>96</v>
      </c>
      <c r="B30" s="14">
        <v>3377</v>
      </c>
      <c r="C30" s="14">
        <v>29</v>
      </c>
      <c r="D30" s="14">
        <v>762</v>
      </c>
      <c r="E30" s="14">
        <v>84</v>
      </c>
      <c r="F30" s="14">
        <v>1263</v>
      </c>
      <c r="G30" s="14">
        <v>373</v>
      </c>
      <c r="H30" s="14">
        <v>251</v>
      </c>
      <c r="I30" s="14">
        <v>146</v>
      </c>
      <c r="J30" s="14">
        <v>241</v>
      </c>
      <c r="K30" s="14">
        <v>68</v>
      </c>
      <c r="L30" s="14">
        <v>160</v>
      </c>
    </row>
    <row r="31" spans="1:12" ht="21.75" customHeight="1">
      <c r="A31" s="2" t="s">
        <v>2</v>
      </c>
      <c r="B31" s="14">
        <v>10603</v>
      </c>
      <c r="C31" s="14">
        <v>40</v>
      </c>
      <c r="D31" s="14">
        <v>2632</v>
      </c>
      <c r="E31" s="14">
        <v>976</v>
      </c>
      <c r="F31" s="14">
        <v>4105</v>
      </c>
      <c r="G31" s="14">
        <v>961</v>
      </c>
      <c r="H31" s="14">
        <v>556</v>
      </c>
      <c r="I31" s="14">
        <v>163</v>
      </c>
      <c r="J31" s="14">
        <v>860</v>
      </c>
      <c r="K31" s="14">
        <v>87</v>
      </c>
      <c r="L31" s="14">
        <v>223</v>
      </c>
    </row>
    <row r="32" spans="1:12">
      <c r="A32" s="5" t="s">
        <v>39</v>
      </c>
      <c r="B32" s="14">
        <v>5513</v>
      </c>
      <c r="C32" s="14">
        <v>11</v>
      </c>
      <c r="D32" s="14">
        <v>590</v>
      </c>
      <c r="E32" s="14">
        <v>467</v>
      </c>
      <c r="F32" s="14">
        <v>2574</v>
      </c>
      <c r="G32" s="14">
        <v>516</v>
      </c>
      <c r="H32" s="14">
        <v>429</v>
      </c>
      <c r="I32" s="14">
        <v>132</v>
      </c>
      <c r="J32" s="14">
        <v>677</v>
      </c>
      <c r="K32" s="14">
        <v>74</v>
      </c>
      <c r="L32" s="14">
        <v>43</v>
      </c>
    </row>
    <row r="33" spans="1:12">
      <c r="A33" s="22" t="s">
        <v>76</v>
      </c>
      <c r="B33" s="14">
        <v>2501</v>
      </c>
      <c r="C33" s="14">
        <v>4</v>
      </c>
      <c r="D33" s="14">
        <v>311</v>
      </c>
      <c r="E33" s="14">
        <v>193</v>
      </c>
      <c r="F33" s="14">
        <v>1092</v>
      </c>
      <c r="G33" s="14">
        <v>217</v>
      </c>
      <c r="H33" s="14">
        <v>197</v>
      </c>
      <c r="I33" s="14">
        <v>56</v>
      </c>
      <c r="J33" s="14">
        <v>361</v>
      </c>
      <c r="K33" s="14">
        <v>43</v>
      </c>
      <c r="L33" s="14">
        <v>27</v>
      </c>
    </row>
    <row r="34" spans="1:12">
      <c r="A34" s="23" t="s">
        <v>77</v>
      </c>
      <c r="B34" s="14">
        <v>3012</v>
      </c>
      <c r="C34" s="14">
        <v>7</v>
      </c>
      <c r="D34" s="14">
        <v>279</v>
      </c>
      <c r="E34" s="14">
        <v>274</v>
      </c>
      <c r="F34" s="14">
        <v>1482</v>
      </c>
      <c r="G34" s="14">
        <v>299</v>
      </c>
      <c r="H34" s="14">
        <v>232</v>
      </c>
      <c r="I34" s="14">
        <v>76</v>
      </c>
      <c r="J34" s="14">
        <v>316</v>
      </c>
      <c r="K34" s="14">
        <v>31</v>
      </c>
      <c r="L34" s="14">
        <v>16</v>
      </c>
    </row>
    <row r="35" spans="1:12">
      <c r="A35" s="5" t="s">
        <v>96</v>
      </c>
      <c r="B35" s="14">
        <v>5090</v>
      </c>
      <c r="C35" s="14">
        <v>29</v>
      </c>
      <c r="D35" s="14">
        <v>2042</v>
      </c>
      <c r="E35" s="14">
        <v>509</v>
      </c>
      <c r="F35" s="14">
        <v>1531</v>
      </c>
      <c r="G35" s="14">
        <v>445</v>
      </c>
      <c r="H35" s="14">
        <v>127</v>
      </c>
      <c r="I35" s="14">
        <v>31</v>
      </c>
      <c r="J35" s="14">
        <v>183</v>
      </c>
      <c r="K35" s="14">
        <v>13</v>
      </c>
      <c r="L35" s="14">
        <v>180</v>
      </c>
    </row>
    <row r="36" spans="1:12" ht="21.75" customHeight="1">
      <c r="A36" s="3" t="s">
        <v>4</v>
      </c>
      <c r="B36" s="14">
        <v>11358</v>
      </c>
      <c r="C36" s="14">
        <v>252</v>
      </c>
      <c r="D36" s="14">
        <v>2643</v>
      </c>
      <c r="E36" s="14">
        <v>775</v>
      </c>
      <c r="F36" s="14">
        <v>3438</v>
      </c>
      <c r="G36" s="14">
        <v>801</v>
      </c>
      <c r="H36" s="14">
        <v>845</v>
      </c>
      <c r="I36" s="14">
        <v>369</v>
      </c>
      <c r="J36" s="14">
        <v>1565</v>
      </c>
      <c r="K36" s="14">
        <v>360</v>
      </c>
      <c r="L36" s="14">
        <v>310</v>
      </c>
    </row>
    <row r="37" spans="1:12">
      <c r="A37" s="2" t="s">
        <v>39</v>
      </c>
      <c r="B37" s="14">
        <v>7309</v>
      </c>
      <c r="C37" s="14">
        <v>117</v>
      </c>
      <c r="D37" s="14">
        <v>1472</v>
      </c>
      <c r="E37" s="14">
        <v>464</v>
      </c>
      <c r="F37" s="14">
        <v>2311</v>
      </c>
      <c r="G37" s="14">
        <v>472</v>
      </c>
      <c r="H37" s="14">
        <v>626</v>
      </c>
      <c r="I37" s="14">
        <v>258</v>
      </c>
      <c r="J37" s="14">
        <v>1180</v>
      </c>
      <c r="K37" s="14">
        <v>267</v>
      </c>
      <c r="L37" s="14">
        <v>142</v>
      </c>
    </row>
    <row r="38" spans="1:12">
      <c r="A38" s="5" t="s">
        <v>76</v>
      </c>
      <c r="B38" s="14">
        <v>5063</v>
      </c>
      <c r="C38" s="14">
        <v>83</v>
      </c>
      <c r="D38" s="14">
        <v>1068</v>
      </c>
      <c r="E38" s="14">
        <v>305</v>
      </c>
      <c r="F38" s="14">
        <v>1544</v>
      </c>
      <c r="G38" s="14">
        <v>286</v>
      </c>
      <c r="H38" s="14">
        <v>466</v>
      </c>
      <c r="I38" s="14">
        <v>176</v>
      </c>
      <c r="J38" s="14">
        <v>826</v>
      </c>
      <c r="K38" s="14">
        <v>200</v>
      </c>
      <c r="L38" s="14">
        <v>109</v>
      </c>
    </row>
    <row r="39" spans="1:12">
      <c r="A39" s="15" t="s">
        <v>77</v>
      </c>
      <c r="B39" s="14">
        <v>2246</v>
      </c>
      <c r="C39" s="14">
        <v>34</v>
      </c>
      <c r="D39" s="14">
        <v>404</v>
      </c>
      <c r="E39" s="14">
        <v>159</v>
      </c>
      <c r="F39" s="14">
        <v>767</v>
      </c>
      <c r="G39" s="14">
        <v>186</v>
      </c>
      <c r="H39" s="14">
        <v>160</v>
      </c>
      <c r="I39" s="14">
        <v>82</v>
      </c>
      <c r="J39" s="14">
        <v>354</v>
      </c>
      <c r="K39" s="14">
        <v>67</v>
      </c>
      <c r="L39" s="14">
        <v>33</v>
      </c>
    </row>
    <row r="40" spans="1:12">
      <c r="A40" s="2" t="s">
        <v>96</v>
      </c>
      <c r="B40" s="14">
        <v>4049</v>
      </c>
      <c r="C40" s="14">
        <v>135</v>
      </c>
      <c r="D40" s="14">
        <v>1171</v>
      </c>
      <c r="E40" s="14">
        <v>311</v>
      </c>
      <c r="F40" s="14">
        <v>1127</v>
      </c>
      <c r="G40" s="14">
        <v>329</v>
      </c>
      <c r="H40" s="14">
        <v>219</v>
      </c>
      <c r="I40" s="14">
        <v>111</v>
      </c>
      <c r="J40" s="14">
        <v>385</v>
      </c>
      <c r="K40" s="14">
        <v>93</v>
      </c>
      <c r="L40" s="14">
        <v>168</v>
      </c>
    </row>
    <row r="41" spans="1:12" ht="21.75" customHeight="1">
      <c r="A41" s="2" t="s">
        <v>1</v>
      </c>
      <c r="B41" s="14">
        <v>5670</v>
      </c>
      <c r="C41" s="14">
        <v>102</v>
      </c>
      <c r="D41" s="14">
        <v>1273</v>
      </c>
      <c r="E41" s="14">
        <v>264</v>
      </c>
      <c r="F41" s="14">
        <v>1721</v>
      </c>
      <c r="G41" s="14">
        <v>294</v>
      </c>
      <c r="H41" s="14">
        <v>510</v>
      </c>
      <c r="I41" s="14">
        <v>249</v>
      </c>
      <c r="J41" s="14">
        <v>847</v>
      </c>
      <c r="K41" s="14">
        <v>267</v>
      </c>
      <c r="L41" s="14">
        <v>143</v>
      </c>
    </row>
    <row r="42" spans="1:12">
      <c r="A42" s="5" t="s">
        <v>39</v>
      </c>
      <c r="B42" s="14">
        <v>3967</v>
      </c>
      <c r="C42" s="14">
        <v>64</v>
      </c>
      <c r="D42" s="14">
        <v>785</v>
      </c>
      <c r="E42" s="14">
        <v>186</v>
      </c>
      <c r="F42" s="14">
        <v>1223</v>
      </c>
      <c r="G42" s="14">
        <v>183</v>
      </c>
      <c r="H42" s="14">
        <v>394</v>
      </c>
      <c r="I42" s="14">
        <v>174</v>
      </c>
      <c r="J42" s="14">
        <v>678</v>
      </c>
      <c r="K42" s="14">
        <v>203</v>
      </c>
      <c r="L42" s="14">
        <v>77</v>
      </c>
    </row>
    <row r="43" spans="1:12">
      <c r="A43" s="22" t="s">
        <v>76</v>
      </c>
      <c r="B43" s="14">
        <v>3556</v>
      </c>
      <c r="C43" s="14">
        <v>59</v>
      </c>
      <c r="D43" s="14">
        <v>736</v>
      </c>
      <c r="E43" s="14">
        <v>175</v>
      </c>
      <c r="F43" s="14">
        <v>1091</v>
      </c>
      <c r="G43" s="14">
        <v>157</v>
      </c>
      <c r="H43" s="14">
        <v>352</v>
      </c>
      <c r="I43" s="14">
        <v>143</v>
      </c>
      <c r="J43" s="14">
        <v>596</v>
      </c>
      <c r="K43" s="14">
        <v>174</v>
      </c>
      <c r="L43" s="14">
        <v>73</v>
      </c>
    </row>
    <row r="44" spans="1:12">
      <c r="A44" s="23" t="s">
        <v>77</v>
      </c>
      <c r="B44" s="14">
        <v>411</v>
      </c>
      <c r="C44" s="14">
        <v>5</v>
      </c>
      <c r="D44" s="14">
        <v>49</v>
      </c>
      <c r="E44" s="14">
        <v>11</v>
      </c>
      <c r="F44" s="14">
        <v>132</v>
      </c>
      <c r="G44" s="14">
        <v>26</v>
      </c>
      <c r="H44" s="14">
        <v>42</v>
      </c>
      <c r="I44" s="14">
        <v>31</v>
      </c>
      <c r="J44" s="14">
        <v>82</v>
      </c>
      <c r="K44" s="14">
        <v>29</v>
      </c>
      <c r="L44" s="14">
        <v>4</v>
      </c>
    </row>
    <row r="45" spans="1:12">
      <c r="A45" s="5" t="s">
        <v>96</v>
      </c>
      <c r="B45" s="14">
        <v>1703</v>
      </c>
      <c r="C45" s="14">
        <v>38</v>
      </c>
      <c r="D45" s="14">
        <v>488</v>
      </c>
      <c r="E45" s="14">
        <v>78</v>
      </c>
      <c r="F45" s="14">
        <v>498</v>
      </c>
      <c r="G45" s="14">
        <v>111</v>
      </c>
      <c r="H45" s="14">
        <v>116</v>
      </c>
      <c r="I45" s="14">
        <v>75</v>
      </c>
      <c r="J45" s="14">
        <v>169</v>
      </c>
      <c r="K45" s="14">
        <v>64</v>
      </c>
      <c r="L45" s="14">
        <v>66</v>
      </c>
    </row>
    <row r="46" spans="1:12" ht="21.75" customHeight="1">
      <c r="A46" s="2" t="s">
        <v>2</v>
      </c>
      <c r="B46" s="14">
        <v>5688</v>
      </c>
      <c r="C46" s="14">
        <v>150</v>
      </c>
      <c r="D46" s="14">
        <v>1370</v>
      </c>
      <c r="E46" s="14">
        <v>511</v>
      </c>
      <c r="F46" s="14">
        <v>1717</v>
      </c>
      <c r="G46" s="14">
        <v>507</v>
      </c>
      <c r="H46" s="14">
        <v>335</v>
      </c>
      <c r="I46" s="14">
        <v>120</v>
      </c>
      <c r="J46" s="14">
        <v>718</v>
      </c>
      <c r="K46" s="14">
        <v>93</v>
      </c>
      <c r="L46" s="14">
        <v>167</v>
      </c>
    </row>
    <row r="47" spans="1:12">
      <c r="A47" s="5" t="s">
        <v>39</v>
      </c>
      <c r="B47" s="14">
        <v>3342</v>
      </c>
      <c r="C47" s="14">
        <v>53</v>
      </c>
      <c r="D47" s="14">
        <v>687</v>
      </c>
      <c r="E47" s="14">
        <v>278</v>
      </c>
      <c r="F47" s="14">
        <v>1088</v>
      </c>
      <c r="G47" s="14">
        <v>289</v>
      </c>
      <c r="H47" s="14">
        <v>232</v>
      </c>
      <c r="I47" s="14">
        <v>84</v>
      </c>
      <c r="J47" s="14">
        <v>502</v>
      </c>
      <c r="K47" s="14">
        <v>64</v>
      </c>
      <c r="L47" s="14">
        <v>65</v>
      </c>
    </row>
    <row r="48" spans="1:12">
      <c r="A48" s="22" t="s">
        <v>76</v>
      </c>
      <c r="B48" s="14">
        <v>1507</v>
      </c>
      <c r="C48" s="14">
        <v>24</v>
      </c>
      <c r="D48" s="14">
        <v>332</v>
      </c>
      <c r="E48" s="14">
        <v>130</v>
      </c>
      <c r="F48" s="14">
        <v>453</v>
      </c>
      <c r="G48" s="14">
        <v>129</v>
      </c>
      <c r="H48" s="14">
        <v>114</v>
      </c>
      <c r="I48" s="14">
        <v>33</v>
      </c>
      <c r="J48" s="14">
        <v>230</v>
      </c>
      <c r="K48" s="14">
        <v>26</v>
      </c>
      <c r="L48" s="14">
        <v>36</v>
      </c>
    </row>
    <row r="49" spans="1:12">
      <c r="A49" s="23" t="s">
        <v>77</v>
      </c>
      <c r="B49" s="14">
        <v>1835</v>
      </c>
      <c r="C49" s="14">
        <v>29</v>
      </c>
      <c r="D49" s="14">
        <v>355</v>
      </c>
      <c r="E49" s="14">
        <v>148</v>
      </c>
      <c r="F49" s="14">
        <v>635</v>
      </c>
      <c r="G49" s="14">
        <v>160</v>
      </c>
      <c r="H49" s="14">
        <v>118</v>
      </c>
      <c r="I49" s="14">
        <v>51</v>
      </c>
      <c r="J49" s="14">
        <v>272</v>
      </c>
      <c r="K49" s="14">
        <v>38</v>
      </c>
      <c r="L49" s="14">
        <v>29</v>
      </c>
    </row>
    <row r="50" spans="1:12">
      <c r="A50" s="5" t="s">
        <v>96</v>
      </c>
      <c r="B50" s="14">
        <v>2346</v>
      </c>
      <c r="C50" s="14">
        <v>97</v>
      </c>
      <c r="D50" s="14">
        <v>683</v>
      </c>
      <c r="E50" s="14">
        <v>233</v>
      </c>
      <c r="F50" s="14">
        <v>629</v>
      </c>
      <c r="G50" s="14">
        <v>218</v>
      </c>
      <c r="H50" s="14">
        <v>103</v>
      </c>
      <c r="I50" s="14">
        <v>36</v>
      </c>
      <c r="J50" s="14">
        <v>216</v>
      </c>
      <c r="K50" s="14">
        <v>29</v>
      </c>
      <c r="L50" s="14">
        <v>102</v>
      </c>
    </row>
  </sheetData>
  <mergeCells count="3">
    <mergeCell ref="A1:L1"/>
    <mergeCell ref="C4:L4"/>
    <mergeCell ref="A3:L3"/>
  </mergeCells>
  <phoneticPr fontId="1" type="noConversion"/>
  <pageMargins left="0.78740157499999996" right="0.35" top="0.984251969" bottom="0.984251969" header="0.4921259845" footer="0.4921259845"/>
  <pageSetup paperSize="9" orientation="portrait" horizontalDpi="4294967292" verticalDpi="4294967292"/>
  <headerFooter alignWithMargins="0">
    <oddHeader>&amp;R&amp;D</oddHeader>
    <oddFooter>&amp;L&amp;8&amp;Z&amp;F  Tab. &amp;A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A914-1DE0-4F52-92DB-B44EAB7F1656}">
  <dimension ref="A1:N68"/>
  <sheetViews>
    <sheetView zoomScaleNormal="100" workbookViewId="0">
      <selection sqref="A1:M1"/>
    </sheetView>
  </sheetViews>
  <sheetFormatPr baseColWidth="10" defaultColWidth="11.453125" defaultRowHeight="12.5"/>
  <cols>
    <col min="1" max="1" width="15.453125" style="50" customWidth="1"/>
    <col min="2" max="13" width="7.81640625" style="50" customWidth="1"/>
    <col min="14" max="16384" width="11.453125" style="50"/>
  </cols>
  <sheetData>
    <row r="1" spans="1:14" ht="13">
      <c r="A1" s="68" t="s">
        <v>166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3" spans="1:14">
      <c r="A3" s="70" t="s">
        <v>178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4" ht="12.75" customHeight="1">
      <c r="B4" s="69" t="s">
        <v>177</v>
      </c>
      <c r="C4" s="69"/>
      <c r="D4" s="69"/>
      <c r="E4" s="69" t="s">
        <v>176</v>
      </c>
      <c r="F4" s="69"/>
      <c r="G4" s="69"/>
      <c r="H4" s="69"/>
      <c r="I4" s="69"/>
      <c r="J4" s="69"/>
      <c r="K4" s="69"/>
      <c r="L4" s="69"/>
      <c r="M4" s="69"/>
    </row>
    <row r="5" spans="1:14" ht="75">
      <c r="A5" s="50" t="s">
        <v>175</v>
      </c>
      <c r="B5" s="61" t="s">
        <v>0</v>
      </c>
      <c r="C5" s="58" t="s">
        <v>174</v>
      </c>
      <c r="D5" s="60" t="s">
        <v>173</v>
      </c>
      <c r="E5" s="58" t="s">
        <v>80</v>
      </c>
      <c r="F5" s="59" t="s">
        <v>172</v>
      </c>
      <c r="G5" s="58" t="s">
        <v>81</v>
      </c>
      <c r="H5" s="58" t="s">
        <v>82</v>
      </c>
      <c r="I5" s="58" t="s">
        <v>83</v>
      </c>
      <c r="J5" s="58" t="s">
        <v>84</v>
      </c>
      <c r="K5" s="58" t="s">
        <v>85</v>
      </c>
      <c r="L5" s="58" t="s">
        <v>86</v>
      </c>
      <c r="M5" s="58" t="s">
        <v>87</v>
      </c>
      <c r="N5" s="57"/>
    </row>
    <row r="6" spans="1:14">
      <c r="A6" s="50" t="s">
        <v>101</v>
      </c>
      <c r="B6" s="52">
        <v>32012</v>
      </c>
      <c r="C6" s="51">
        <v>28279</v>
      </c>
      <c r="D6" s="51">
        <f t="shared" ref="D6:D37" si="0">SUM(E6:M6)</f>
        <v>3733</v>
      </c>
      <c r="E6" s="51">
        <v>332</v>
      </c>
      <c r="F6" s="51">
        <v>82</v>
      </c>
      <c r="G6" s="51">
        <v>180</v>
      </c>
      <c r="H6" s="51">
        <v>962</v>
      </c>
      <c r="I6" s="51">
        <v>594</v>
      </c>
      <c r="J6" s="51">
        <v>324</v>
      </c>
      <c r="K6" s="51">
        <v>118</v>
      </c>
      <c r="L6" s="51">
        <v>1091</v>
      </c>
      <c r="M6" s="51">
        <v>50</v>
      </c>
    </row>
    <row r="7" spans="1:14">
      <c r="A7" s="54" t="s">
        <v>29</v>
      </c>
      <c r="B7" s="52">
        <v>2122</v>
      </c>
      <c r="C7" s="56">
        <v>272</v>
      </c>
      <c r="D7" s="51">
        <f t="shared" si="0"/>
        <v>1850</v>
      </c>
      <c r="E7" s="56">
        <v>332</v>
      </c>
      <c r="F7" s="56">
        <v>75</v>
      </c>
      <c r="G7" s="56">
        <v>114</v>
      </c>
      <c r="H7" s="56">
        <v>706</v>
      </c>
      <c r="I7" s="56">
        <v>480</v>
      </c>
      <c r="J7" s="56">
        <v>9</v>
      </c>
      <c r="K7" s="56">
        <v>23</v>
      </c>
      <c r="L7" s="56">
        <v>111</v>
      </c>
      <c r="M7" s="56" t="s">
        <v>99</v>
      </c>
    </row>
    <row r="8" spans="1:14">
      <c r="A8" s="54" t="s">
        <v>171</v>
      </c>
      <c r="B8" s="52">
        <v>4530</v>
      </c>
      <c r="C8" s="51">
        <v>3031</v>
      </c>
      <c r="D8" s="51">
        <f t="shared" si="0"/>
        <v>1499</v>
      </c>
      <c r="E8" s="55" t="s">
        <v>99</v>
      </c>
      <c r="F8" s="55">
        <v>5</v>
      </c>
      <c r="G8" s="51">
        <v>46</v>
      </c>
      <c r="H8" s="51">
        <v>226</v>
      </c>
      <c r="I8" s="51">
        <v>104</v>
      </c>
      <c r="J8" s="51">
        <v>207</v>
      </c>
      <c r="K8" s="51">
        <v>67</v>
      </c>
      <c r="L8" s="51">
        <v>821</v>
      </c>
      <c r="M8" s="51">
        <v>23</v>
      </c>
    </row>
    <row r="9" spans="1:14">
      <c r="A9" s="54" t="s">
        <v>170</v>
      </c>
      <c r="B9" s="52">
        <v>4793</v>
      </c>
      <c r="C9" s="51">
        <v>4564</v>
      </c>
      <c r="D9" s="51">
        <f t="shared" si="0"/>
        <v>229</v>
      </c>
      <c r="E9" s="52" t="s">
        <v>99</v>
      </c>
      <c r="F9" s="52" t="s">
        <v>99</v>
      </c>
      <c r="G9" s="51">
        <v>6</v>
      </c>
      <c r="H9" s="51">
        <v>18</v>
      </c>
      <c r="I9" s="51">
        <v>8</v>
      </c>
      <c r="J9" s="51">
        <v>60</v>
      </c>
      <c r="K9" s="51">
        <v>13</v>
      </c>
      <c r="L9" s="51">
        <v>106</v>
      </c>
      <c r="M9" s="51">
        <v>18</v>
      </c>
    </row>
    <row r="10" spans="1:14">
      <c r="A10" s="54" t="s">
        <v>169</v>
      </c>
      <c r="B10" s="52">
        <v>6001</v>
      </c>
      <c r="C10" s="51">
        <v>5889</v>
      </c>
      <c r="D10" s="51">
        <f t="shared" si="0"/>
        <v>112</v>
      </c>
      <c r="E10" s="52" t="s">
        <v>99</v>
      </c>
      <c r="F10" s="52">
        <v>2</v>
      </c>
      <c r="G10" s="51">
        <v>10</v>
      </c>
      <c r="H10" s="51">
        <v>10</v>
      </c>
      <c r="I10" s="51">
        <v>2</v>
      </c>
      <c r="J10" s="51">
        <v>37</v>
      </c>
      <c r="K10" s="51">
        <v>10</v>
      </c>
      <c r="L10" s="51">
        <v>35</v>
      </c>
      <c r="M10" s="51">
        <v>6</v>
      </c>
    </row>
    <row r="11" spans="1:14">
      <c r="A11" s="54" t="s">
        <v>168</v>
      </c>
      <c r="B11" s="52">
        <v>6011</v>
      </c>
      <c r="C11" s="51">
        <v>5970</v>
      </c>
      <c r="D11" s="51">
        <f t="shared" si="0"/>
        <v>41</v>
      </c>
      <c r="E11" s="52" t="s">
        <v>99</v>
      </c>
      <c r="F11" s="52" t="s">
        <v>99</v>
      </c>
      <c r="G11" s="51">
        <v>4</v>
      </c>
      <c r="H11" s="51">
        <v>2</v>
      </c>
      <c r="I11" s="51" t="s">
        <v>99</v>
      </c>
      <c r="J11" s="51">
        <v>11</v>
      </c>
      <c r="K11" s="51">
        <v>4</v>
      </c>
      <c r="L11" s="51">
        <v>17</v>
      </c>
      <c r="M11" s="51">
        <v>3</v>
      </c>
    </row>
    <row r="12" spans="1:14">
      <c r="A12" s="54" t="s">
        <v>167</v>
      </c>
      <c r="B12" s="52">
        <v>8555</v>
      </c>
      <c r="C12" s="51">
        <v>8553</v>
      </c>
      <c r="D12" s="51">
        <f t="shared" si="0"/>
        <v>2</v>
      </c>
      <c r="E12" s="52" t="s">
        <v>99</v>
      </c>
      <c r="F12" s="52" t="s">
        <v>99</v>
      </c>
      <c r="G12" s="51" t="s">
        <v>99</v>
      </c>
      <c r="H12" s="51" t="s">
        <v>99</v>
      </c>
      <c r="I12" s="51" t="s">
        <v>99</v>
      </c>
      <c r="J12" s="51" t="s">
        <v>99</v>
      </c>
      <c r="K12" s="51">
        <v>1</v>
      </c>
      <c r="L12" s="51">
        <v>1</v>
      </c>
      <c r="M12" s="51" t="s">
        <v>99</v>
      </c>
    </row>
    <row r="13" spans="1:14" ht="21.75" customHeight="1">
      <c r="A13" s="54" t="s">
        <v>1</v>
      </c>
      <c r="B13" s="52">
        <v>15721</v>
      </c>
      <c r="C13" s="51">
        <v>13745</v>
      </c>
      <c r="D13" s="51">
        <f t="shared" si="0"/>
        <v>1976</v>
      </c>
      <c r="E13" s="52">
        <v>177</v>
      </c>
      <c r="F13" s="52">
        <v>34</v>
      </c>
      <c r="G13" s="51">
        <v>62</v>
      </c>
      <c r="H13" s="51">
        <v>587</v>
      </c>
      <c r="I13" s="51">
        <v>259</v>
      </c>
      <c r="J13" s="51">
        <v>181</v>
      </c>
      <c r="K13" s="51">
        <v>56</v>
      </c>
      <c r="L13" s="51">
        <v>578</v>
      </c>
      <c r="M13" s="51">
        <v>42</v>
      </c>
    </row>
    <row r="14" spans="1:14">
      <c r="A14" s="53" t="s">
        <v>29</v>
      </c>
      <c r="B14" s="52">
        <v>1035</v>
      </c>
      <c r="C14" s="51">
        <v>121</v>
      </c>
      <c r="D14" s="51">
        <f t="shared" si="0"/>
        <v>914</v>
      </c>
      <c r="E14" s="52">
        <v>177</v>
      </c>
      <c r="F14" s="52">
        <v>32</v>
      </c>
      <c r="G14" s="51">
        <v>34</v>
      </c>
      <c r="H14" s="51">
        <v>417</v>
      </c>
      <c r="I14" s="51">
        <v>192</v>
      </c>
      <c r="J14" s="51">
        <v>2</v>
      </c>
      <c r="K14" s="51">
        <v>10</v>
      </c>
      <c r="L14" s="51">
        <v>50</v>
      </c>
      <c r="M14" s="51" t="s">
        <v>99</v>
      </c>
    </row>
    <row r="15" spans="1:14">
      <c r="A15" s="53" t="s">
        <v>171</v>
      </c>
      <c r="B15" s="52">
        <v>2302</v>
      </c>
      <c r="C15" s="51">
        <v>1467</v>
      </c>
      <c r="D15" s="51">
        <f t="shared" si="0"/>
        <v>835</v>
      </c>
      <c r="E15" s="52" t="s">
        <v>99</v>
      </c>
      <c r="F15" s="52">
        <v>1</v>
      </c>
      <c r="G15" s="51">
        <v>22</v>
      </c>
      <c r="H15" s="51">
        <v>152</v>
      </c>
      <c r="I15" s="51">
        <v>63</v>
      </c>
      <c r="J15" s="51">
        <v>115</v>
      </c>
      <c r="K15" s="51">
        <v>28</v>
      </c>
      <c r="L15" s="51">
        <v>436</v>
      </c>
      <c r="M15" s="51">
        <v>18</v>
      </c>
    </row>
    <row r="16" spans="1:14">
      <c r="A16" s="53" t="s">
        <v>170</v>
      </c>
      <c r="B16" s="52">
        <v>2439</v>
      </c>
      <c r="C16" s="51">
        <v>2288</v>
      </c>
      <c r="D16" s="51">
        <f t="shared" si="0"/>
        <v>151</v>
      </c>
      <c r="E16" s="52" t="s">
        <v>99</v>
      </c>
      <c r="F16" s="52" t="s">
        <v>99</v>
      </c>
      <c r="G16" s="51">
        <v>4</v>
      </c>
      <c r="H16" s="51">
        <v>13</v>
      </c>
      <c r="I16" s="51">
        <v>4</v>
      </c>
      <c r="J16" s="51">
        <v>40</v>
      </c>
      <c r="K16" s="51">
        <v>10</v>
      </c>
      <c r="L16" s="51">
        <v>63</v>
      </c>
      <c r="M16" s="51">
        <v>17</v>
      </c>
    </row>
    <row r="17" spans="1:13">
      <c r="A17" s="53" t="s">
        <v>169</v>
      </c>
      <c r="B17" s="52">
        <v>2952</v>
      </c>
      <c r="C17" s="51">
        <v>2892</v>
      </c>
      <c r="D17" s="51">
        <f t="shared" si="0"/>
        <v>60</v>
      </c>
      <c r="E17" s="52" t="s">
        <v>99</v>
      </c>
      <c r="F17" s="52">
        <v>1</v>
      </c>
      <c r="G17" s="51">
        <v>2</v>
      </c>
      <c r="H17" s="51">
        <v>4</v>
      </c>
      <c r="I17" s="51" t="s">
        <v>99</v>
      </c>
      <c r="J17" s="51">
        <v>19</v>
      </c>
      <c r="K17" s="51">
        <v>6</v>
      </c>
      <c r="L17" s="51">
        <v>23</v>
      </c>
      <c r="M17" s="51">
        <v>5</v>
      </c>
    </row>
    <row r="18" spans="1:13">
      <c r="A18" s="53" t="s">
        <v>168</v>
      </c>
      <c r="B18" s="52">
        <v>2968</v>
      </c>
      <c r="C18" s="51">
        <v>2952</v>
      </c>
      <c r="D18" s="51">
        <f t="shared" si="0"/>
        <v>16</v>
      </c>
      <c r="E18" s="52" t="s">
        <v>99</v>
      </c>
      <c r="F18" s="52" t="s">
        <v>99</v>
      </c>
      <c r="G18" s="51" t="s">
        <v>99</v>
      </c>
      <c r="H18" s="51">
        <v>1</v>
      </c>
      <c r="I18" s="51" t="s">
        <v>99</v>
      </c>
      <c r="J18" s="51">
        <v>5</v>
      </c>
      <c r="K18" s="51">
        <v>2</v>
      </c>
      <c r="L18" s="51">
        <v>6</v>
      </c>
      <c r="M18" s="51">
        <v>2</v>
      </c>
    </row>
    <row r="19" spans="1:13">
      <c r="A19" s="53" t="s">
        <v>167</v>
      </c>
      <c r="B19" s="52">
        <v>4025</v>
      </c>
      <c r="C19" s="51">
        <v>4025</v>
      </c>
      <c r="D19" s="51">
        <f t="shared" si="0"/>
        <v>0</v>
      </c>
      <c r="E19" s="52" t="s">
        <v>99</v>
      </c>
      <c r="F19" s="52" t="s">
        <v>99</v>
      </c>
      <c r="G19" s="51" t="s">
        <v>99</v>
      </c>
      <c r="H19" s="51" t="s">
        <v>99</v>
      </c>
      <c r="I19" s="51" t="s">
        <v>99</v>
      </c>
      <c r="J19" s="51" t="s">
        <v>99</v>
      </c>
      <c r="K19" s="51" t="s">
        <v>99</v>
      </c>
      <c r="L19" s="51" t="s">
        <v>99</v>
      </c>
      <c r="M19" s="51" t="s">
        <v>99</v>
      </c>
    </row>
    <row r="20" spans="1:13" ht="21.75" customHeight="1">
      <c r="A20" s="54" t="s">
        <v>2</v>
      </c>
      <c r="B20" s="52">
        <v>16291</v>
      </c>
      <c r="C20" s="51">
        <v>14534</v>
      </c>
      <c r="D20" s="51">
        <f t="shared" si="0"/>
        <v>1757</v>
      </c>
      <c r="E20" s="52">
        <v>155</v>
      </c>
      <c r="F20" s="52">
        <v>48</v>
      </c>
      <c r="G20" s="51">
        <v>118</v>
      </c>
      <c r="H20" s="51">
        <v>375</v>
      </c>
      <c r="I20" s="51">
        <v>335</v>
      </c>
      <c r="J20" s="51">
        <v>143</v>
      </c>
      <c r="K20" s="51">
        <v>62</v>
      </c>
      <c r="L20" s="51">
        <v>513</v>
      </c>
      <c r="M20" s="51">
        <v>8</v>
      </c>
    </row>
    <row r="21" spans="1:13">
      <c r="A21" s="53" t="s">
        <v>29</v>
      </c>
      <c r="B21" s="52">
        <v>1087</v>
      </c>
      <c r="C21" s="51">
        <v>151</v>
      </c>
      <c r="D21" s="51">
        <f t="shared" si="0"/>
        <v>936</v>
      </c>
      <c r="E21" s="52">
        <v>155</v>
      </c>
      <c r="F21" s="52">
        <v>43</v>
      </c>
      <c r="G21" s="51">
        <v>80</v>
      </c>
      <c r="H21" s="51">
        <v>289</v>
      </c>
      <c r="I21" s="51">
        <v>288</v>
      </c>
      <c r="J21" s="51">
        <v>7</v>
      </c>
      <c r="K21" s="51">
        <v>13</v>
      </c>
      <c r="L21" s="51">
        <v>61</v>
      </c>
      <c r="M21" s="51" t="s">
        <v>99</v>
      </c>
    </row>
    <row r="22" spans="1:13">
      <c r="A22" s="53" t="s">
        <v>171</v>
      </c>
      <c r="B22" s="52">
        <v>2228</v>
      </c>
      <c r="C22" s="51">
        <v>1564</v>
      </c>
      <c r="D22" s="51">
        <f t="shared" si="0"/>
        <v>664</v>
      </c>
      <c r="E22" s="52" t="s">
        <v>99</v>
      </c>
      <c r="F22" s="52">
        <v>4</v>
      </c>
      <c r="G22" s="51">
        <v>24</v>
      </c>
      <c r="H22" s="51">
        <v>74</v>
      </c>
      <c r="I22" s="51">
        <v>41</v>
      </c>
      <c r="J22" s="51">
        <v>92</v>
      </c>
      <c r="K22" s="51">
        <v>39</v>
      </c>
      <c r="L22" s="51">
        <v>385</v>
      </c>
      <c r="M22" s="51">
        <v>5</v>
      </c>
    </row>
    <row r="23" spans="1:13">
      <c r="A23" s="53" t="s">
        <v>170</v>
      </c>
      <c r="B23" s="52">
        <v>2354</v>
      </c>
      <c r="C23" s="51">
        <v>2276</v>
      </c>
      <c r="D23" s="51">
        <f t="shared" si="0"/>
        <v>78</v>
      </c>
      <c r="E23" s="52" t="s">
        <v>99</v>
      </c>
      <c r="F23" s="52" t="s">
        <v>99</v>
      </c>
      <c r="G23" s="51">
        <v>2</v>
      </c>
      <c r="H23" s="51">
        <v>5</v>
      </c>
      <c r="I23" s="51">
        <v>4</v>
      </c>
      <c r="J23" s="51">
        <v>20</v>
      </c>
      <c r="K23" s="51">
        <v>3</v>
      </c>
      <c r="L23" s="51">
        <v>43</v>
      </c>
      <c r="M23" s="51">
        <v>1</v>
      </c>
    </row>
    <row r="24" spans="1:13">
      <c r="A24" s="53" t="s">
        <v>169</v>
      </c>
      <c r="B24" s="52">
        <v>3049</v>
      </c>
      <c r="C24" s="51">
        <v>2997</v>
      </c>
      <c r="D24" s="51">
        <f t="shared" si="0"/>
        <v>52</v>
      </c>
      <c r="E24" s="52" t="s">
        <v>99</v>
      </c>
      <c r="F24" s="52">
        <v>1</v>
      </c>
      <c r="G24" s="51">
        <v>8</v>
      </c>
      <c r="H24" s="51">
        <v>6</v>
      </c>
      <c r="I24" s="51">
        <v>2</v>
      </c>
      <c r="J24" s="51">
        <v>18</v>
      </c>
      <c r="K24" s="51">
        <v>4</v>
      </c>
      <c r="L24" s="51">
        <v>12</v>
      </c>
      <c r="M24" s="51">
        <v>1</v>
      </c>
    </row>
    <row r="25" spans="1:13">
      <c r="A25" s="53" t="s">
        <v>168</v>
      </c>
      <c r="B25" s="52">
        <v>3043</v>
      </c>
      <c r="C25" s="51">
        <v>3018</v>
      </c>
      <c r="D25" s="51">
        <f t="shared" si="0"/>
        <v>25</v>
      </c>
      <c r="E25" s="52" t="s">
        <v>99</v>
      </c>
      <c r="F25" s="52" t="s">
        <v>99</v>
      </c>
      <c r="G25" s="51">
        <v>4</v>
      </c>
      <c r="H25" s="51">
        <v>1</v>
      </c>
      <c r="I25" s="51" t="s">
        <v>99</v>
      </c>
      <c r="J25" s="51">
        <v>6</v>
      </c>
      <c r="K25" s="51">
        <v>2</v>
      </c>
      <c r="L25" s="51">
        <v>11</v>
      </c>
      <c r="M25" s="51">
        <v>1</v>
      </c>
    </row>
    <row r="26" spans="1:13">
      <c r="A26" s="53" t="s">
        <v>167</v>
      </c>
      <c r="B26" s="52">
        <v>4530</v>
      </c>
      <c r="C26" s="51">
        <v>4528</v>
      </c>
      <c r="D26" s="51">
        <f t="shared" si="0"/>
        <v>2</v>
      </c>
      <c r="E26" s="52" t="s">
        <v>99</v>
      </c>
      <c r="F26" s="52" t="s">
        <v>99</v>
      </c>
      <c r="G26" s="51" t="s">
        <v>99</v>
      </c>
      <c r="H26" s="51" t="s">
        <v>99</v>
      </c>
      <c r="I26" s="51" t="s">
        <v>99</v>
      </c>
      <c r="J26" s="51" t="s">
        <v>99</v>
      </c>
      <c r="K26" s="51">
        <v>1</v>
      </c>
      <c r="L26" s="51">
        <v>1</v>
      </c>
      <c r="M26" s="51" t="s">
        <v>99</v>
      </c>
    </row>
    <row r="27" spans="1:13" ht="21.75" customHeight="1">
      <c r="A27" s="50" t="s">
        <v>3</v>
      </c>
      <c r="B27" s="52">
        <v>20654</v>
      </c>
      <c r="C27" s="51">
        <v>17819</v>
      </c>
      <c r="D27" s="51">
        <f t="shared" si="0"/>
        <v>2835</v>
      </c>
      <c r="E27" s="52">
        <v>216</v>
      </c>
      <c r="F27" s="52">
        <v>55</v>
      </c>
      <c r="G27" s="51">
        <v>120</v>
      </c>
      <c r="H27" s="51">
        <v>728</v>
      </c>
      <c r="I27" s="51">
        <v>483</v>
      </c>
      <c r="J27" s="51">
        <v>257</v>
      </c>
      <c r="K27" s="51">
        <v>88</v>
      </c>
      <c r="L27" s="51">
        <v>855</v>
      </c>
      <c r="M27" s="51">
        <v>33</v>
      </c>
    </row>
    <row r="28" spans="1:13">
      <c r="A28" s="54" t="s">
        <v>29</v>
      </c>
      <c r="B28" s="52">
        <v>1570</v>
      </c>
      <c r="C28" s="51">
        <v>198</v>
      </c>
      <c r="D28" s="51">
        <f t="shared" si="0"/>
        <v>1372</v>
      </c>
      <c r="E28" s="52">
        <v>216</v>
      </c>
      <c r="F28" s="52">
        <v>51</v>
      </c>
      <c r="G28" s="51">
        <v>73</v>
      </c>
      <c r="H28" s="51">
        <v>532</v>
      </c>
      <c r="I28" s="51">
        <v>387</v>
      </c>
      <c r="J28" s="51">
        <v>8</v>
      </c>
      <c r="K28" s="51">
        <v>14</v>
      </c>
      <c r="L28" s="51">
        <v>91</v>
      </c>
      <c r="M28" s="51" t="s">
        <v>99</v>
      </c>
    </row>
    <row r="29" spans="1:13">
      <c r="A29" s="54" t="s">
        <v>171</v>
      </c>
      <c r="B29" s="52">
        <v>3231</v>
      </c>
      <c r="C29" s="51">
        <v>2043</v>
      </c>
      <c r="D29" s="51">
        <f t="shared" si="0"/>
        <v>1188</v>
      </c>
      <c r="E29" s="52" t="s">
        <v>99</v>
      </c>
      <c r="F29" s="52">
        <v>2</v>
      </c>
      <c r="G29" s="51">
        <v>31</v>
      </c>
      <c r="H29" s="51">
        <v>177</v>
      </c>
      <c r="I29" s="51">
        <v>87</v>
      </c>
      <c r="J29" s="51">
        <v>170</v>
      </c>
      <c r="K29" s="51">
        <v>51</v>
      </c>
      <c r="L29" s="51">
        <v>650</v>
      </c>
      <c r="M29" s="51">
        <v>20</v>
      </c>
    </row>
    <row r="30" spans="1:13">
      <c r="A30" s="54" t="s">
        <v>170</v>
      </c>
      <c r="B30" s="52">
        <v>2857</v>
      </c>
      <c r="C30" s="51">
        <v>2679</v>
      </c>
      <c r="D30" s="51">
        <f t="shared" si="0"/>
        <v>178</v>
      </c>
      <c r="E30" s="52" t="s">
        <v>99</v>
      </c>
      <c r="F30" s="52" t="s">
        <v>99</v>
      </c>
      <c r="G30" s="51">
        <v>5</v>
      </c>
      <c r="H30" s="51">
        <v>12</v>
      </c>
      <c r="I30" s="51">
        <v>8</v>
      </c>
      <c r="J30" s="51">
        <v>49</v>
      </c>
      <c r="K30" s="51">
        <v>11</v>
      </c>
      <c r="L30" s="51">
        <v>82</v>
      </c>
      <c r="M30" s="51">
        <v>11</v>
      </c>
    </row>
    <row r="31" spans="1:13">
      <c r="A31" s="54" t="s">
        <v>169</v>
      </c>
      <c r="B31" s="52">
        <v>3389</v>
      </c>
      <c r="C31" s="51">
        <v>3319</v>
      </c>
      <c r="D31" s="51">
        <f t="shared" si="0"/>
        <v>70</v>
      </c>
      <c r="E31" s="52" t="s">
        <v>99</v>
      </c>
      <c r="F31" s="52">
        <v>2</v>
      </c>
      <c r="G31" s="51">
        <v>8</v>
      </c>
      <c r="H31" s="51">
        <v>6</v>
      </c>
      <c r="I31" s="51">
        <v>1</v>
      </c>
      <c r="J31" s="51">
        <v>24</v>
      </c>
      <c r="K31" s="51">
        <v>7</v>
      </c>
      <c r="L31" s="51">
        <v>20</v>
      </c>
      <c r="M31" s="51">
        <v>2</v>
      </c>
    </row>
    <row r="32" spans="1:13">
      <c r="A32" s="54" t="s">
        <v>168</v>
      </c>
      <c r="B32" s="52">
        <v>3580</v>
      </c>
      <c r="C32" s="51">
        <v>3554</v>
      </c>
      <c r="D32" s="51">
        <f t="shared" si="0"/>
        <v>26</v>
      </c>
      <c r="E32" s="52" t="s">
        <v>99</v>
      </c>
      <c r="F32" s="52" t="s">
        <v>99</v>
      </c>
      <c r="G32" s="51">
        <v>3</v>
      </c>
      <c r="H32" s="51">
        <v>1</v>
      </c>
      <c r="I32" s="51" t="s">
        <v>99</v>
      </c>
      <c r="J32" s="51">
        <v>6</v>
      </c>
      <c r="K32" s="51">
        <v>4</v>
      </c>
      <c r="L32" s="51">
        <v>12</v>
      </c>
      <c r="M32" s="51" t="s">
        <v>99</v>
      </c>
    </row>
    <row r="33" spans="1:13">
      <c r="A33" s="54" t="s">
        <v>167</v>
      </c>
      <c r="B33" s="52">
        <v>6027</v>
      </c>
      <c r="C33" s="51">
        <v>6026</v>
      </c>
      <c r="D33" s="51">
        <f t="shared" si="0"/>
        <v>1</v>
      </c>
      <c r="E33" s="52" t="s">
        <v>99</v>
      </c>
      <c r="F33" s="52" t="s">
        <v>99</v>
      </c>
      <c r="G33" s="51" t="s">
        <v>99</v>
      </c>
      <c r="H33" s="51" t="s">
        <v>99</v>
      </c>
      <c r="I33" s="51" t="s">
        <v>99</v>
      </c>
      <c r="J33" s="51" t="s">
        <v>99</v>
      </c>
      <c r="K33" s="51">
        <v>1</v>
      </c>
      <c r="L33" s="51" t="s">
        <v>99</v>
      </c>
      <c r="M33" s="51" t="s">
        <v>99</v>
      </c>
    </row>
    <row r="34" spans="1:13" ht="21.75" customHeight="1">
      <c r="A34" s="54" t="s">
        <v>1</v>
      </c>
      <c r="B34" s="52">
        <v>10051</v>
      </c>
      <c r="C34" s="51">
        <v>8525</v>
      </c>
      <c r="D34" s="51">
        <f t="shared" si="0"/>
        <v>1526</v>
      </c>
      <c r="E34" s="52">
        <v>122</v>
      </c>
      <c r="F34" s="52">
        <v>22</v>
      </c>
      <c r="G34" s="51">
        <v>38</v>
      </c>
      <c r="H34" s="51">
        <v>453</v>
      </c>
      <c r="I34" s="51">
        <v>206</v>
      </c>
      <c r="J34" s="51">
        <v>148</v>
      </c>
      <c r="K34" s="51">
        <v>40</v>
      </c>
      <c r="L34" s="51">
        <v>468</v>
      </c>
      <c r="M34" s="51">
        <v>29</v>
      </c>
    </row>
    <row r="35" spans="1:13">
      <c r="A35" s="53" t="s">
        <v>29</v>
      </c>
      <c r="B35" s="52">
        <v>765</v>
      </c>
      <c r="C35" s="51">
        <v>86</v>
      </c>
      <c r="D35" s="51">
        <f t="shared" si="0"/>
        <v>679</v>
      </c>
      <c r="E35" s="52">
        <v>122</v>
      </c>
      <c r="F35" s="52">
        <v>20</v>
      </c>
      <c r="G35" s="51">
        <v>20</v>
      </c>
      <c r="H35" s="51">
        <v>320</v>
      </c>
      <c r="I35" s="51">
        <v>149</v>
      </c>
      <c r="J35" s="51">
        <v>1</v>
      </c>
      <c r="K35" s="51">
        <v>6</v>
      </c>
      <c r="L35" s="51">
        <v>41</v>
      </c>
      <c r="M35" s="51" t="s">
        <v>99</v>
      </c>
    </row>
    <row r="36" spans="1:13">
      <c r="A36" s="53" t="s">
        <v>171</v>
      </c>
      <c r="B36" s="52">
        <v>1698</v>
      </c>
      <c r="C36" s="51">
        <v>1018</v>
      </c>
      <c r="D36" s="51">
        <f t="shared" si="0"/>
        <v>680</v>
      </c>
      <c r="E36" s="52" t="s">
        <v>99</v>
      </c>
      <c r="F36" s="52">
        <v>1</v>
      </c>
      <c r="G36" s="51">
        <v>13</v>
      </c>
      <c r="H36" s="51">
        <v>119</v>
      </c>
      <c r="I36" s="51">
        <v>53</v>
      </c>
      <c r="J36" s="51">
        <v>99</v>
      </c>
      <c r="K36" s="51">
        <v>21</v>
      </c>
      <c r="L36" s="51">
        <v>358</v>
      </c>
      <c r="M36" s="51">
        <v>16</v>
      </c>
    </row>
    <row r="37" spans="1:13">
      <c r="A37" s="53" t="s">
        <v>170</v>
      </c>
      <c r="B37" s="52">
        <v>1534</v>
      </c>
      <c r="C37" s="51">
        <v>1413</v>
      </c>
      <c r="D37" s="51">
        <f t="shared" si="0"/>
        <v>121</v>
      </c>
      <c r="E37" s="52" t="s">
        <v>99</v>
      </c>
      <c r="F37" s="52" t="s">
        <v>99</v>
      </c>
      <c r="G37" s="51">
        <v>3</v>
      </c>
      <c r="H37" s="51">
        <v>10</v>
      </c>
      <c r="I37" s="51">
        <v>4</v>
      </c>
      <c r="J37" s="51">
        <v>33</v>
      </c>
      <c r="K37" s="51">
        <v>8</v>
      </c>
      <c r="L37" s="51">
        <v>52</v>
      </c>
      <c r="M37" s="51">
        <v>11</v>
      </c>
    </row>
    <row r="38" spans="1:13">
      <c r="A38" s="53" t="s">
        <v>169</v>
      </c>
      <c r="B38" s="52">
        <v>1696</v>
      </c>
      <c r="C38" s="51">
        <v>1659</v>
      </c>
      <c r="D38" s="51">
        <f t="shared" ref="D38:D68" si="1">SUM(E38:M38)</f>
        <v>37</v>
      </c>
      <c r="E38" s="52" t="s">
        <v>99</v>
      </c>
      <c r="F38" s="52">
        <v>1</v>
      </c>
      <c r="G38" s="51">
        <v>2</v>
      </c>
      <c r="H38" s="51">
        <v>3</v>
      </c>
      <c r="I38" s="51" t="s">
        <v>99</v>
      </c>
      <c r="J38" s="51">
        <v>12</v>
      </c>
      <c r="K38" s="51">
        <v>3</v>
      </c>
      <c r="L38" s="51">
        <v>14</v>
      </c>
      <c r="M38" s="51">
        <v>2</v>
      </c>
    </row>
    <row r="39" spans="1:13">
      <c r="A39" s="53" t="s">
        <v>168</v>
      </c>
      <c r="B39" s="52">
        <v>1760</v>
      </c>
      <c r="C39" s="51">
        <v>1751</v>
      </c>
      <c r="D39" s="51">
        <f t="shared" si="1"/>
        <v>9</v>
      </c>
      <c r="E39" s="52" t="s">
        <v>99</v>
      </c>
      <c r="F39" s="52" t="s">
        <v>99</v>
      </c>
      <c r="G39" s="51" t="s">
        <v>99</v>
      </c>
      <c r="H39" s="51">
        <v>1</v>
      </c>
      <c r="I39" s="51" t="s">
        <v>99</v>
      </c>
      <c r="J39" s="51">
        <v>3</v>
      </c>
      <c r="K39" s="51">
        <v>2</v>
      </c>
      <c r="L39" s="51">
        <v>3</v>
      </c>
      <c r="M39" s="51" t="s">
        <v>99</v>
      </c>
    </row>
    <row r="40" spans="1:13">
      <c r="A40" s="53" t="s">
        <v>167</v>
      </c>
      <c r="B40" s="52">
        <v>2598</v>
      </c>
      <c r="C40" s="51">
        <v>2598</v>
      </c>
      <c r="D40" s="51">
        <f t="shared" si="1"/>
        <v>0</v>
      </c>
      <c r="E40" s="52" t="s">
        <v>99</v>
      </c>
      <c r="F40" s="52" t="s">
        <v>99</v>
      </c>
      <c r="G40" s="51" t="s">
        <v>99</v>
      </c>
      <c r="H40" s="51" t="s">
        <v>99</v>
      </c>
      <c r="I40" s="51" t="s">
        <v>99</v>
      </c>
      <c r="J40" s="51" t="s">
        <v>99</v>
      </c>
      <c r="K40" s="51" t="s">
        <v>99</v>
      </c>
      <c r="L40" s="51" t="s">
        <v>99</v>
      </c>
      <c r="M40" s="51" t="s">
        <v>99</v>
      </c>
    </row>
    <row r="41" spans="1:13" ht="21.75" customHeight="1">
      <c r="A41" s="54" t="s">
        <v>2</v>
      </c>
      <c r="B41" s="52">
        <v>10603</v>
      </c>
      <c r="C41" s="51">
        <v>9294</v>
      </c>
      <c r="D41" s="51">
        <f t="shared" si="1"/>
        <v>1309</v>
      </c>
      <c r="E41" s="52">
        <v>94</v>
      </c>
      <c r="F41" s="52">
        <v>33</v>
      </c>
      <c r="G41" s="51">
        <v>82</v>
      </c>
      <c r="H41" s="51">
        <v>275</v>
      </c>
      <c r="I41" s="51">
        <v>277</v>
      </c>
      <c r="J41" s="51">
        <v>109</v>
      </c>
      <c r="K41" s="51">
        <v>48</v>
      </c>
      <c r="L41" s="51">
        <v>387</v>
      </c>
      <c r="M41" s="51">
        <v>4</v>
      </c>
    </row>
    <row r="42" spans="1:13">
      <c r="A42" s="53" t="s">
        <v>29</v>
      </c>
      <c r="B42" s="52">
        <v>805</v>
      </c>
      <c r="C42" s="51">
        <v>112</v>
      </c>
      <c r="D42" s="51">
        <f t="shared" si="1"/>
        <v>693</v>
      </c>
      <c r="E42" s="52">
        <v>94</v>
      </c>
      <c r="F42" s="52">
        <v>31</v>
      </c>
      <c r="G42" s="51">
        <v>53</v>
      </c>
      <c r="H42" s="51">
        <v>212</v>
      </c>
      <c r="I42" s="51">
        <v>238</v>
      </c>
      <c r="J42" s="51">
        <v>7</v>
      </c>
      <c r="K42" s="51">
        <v>8</v>
      </c>
      <c r="L42" s="51">
        <v>50</v>
      </c>
      <c r="M42" s="51" t="s">
        <v>99</v>
      </c>
    </row>
    <row r="43" spans="1:13">
      <c r="A43" s="53" t="s">
        <v>171</v>
      </c>
      <c r="B43" s="52">
        <v>1533</v>
      </c>
      <c r="C43" s="51">
        <v>1025</v>
      </c>
      <c r="D43" s="51">
        <f t="shared" si="1"/>
        <v>508</v>
      </c>
      <c r="E43" s="52" t="s">
        <v>99</v>
      </c>
      <c r="F43" s="52">
        <v>1</v>
      </c>
      <c r="G43" s="51">
        <v>18</v>
      </c>
      <c r="H43" s="51">
        <v>58</v>
      </c>
      <c r="I43" s="51">
        <v>34</v>
      </c>
      <c r="J43" s="51">
        <v>71</v>
      </c>
      <c r="K43" s="51">
        <v>30</v>
      </c>
      <c r="L43" s="51">
        <v>292</v>
      </c>
      <c r="M43" s="51">
        <v>4</v>
      </c>
    </row>
    <row r="44" spans="1:13">
      <c r="A44" s="53" t="s">
        <v>170</v>
      </c>
      <c r="B44" s="52">
        <v>1323</v>
      </c>
      <c r="C44" s="51">
        <v>1266</v>
      </c>
      <c r="D44" s="51">
        <f t="shared" si="1"/>
        <v>57</v>
      </c>
      <c r="E44" s="52" t="s">
        <v>99</v>
      </c>
      <c r="F44" s="52" t="s">
        <v>99</v>
      </c>
      <c r="G44" s="51">
        <v>2</v>
      </c>
      <c r="H44" s="51">
        <v>2</v>
      </c>
      <c r="I44" s="51">
        <v>4</v>
      </c>
      <c r="J44" s="51">
        <v>16</v>
      </c>
      <c r="K44" s="51">
        <v>3</v>
      </c>
      <c r="L44" s="51">
        <v>30</v>
      </c>
      <c r="M44" s="51" t="s">
        <v>99</v>
      </c>
    </row>
    <row r="45" spans="1:13">
      <c r="A45" s="53" t="s">
        <v>169</v>
      </c>
      <c r="B45" s="52">
        <v>1693</v>
      </c>
      <c r="C45" s="51">
        <v>1660</v>
      </c>
      <c r="D45" s="51">
        <f t="shared" si="1"/>
        <v>33</v>
      </c>
      <c r="E45" s="52" t="s">
        <v>99</v>
      </c>
      <c r="F45" s="52">
        <v>1</v>
      </c>
      <c r="G45" s="51">
        <v>6</v>
      </c>
      <c r="H45" s="51">
        <v>3</v>
      </c>
      <c r="I45" s="51">
        <v>1</v>
      </c>
      <c r="J45" s="51">
        <v>12</v>
      </c>
      <c r="K45" s="51">
        <v>4</v>
      </c>
      <c r="L45" s="51">
        <v>6</v>
      </c>
      <c r="M45" s="51" t="s">
        <v>99</v>
      </c>
    </row>
    <row r="46" spans="1:13">
      <c r="A46" s="53" t="s">
        <v>168</v>
      </c>
      <c r="B46" s="52">
        <v>1820</v>
      </c>
      <c r="C46" s="51">
        <v>1803</v>
      </c>
      <c r="D46" s="51">
        <f t="shared" si="1"/>
        <v>17</v>
      </c>
      <c r="E46" s="52" t="s">
        <v>99</v>
      </c>
      <c r="F46" s="52" t="s">
        <v>99</v>
      </c>
      <c r="G46" s="51">
        <v>3</v>
      </c>
      <c r="H46" s="51" t="s">
        <v>99</v>
      </c>
      <c r="I46" s="51" t="s">
        <v>99</v>
      </c>
      <c r="J46" s="51">
        <v>3</v>
      </c>
      <c r="K46" s="51">
        <v>2</v>
      </c>
      <c r="L46" s="51">
        <v>9</v>
      </c>
      <c r="M46" s="51" t="s">
        <v>99</v>
      </c>
    </row>
    <row r="47" spans="1:13">
      <c r="A47" s="53" t="s">
        <v>167</v>
      </c>
      <c r="B47" s="52">
        <v>3429</v>
      </c>
      <c r="C47" s="51">
        <v>3428</v>
      </c>
      <c r="D47" s="51">
        <f t="shared" si="1"/>
        <v>1</v>
      </c>
      <c r="E47" s="52" t="s">
        <v>99</v>
      </c>
      <c r="F47" s="52" t="s">
        <v>99</v>
      </c>
      <c r="G47" s="51" t="s">
        <v>99</v>
      </c>
      <c r="H47" s="51" t="s">
        <v>99</v>
      </c>
      <c r="I47" s="51" t="s">
        <v>99</v>
      </c>
      <c r="J47" s="51" t="s">
        <v>99</v>
      </c>
      <c r="K47" s="51">
        <v>1</v>
      </c>
      <c r="L47" s="51" t="s">
        <v>99</v>
      </c>
      <c r="M47" s="51" t="s">
        <v>99</v>
      </c>
    </row>
    <row r="48" spans="1:13" ht="21.75" customHeight="1">
      <c r="A48" s="50" t="s">
        <v>4</v>
      </c>
      <c r="B48" s="52">
        <v>11358</v>
      </c>
      <c r="C48" s="51">
        <v>10460</v>
      </c>
      <c r="D48" s="51">
        <f t="shared" si="1"/>
        <v>898</v>
      </c>
      <c r="E48" s="52">
        <v>116</v>
      </c>
      <c r="F48" s="52">
        <v>27</v>
      </c>
      <c r="G48" s="51">
        <v>60</v>
      </c>
      <c r="H48" s="51">
        <v>234</v>
      </c>
      <c r="I48" s="51">
        <v>111</v>
      </c>
      <c r="J48" s="51">
        <v>67</v>
      </c>
      <c r="K48" s="51">
        <v>30</v>
      </c>
      <c r="L48" s="51">
        <v>236</v>
      </c>
      <c r="M48" s="51">
        <v>17</v>
      </c>
    </row>
    <row r="49" spans="1:13">
      <c r="A49" s="54" t="s">
        <v>29</v>
      </c>
      <c r="B49" s="52">
        <v>552</v>
      </c>
      <c r="C49" s="51">
        <v>74</v>
      </c>
      <c r="D49" s="51">
        <f t="shared" si="1"/>
        <v>478</v>
      </c>
      <c r="E49" s="52">
        <v>116</v>
      </c>
      <c r="F49" s="52">
        <v>24</v>
      </c>
      <c r="G49" s="51">
        <v>41</v>
      </c>
      <c r="H49" s="51">
        <v>174</v>
      </c>
      <c r="I49" s="51">
        <v>93</v>
      </c>
      <c r="J49" s="51">
        <v>1</v>
      </c>
      <c r="K49" s="51">
        <v>9</v>
      </c>
      <c r="L49" s="51">
        <v>20</v>
      </c>
      <c r="M49" s="51" t="s">
        <v>99</v>
      </c>
    </row>
    <row r="50" spans="1:13">
      <c r="A50" s="54" t="s">
        <v>171</v>
      </c>
      <c r="B50" s="52">
        <v>1299</v>
      </c>
      <c r="C50" s="51">
        <v>988</v>
      </c>
      <c r="D50" s="51">
        <f t="shared" si="1"/>
        <v>311</v>
      </c>
      <c r="E50" s="52" t="s">
        <v>99</v>
      </c>
      <c r="F50" s="52">
        <v>3</v>
      </c>
      <c r="G50" s="51">
        <v>15</v>
      </c>
      <c r="H50" s="51">
        <v>49</v>
      </c>
      <c r="I50" s="51">
        <v>17</v>
      </c>
      <c r="J50" s="51">
        <v>37</v>
      </c>
      <c r="K50" s="51">
        <v>16</v>
      </c>
      <c r="L50" s="51">
        <v>171</v>
      </c>
      <c r="M50" s="51">
        <v>3</v>
      </c>
    </row>
    <row r="51" spans="1:13">
      <c r="A51" s="54" t="s">
        <v>170</v>
      </c>
      <c r="B51" s="52">
        <v>1936</v>
      </c>
      <c r="C51" s="51">
        <v>1885</v>
      </c>
      <c r="D51" s="51">
        <f t="shared" si="1"/>
        <v>51</v>
      </c>
      <c r="E51" s="52" t="s">
        <v>99</v>
      </c>
      <c r="F51" s="52" t="s">
        <v>99</v>
      </c>
      <c r="G51" s="51">
        <v>1</v>
      </c>
      <c r="H51" s="51">
        <v>6</v>
      </c>
      <c r="I51" s="51" t="s">
        <v>99</v>
      </c>
      <c r="J51" s="51">
        <v>11</v>
      </c>
      <c r="K51" s="51">
        <v>2</v>
      </c>
      <c r="L51" s="51">
        <v>24</v>
      </c>
      <c r="M51" s="51">
        <v>7</v>
      </c>
    </row>
    <row r="52" spans="1:13">
      <c r="A52" s="54" t="s">
        <v>169</v>
      </c>
      <c r="B52" s="52">
        <v>2612</v>
      </c>
      <c r="C52" s="51">
        <v>2570</v>
      </c>
      <c r="D52" s="51">
        <f t="shared" si="1"/>
        <v>42</v>
      </c>
      <c r="E52" s="52" t="s">
        <v>99</v>
      </c>
      <c r="F52" s="52" t="s">
        <v>99</v>
      </c>
      <c r="G52" s="51">
        <v>2</v>
      </c>
      <c r="H52" s="51">
        <v>4</v>
      </c>
      <c r="I52" s="51">
        <v>1</v>
      </c>
      <c r="J52" s="51">
        <v>13</v>
      </c>
      <c r="K52" s="51">
        <v>3</v>
      </c>
      <c r="L52" s="51">
        <v>15</v>
      </c>
      <c r="M52" s="51">
        <v>4</v>
      </c>
    </row>
    <row r="53" spans="1:13">
      <c r="A53" s="54" t="s">
        <v>168</v>
      </c>
      <c r="B53" s="52">
        <v>2431</v>
      </c>
      <c r="C53" s="51">
        <v>2416</v>
      </c>
      <c r="D53" s="51">
        <f t="shared" si="1"/>
        <v>15</v>
      </c>
      <c r="E53" s="52" t="s">
        <v>99</v>
      </c>
      <c r="F53" s="52" t="s">
        <v>99</v>
      </c>
      <c r="G53" s="51">
        <v>1</v>
      </c>
      <c r="H53" s="51">
        <v>1</v>
      </c>
      <c r="I53" s="51" t="s">
        <v>99</v>
      </c>
      <c r="J53" s="51">
        <v>5</v>
      </c>
      <c r="K53" s="51" t="s">
        <v>99</v>
      </c>
      <c r="L53" s="51">
        <v>5</v>
      </c>
      <c r="M53" s="51">
        <v>3</v>
      </c>
    </row>
    <row r="54" spans="1:13">
      <c r="A54" s="54" t="s">
        <v>167</v>
      </c>
      <c r="B54" s="52">
        <v>2528</v>
      </c>
      <c r="C54" s="51">
        <v>2527</v>
      </c>
      <c r="D54" s="51">
        <f t="shared" si="1"/>
        <v>1</v>
      </c>
      <c r="E54" s="52" t="s">
        <v>99</v>
      </c>
      <c r="F54" s="52" t="s">
        <v>99</v>
      </c>
      <c r="G54" s="51" t="s">
        <v>99</v>
      </c>
      <c r="H54" s="51" t="s">
        <v>99</v>
      </c>
      <c r="I54" s="51" t="s">
        <v>99</v>
      </c>
      <c r="J54" s="51" t="s">
        <v>99</v>
      </c>
      <c r="K54" s="51" t="s">
        <v>99</v>
      </c>
      <c r="L54" s="51">
        <v>1</v>
      </c>
      <c r="M54" s="51" t="s">
        <v>99</v>
      </c>
    </row>
    <row r="55" spans="1:13" ht="21.75" customHeight="1">
      <c r="A55" s="54" t="s">
        <v>1</v>
      </c>
      <c r="B55" s="52">
        <v>5670</v>
      </c>
      <c r="C55" s="51">
        <v>5220</v>
      </c>
      <c r="D55" s="51">
        <f t="shared" si="1"/>
        <v>450</v>
      </c>
      <c r="E55" s="52">
        <v>55</v>
      </c>
      <c r="F55" s="52">
        <v>12</v>
      </c>
      <c r="G55" s="51">
        <v>24</v>
      </c>
      <c r="H55" s="51">
        <v>134</v>
      </c>
      <c r="I55" s="51">
        <v>53</v>
      </c>
      <c r="J55" s="51">
        <v>33</v>
      </c>
      <c r="K55" s="51">
        <v>16</v>
      </c>
      <c r="L55" s="51">
        <v>110</v>
      </c>
      <c r="M55" s="51">
        <v>13</v>
      </c>
    </row>
    <row r="56" spans="1:13">
      <c r="A56" s="53" t="s">
        <v>29</v>
      </c>
      <c r="B56" s="52">
        <v>270</v>
      </c>
      <c r="C56" s="51">
        <v>35</v>
      </c>
      <c r="D56" s="51">
        <f t="shared" si="1"/>
        <v>235</v>
      </c>
      <c r="E56" s="52">
        <v>55</v>
      </c>
      <c r="F56" s="52">
        <v>12</v>
      </c>
      <c r="G56" s="51">
        <v>14</v>
      </c>
      <c r="H56" s="51">
        <v>97</v>
      </c>
      <c r="I56" s="51">
        <v>43</v>
      </c>
      <c r="J56" s="51">
        <v>1</v>
      </c>
      <c r="K56" s="51">
        <v>4</v>
      </c>
      <c r="L56" s="51">
        <v>9</v>
      </c>
      <c r="M56" s="51" t="s">
        <v>99</v>
      </c>
    </row>
    <row r="57" spans="1:13">
      <c r="A57" s="53" t="s">
        <v>171</v>
      </c>
      <c r="B57" s="52">
        <v>604</v>
      </c>
      <c r="C57" s="51">
        <v>449</v>
      </c>
      <c r="D57" s="51">
        <f t="shared" si="1"/>
        <v>155</v>
      </c>
      <c r="E57" s="52" t="s">
        <v>99</v>
      </c>
      <c r="F57" s="52" t="s">
        <v>99</v>
      </c>
      <c r="G57" s="51">
        <v>9</v>
      </c>
      <c r="H57" s="51">
        <v>33</v>
      </c>
      <c r="I57" s="51">
        <v>10</v>
      </c>
      <c r="J57" s="51">
        <v>16</v>
      </c>
      <c r="K57" s="51">
        <v>7</v>
      </c>
      <c r="L57" s="51">
        <v>78</v>
      </c>
      <c r="M57" s="51">
        <v>2</v>
      </c>
    </row>
    <row r="58" spans="1:13">
      <c r="A58" s="53" t="s">
        <v>170</v>
      </c>
      <c r="B58" s="52">
        <v>905</v>
      </c>
      <c r="C58" s="51">
        <v>875</v>
      </c>
      <c r="D58" s="51">
        <f t="shared" si="1"/>
        <v>30</v>
      </c>
      <c r="E58" s="52" t="s">
        <v>99</v>
      </c>
      <c r="F58" s="52" t="s">
        <v>99</v>
      </c>
      <c r="G58" s="51">
        <v>1</v>
      </c>
      <c r="H58" s="51">
        <v>3</v>
      </c>
      <c r="I58" s="51" t="s">
        <v>99</v>
      </c>
      <c r="J58" s="51">
        <v>7</v>
      </c>
      <c r="K58" s="51">
        <v>2</v>
      </c>
      <c r="L58" s="51">
        <v>11</v>
      </c>
      <c r="M58" s="51">
        <v>6</v>
      </c>
    </row>
    <row r="59" spans="1:13">
      <c r="A59" s="53" t="s">
        <v>169</v>
      </c>
      <c r="B59" s="52">
        <v>1256</v>
      </c>
      <c r="C59" s="51">
        <v>1233</v>
      </c>
      <c r="D59" s="51">
        <f t="shared" si="1"/>
        <v>23</v>
      </c>
      <c r="E59" s="52" t="s">
        <v>99</v>
      </c>
      <c r="F59" s="52" t="s">
        <v>99</v>
      </c>
      <c r="G59" s="51" t="s">
        <v>99</v>
      </c>
      <c r="H59" s="51">
        <v>1</v>
      </c>
      <c r="I59" s="51" t="s">
        <v>99</v>
      </c>
      <c r="J59" s="51">
        <v>7</v>
      </c>
      <c r="K59" s="51">
        <v>3</v>
      </c>
      <c r="L59" s="51">
        <v>9</v>
      </c>
      <c r="M59" s="51">
        <v>3</v>
      </c>
    </row>
    <row r="60" spans="1:13">
      <c r="A60" s="53" t="s">
        <v>168</v>
      </c>
      <c r="B60" s="52">
        <v>1208</v>
      </c>
      <c r="C60" s="51">
        <v>1201</v>
      </c>
      <c r="D60" s="51">
        <f t="shared" si="1"/>
        <v>7</v>
      </c>
      <c r="E60" s="52" t="s">
        <v>99</v>
      </c>
      <c r="F60" s="52" t="s">
        <v>99</v>
      </c>
      <c r="G60" s="51" t="s">
        <v>99</v>
      </c>
      <c r="H60" s="51" t="s">
        <v>99</v>
      </c>
      <c r="I60" s="51" t="s">
        <v>99</v>
      </c>
      <c r="J60" s="51">
        <v>2</v>
      </c>
      <c r="K60" s="51" t="s">
        <v>99</v>
      </c>
      <c r="L60" s="51">
        <v>3</v>
      </c>
      <c r="M60" s="51">
        <v>2</v>
      </c>
    </row>
    <row r="61" spans="1:13">
      <c r="A61" s="53" t="s">
        <v>167</v>
      </c>
      <c r="B61" s="52">
        <v>1427</v>
      </c>
      <c r="C61" s="51">
        <v>1427</v>
      </c>
      <c r="D61" s="51">
        <f t="shared" si="1"/>
        <v>0</v>
      </c>
      <c r="E61" s="52" t="s">
        <v>99</v>
      </c>
      <c r="F61" s="52" t="s">
        <v>99</v>
      </c>
      <c r="G61" s="51" t="s">
        <v>99</v>
      </c>
      <c r="H61" s="51" t="s">
        <v>99</v>
      </c>
      <c r="I61" s="51" t="s">
        <v>99</v>
      </c>
      <c r="J61" s="51" t="s">
        <v>99</v>
      </c>
      <c r="K61" s="51" t="s">
        <v>99</v>
      </c>
      <c r="L61" s="51" t="s">
        <v>99</v>
      </c>
      <c r="M61" s="51" t="s">
        <v>99</v>
      </c>
    </row>
    <row r="62" spans="1:13" ht="21.75" customHeight="1">
      <c r="A62" s="54" t="s">
        <v>2</v>
      </c>
      <c r="B62" s="52">
        <v>5688</v>
      </c>
      <c r="C62" s="51">
        <v>5240</v>
      </c>
      <c r="D62" s="51">
        <f t="shared" si="1"/>
        <v>448</v>
      </c>
      <c r="E62" s="52">
        <v>61</v>
      </c>
      <c r="F62" s="52">
        <v>15</v>
      </c>
      <c r="G62" s="51">
        <v>36</v>
      </c>
      <c r="H62" s="51">
        <v>100</v>
      </c>
      <c r="I62" s="51">
        <v>58</v>
      </c>
      <c r="J62" s="51">
        <v>34</v>
      </c>
      <c r="K62" s="51">
        <v>14</v>
      </c>
      <c r="L62" s="51">
        <v>126</v>
      </c>
      <c r="M62" s="51">
        <v>4</v>
      </c>
    </row>
    <row r="63" spans="1:13">
      <c r="A63" s="53" t="s">
        <v>29</v>
      </c>
      <c r="B63" s="52">
        <v>282</v>
      </c>
      <c r="C63" s="51">
        <v>39</v>
      </c>
      <c r="D63" s="51">
        <f t="shared" si="1"/>
        <v>243</v>
      </c>
      <c r="E63" s="52">
        <v>61</v>
      </c>
      <c r="F63" s="52">
        <v>12</v>
      </c>
      <c r="G63" s="51">
        <v>27</v>
      </c>
      <c r="H63" s="51">
        <v>77</v>
      </c>
      <c r="I63" s="51">
        <v>50</v>
      </c>
      <c r="J63" s="51" t="s">
        <v>99</v>
      </c>
      <c r="K63" s="51">
        <v>5</v>
      </c>
      <c r="L63" s="51">
        <v>11</v>
      </c>
      <c r="M63" s="51" t="s">
        <v>99</v>
      </c>
    </row>
    <row r="64" spans="1:13">
      <c r="A64" s="53" t="s">
        <v>171</v>
      </c>
      <c r="B64" s="52">
        <v>695</v>
      </c>
      <c r="C64" s="51">
        <v>539</v>
      </c>
      <c r="D64" s="51">
        <f t="shared" si="1"/>
        <v>156</v>
      </c>
      <c r="E64" s="52" t="s">
        <v>99</v>
      </c>
      <c r="F64" s="52">
        <v>3</v>
      </c>
      <c r="G64" s="51">
        <v>6</v>
      </c>
      <c r="H64" s="51">
        <v>16</v>
      </c>
      <c r="I64" s="51">
        <v>7</v>
      </c>
      <c r="J64" s="51">
        <v>21</v>
      </c>
      <c r="K64" s="51">
        <v>9</v>
      </c>
      <c r="L64" s="51">
        <v>93</v>
      </c>
      <c r="M64" s="51">
        <v>1</v>
      </c>
    </row>
    <row r="65" spans="1:13">
      <c r="A65" s="53" t="s">
        <v>170</v>
      </c>
      <c r="B65" s="52">
        <v>1031</v>
      </c>
      <c r="C65" s="51">
        <v>1010</v>
      </c>
      <c r="D65" s="51">
        <f t="shared" si="1"/>
        <v>21</v>
      </c>
      <c r="E65" s="52" t="s">
        <v>99</v>
      </c>
      <c r="F65" s="52" t="s">
        <v>99</v>
      </c>
      <c r="G65" s="51" t="s">
        <v>99</v>
      </c>
      <c r="H65" s="51">
        <v>3</v>
      </c>
      <c r="I65" s="51" t="s">
        <v>99</v>
      </c>
      <c r="J65" s="51">
        <v>4</v>
      </c>
      <c r="K65" s="51" t="s">
        <v>99</v>
      </c>
      <c r="L65" s="51">
        <v>13</v>
      </c>
      <c r="M65" s="51">
        <v>1</v>
      </c>
    </row>
    <row r="66" spans="1:13">
      <c r="A66" s="53" t="s">
        <v>169</v>
      </c>
      <c r="B66" s="52">
        <v>1356</v>
      </c>
      <c r="C66" s="51">
        <v>1337</v>
      </c>
      <c r="D66" s="51">
        <f t="shared" si="1"/>
        <v>19</v>
      </c>
      <c r="E66" s="52" t="s">
        <v>99</v>
      </c>
      <c r="F66" s="52" t="s">
        <v>99</v>
      </c>
      <c r="G66" s="51">
        <v>2</v>
      </c>
      <c r="H66" s="51">
        <v>3</v>
      </c>
      <c r="I66" s="51">
        <v>1</v>
      </c>
      <c r="J66" s="51">
        <v>6</v>
      </c>
      <c r="K66" s="51" t="s">
        <v>99</v>
      </c>
      <c r="L66" s="51">
        <v>6</v>
      </c>
      <c r="M66" s="51">
        <v>1</v>
      </c>
    </row>
    <row r="67" spans="1:13">
      <c r="A67" s="53" t="s">
        <v>168</v>
      </c>
      <c r="B67" s="52">
        <v>1223</v>
      </c>
      <c r="C67" s="51">
        <v>1215</v>
      </c>
      <c r="D67" s="51">
        <f t="shared" si="1"/>
        <v>8</v>
      </c>
      <c r="E67" s="52" t="s">
        <v>99</v>
      </c>
      <c r="F67" s="52" t="s">
        <v>99</v>
      </c>
      <c r="G67" s="51">
        <v>1</v>
      </c>
      <c r="H67" s="51">
        <v>1</v>
      </c>
      <c r="I67" s="51" t="s">
        <v>99</v>
      </c>
      <c r="J67" s="51">
        <v>3</v>
      </c>
      <c r="K67" s="51" t="s">
        <v>99</v>
      </c>
      <c r="L67" s="51">
        <v>2</v>
      </c>
      <c r="M67" s="51">
        <v>1</v>
      </c>
    </row>
    <row r="68" spans="1:13">
      <c r="A68" s="53" t="s">
        <v>167</v>
      </c>
      <c r="B68" s="52">
        <v>1101</v>
      </c>
      <c r="C68" s="51">
        <v>1100</v>
      </c>
      <c r="D68" s="51">
        <f t="shared" si="1"/>
        <v>1</v>
      </c>
      <c r="E68" s="52" t="s">
        <v>99</v>
      </c>
      <c r="F68" s="52" t="s">
        <v>99</v>
      </c>
      <c r="G68" s="51" t="s">
        <v>99</v>
      </c>
      <c r="H68" s="51" t="s">
        <v>99</v>
      </c>
      <c r="I68" s="51" t="s">
        <v>99</v>
      </c>
      <c r="J68" s="51" t="s">
        <v>99</v>
      </c>
      <c r="K68" s="51" t="s">
        <v>99</v>
      </c>
      <c r="L68" s="51">
        <v>1</v>
      </c>
      <c r="M68" s="51" t="s">
        <v>99</v>
      </c>
    </row>
  </sheetData>
  <mergeCells count="4">
    <mergeCell ref="A1:M1"/>
    <mergeCell ref="B4:D4"/>
    <mergeCell ref="A3:M3"/>
    <mergeCell ref="E4:M4"/>
  </mergeCells>
  <pageMargins left="0.78740157499999996" right="0.35" top="0.984251969" bottom="0.984251969" header="0.4921259845" footer="0.4921259845"/>
  <pageSetup paperSize="9" orientation="portrait"/>
  <headerFooter alignWithMargins="0">
    <oddHeader>&amp;R&amp;D</oddHeader>
    <oddFooter>&amp;L&amp;8&amp;Z&amp;F  Tab. &amp;A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7"/>
  <sheetViews>
    <sheetView workbookViewId="0">
      <selection activeCell="O52" sqref="O52"/>
    </sheetView>
  </sheetViews>
  <sheetFormatPr baseColWidth="10" defaultRowHeight="12.5"/>
  <sheetData>
    <row r="7" spans="1:1">
      <c r="A7" t="s">
        <v>107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3"/>
  <sheetViews>
    <sheetView workbookViewId="0">
      <selection activeCell="L12" sqref="L12"/>
    </sheetView>
  </sheetViews>
  <sheetFormatPr baseColWidth="10" defaultColWidth="11.453125" defaultRowHeight="12.5"/>
  <cols>
    <col min="1" max="1" width="34.453125" style="14" bestFit="1" customWidth="1"/>
    <col min="2" max="2" width="9" style="17" customWidth="1"/>
    <col min="3" max="6" width="9" style="14" customWidth="1"/>
    <col min="7" max="7" width="9" style="34" customWidth="1"/>
    <col min="8" max="16384" width="11.453125" style="14"/>
  </cols>
  <sheetData>
    <row r="1" spans="1:13" ht="13">
      <c r="A1" s="76" t="s">
        <v>120</v>
      </c>
      <c r="B1" s="76"/>
      <c r="C1" s="76"/>
      <c r="D1" s="76"/>
      <c r="E1" s="76"/>
      <c r="F1" s="76"/>
      <c r="G1" s="76"/>
      <c r="H1" s="76"/>
    </row>
    <row r="2" spans="1:13">
      <c r="A2" s="20" t="s">
        <v>102</v>
      </c>
      <c r="B2" s="16"/>
      <c r="C2" s="20"/>
    </row>
    <row r="3" spans="1:13">
      <c r="A3" s="77" t="s">
        <v>125</v>
      </c>
      <c r="B3" s="77"/>
      <c r="C3" s="77"/>
      <c r="D3" s="77"/>
      <c r="E3" s="77"/>
      <c r="F3" s="77"/>
      <c r="G3" s="77"/>
    </row>
    <row r="4" spans="1:13">
      <c r="B4" s="74" t="s">
        <v>108</v>
      </c>
      <c r="C4" s="74"/>
      <c r="D4" s="74"/>
      <c r="E4" s="18"/>
      <c r="F4" s="72" t="s">
        <v>109</v>
      </c>
      <c r="G4" s="72"/>
      <c r="L4" s="18"/>
      <c r="M4" s="18"/>
    </row>
    <row r="5" spans="1:13">
      <c r="A5" s="20" t="s">
        <v>88</v>
      </c>
      <c r="B5" s="17">
        <v>1990</v>
      </c>
      <c r="C5" s="14">
        <v>2000</v>
      </c>
      <c r="D5" s="14">
        <v>2010</v>
      </c>
      <c r="E5" s="14">
        <v>2015</v>
      </c>
      <c r="F5" s="32" t="s">
        <v>111</v>
      </c>
      <c r="G5" s="32" t="s">
        <v>136</v>
      </c>
      <c r="K5" s="20"/>
      <c r="L5" s="17"/>
    </row>
    <row r="6" spans="1:13">
      <c r="A6" s="18" t="s">
        <v>101</v>
      </c>
      <c r="B6" s="17">
        <v>23020</v>
      </c>
      <c r="C6" s="17">
        <v>27191</v>
      </c>
      <c r="D6" s="17">
        <v>30374</v>
      </c>
      <c r="E6" s="17">
        <v>32012</v>
      </c>
      <c r="F6" s="31">
        <v>1.3277267575062535E-2</v>
      </c>
      <c r="G6" s="31">
        <v>1.0560139451487816E-2</v>
      </c>
      <c r="K6" s="12"/>
      <c r="L6" s="17"/>
      <c r="M6" s="17"/>
    </row>
    <row r="7" spans="1:13">
      <c r="A7" s="12" t="s">
        <v>79</v>
      </c>
      <c r="B7" s="17">
        <v>65</v>
      </c>
      <c r="C7" s="17">
        <v>1246</v>
      </c>
      <c r="D7" s="17">
        <v>302</v>
      </c>
      <c r="E7" s="17">
        <v>343</v>
      </c>
      <c r="F7" s="31">
        <v>6.8797010881138876E-2</v>
      </c>
      <c r="G7" s="31">
        <v>2.5787577622018443E-2</v>
      </c>
      <c r="K7" s="12"/>
      <c r="L7" s="17"/>
      <c r="M7" s="17"/>
    </row>
    <row r="8" spans="1:13">
      <c r="A8" s="12" t="s">
        <v>80</v>
      </c>
      <c r="B8" s="73">
        <f>9058+160</f>
        <v>9218</v>
      </c>
      <c r="C8" s="17">
        <v>6676</v>
      </c>
      <c r="D8" s="17">
        <v>6556</v>
      </c>
      <c r="E8" s="17">
        <v>6629</v>
      </c>
      <c r="F8" s="75" t="s">
        <v>138</v>
      </c>
      <c r="G8" s="31">
        <v>2.2171146474299075E-3</v>
      </c>
      <c r="K8" s="12"/>
      <c r="L8" s="17"/>
      <c r="M8" s="17"/>
    </row>
    <row r="9" spans="1:13">
      <c r="A9" s="12" t="s">
        <v>81</v>
      </c>
      <c r="B9" s="73"/>
      <c r="C9" s="17">
        <v>592</v>
      </c>
      <c r="D9" s="17">
        <v>1848</v>
      </c>
      <c r="E9" s="17">
        <v>1983</v>
      </c>
      <c r="F9" s="75"/>
      <c r="G9" s="31">
        <v>1.420126864821003E-2</v>
      </c>
      <c r="K9" s="12"/>
      <c r="L9" s="17"/>
      <c r="M9" s="17"/>
    </row>
    <row r="10" spans="1:13">
      <c r="A10" s="12" t="s">
        <v>82</v>
      </c>
      <c r="B10" s="17">
        <v>9992</v>
      </c>
      <c r="C10" s="17">
        <v>10073</v>
      </c>
      <c r="D10" s="17">
        <v>10860</v>
      </c>
      <c r="E10" s="17">
        <v>11597</v>
      </c>
      <c r="F10" s="31">
        <v>5.9762538197785098E-3</v>
      </c>
      <c r="G10" s="31">
        <v>1.3218629624719425E-2</v>
      </c>
      <c r="K10" s="12"/>
      <c r="L10" s="17"/>
      <c r="M10" s="17"/>
    </row>
    <row r="11" spans="1:13">
      <c r="A11" s="12" t="s">
        <v>83</v>
      </c>
      <c r="B11" s="17">
        <v>973</v>
      </c>
      <c r="C11" s="17">
        <f>1009+686</f>
        <v>1695</v>
      </c>
      <c r="D11" s="17">
        <v>2246</v>
      </c>
      <c r="E11" s="17">
        <v>2486</v>
      </c>
      <c r="F11" s="31">
        <v>3.8234679765242419E-2</v>
      </c>
      <c r="G11" s="31">
        <v>2.0512372705472126E-2</v>
      </c>
      <c r="K11" s="12"/>
      <c r="L11" s="17"/>
      <c r="M11" s="17"/>
    </row>
    <row r="12" spans="1:13">
      <c r="A12" s="12" t="s">
        <v>84</v>
      </c>
      <c r="B12" s="35">
        <v>1152</v>
      </c>
      <c r="C12" s="17">
        <v>1644</v>
      </c>
      <c r="D12" s="17">
        <v>2466</v>
      </c>
      <c r="E12" s="17">
        <v>2665</v>
      </c>
      <c r="F12" s="31">
        <v>3.4117266103343757E-2</v>
      </c>
      <c r="G12" s="31">
        <v>1.5642412064033939E-2</v>
      </c>
      <c r="K12" s="12"/>
      <c r="L12" s="17"/>
      <c r="M12" s="17"/>
    </row>
    <row r="13" spans="1:13">
      <c r="A13" s="12" t="s">
        <v>85</v>
      </c>
      <c r="B13" s="35">
        <v>561</v>
      </c>
      <c r="C13" s="17">
        <v>635</v>
      </c>
      <c r="D13" s="17">
        <v>879</v>
      </c>
      <c r="E13" s="17">
        <v>1043</v>
      </c>
      <c r="F13" s="31">
        <v>2.5115636145769171E-2</v>
      </c>
      <c r="G13" s="31">
        <v>3.4806353829530456E-2</v>
      </c>
      <c r="K13" s="12"/>
      <c r="L13" s="17"/>
      <c r="M13" s="17"/>
    </row>
    <row r="14" spans="1:13">
      <c r="A14" s="12" t="s">
        <v>86</v>
      </c>
      <c r="B14" s="73">
        <v>968</v>
      </c>
      <c r="C14" s="73">
        <f>342+1544</f>
        <v>1886</v>
      </c>
      <c r="D14" s="17">
        <v>2929</v>
      </c>
      <c r="E14" s="17">
        <v>3758</v>
      </c>
      <c r="F14" s="75" t="s">
        <v>139</v>
      </c>
      <c r="G14" s="31">
        <v>5.1108337129086134E-2</v>
      </c>
      <c r="K14" s="12"/>
      <c r="L14" s="17"/>
      <c r="M14" s="17"/>
    </row>
    <row r="15" spans="1:13">
      <c r="A15" s="12" t="s">
        <v>87</v>
      </c>
      <c r="B15" s="73"/>
      <c r="C15" s="73"/>
      <c r="D15" s="17">
        <v>622</v>
      </c>
      <c r="E15" s="17">
        <v>720</v>
      </c>
      <c r="F15" s="75"/>
      <c r="G15" s="31">
        <v>2.969456955529215E-2</v>
      </c>
      <c r="K15" s="12"/>
      <c r="L15" s="17"/>
      <c r="M15" s="17"/>
    </row>
    <row r="16" spans="1:13">
      <c r="A16" s="12" t="s">
        <v>5</v>
      </c>
      <c r="B16" s="17">
        <v>91</v>
      </c>
      <c r="C16" s="17">
        <v>2744</v>
      </c>
      <c r="D16" s="17">
        <v>1666</v>
      </c>
      <c r="E16" s="17">
        <v>788</v>
      </c>
      <c r="F16" s="31">
        <v>9.0182968685873277E-2</v>
      </c>
      <c r="G16" s="31">
        <v>-0.13906523723707254</v>
      </c>
    </row>
    <row r="17" spans="1:7" ht="21.75" customHeight="1">
      <c r="A17" s="12" t="s">
        <v>1</v>
      </c>
      <c r="B17" s="17">
        <v>11388</v>
      </c>
      <c r="C17" s="17">
        <v>13349</v>
      </c>
      <c r="D17" s="17">
        <v>14940</v>
      </c>
      <c r="E17" s="17">
        <v>15721</v>
      </c>
      <c r="F17" s="31">
        <v>1.2981020493506357E-2</v>
      </c>
      <c r="G17" s="31">
        <v>1.0243149239649751E-2</v>
      </c>
    </row>
    <row r="18" spans="1:7">
      <c r="A18" s="29" t="s">
        <v>79</v>
      </c>
      <c r="B18" s="17">
        <v>29</v>
      </c>
      <c r="C18" s="17">
        <v>572</v>
      </c>
      <c r="D18" s="17">
        <v>141</v>
      </c>
      <c r="E18" s="17">
        <v>153</v>
      </c>
      <c r="F18" s="31">
        <v>6.8788414116883079E-2</v>
      </c>
      <c r="G18" s="31">
        <v>1.6469761726277454E-2</v>
      </c>
    </row>
    <row r="19" spans="1:7">
      <c r="A19" s="29" t="s">
        <v>80</v>
      </c>
      <c r="B19" s="73">
        <f>3174+55</f>
        <v>3229</v>
      </c>
      <c r="C19" s="17">
        <v>2419</v>
      </c>
      <c r="D19" s="17">
        <v>2557</v>
      </c>
      <c r="E19" s="17">
        <v>2627</v>
      </c>
      <c r="F19" s="75" t="s">
        <v>140</v>
      </c>
      <c r="G19" s="31">
        <v>5.4161776219399105E-3</v>
      </c>
    </row>
    <row r="20" spans="1:7">
      <c r="A20" s="29" t="s">
        <v>81</v>
      </c>
      <c r="B20" s="73"/>
      <c r="C20" s="17">
        <v>146</v>
      </c>
      <c r="D20" s="17">
        <v>453</v>
      </c>
      <c r="E20" s="17">
        <v>496</v>
      </c>
      <c r="F20" s="75"/>
      <c r="G20" s="31">
        <v>1.8302230133306008E-2</v>
      </c>
    </row>
    <row r="21" spans="1:7">
      <c r="A21" s="29" t="s">
        <v>82</v>
      </c>
      <c r="B21" s="17">
        <v>5527</v>
      </c>
      <c r="C21" s="17">
        <v>5173</v>
      </c>
      <c r="D21" s="17">
        <v>5419</v>
      </c>
      <c r="E21" s="17">
        <v>5775</v>
      </c>
      <c r="F21" s="31">
        <v>1.7572655269142423E-3</v>
      </c>
      <c r="G21" s="31">
        <v>1.28067043095208E-2</v>
      </c>
    </row>
    <row r="22" spans="1:7">
      <c r="A22" s="29" t="s">
        <v>83</v>
      </c>
      <c r="B22" s="17">
        <v>433</v>
      </c>
      <c r="C22" s="17">
        <f>476+177</f>
        <v>653</v>
      </c>
      <c r="D22" s="17">
        <v>916</v>
      </c>
      <c r="E22" s="17">
        <v>1018</v>
      </c>
      <c r="F22" s="31">
        <v>3.4785644768877688E-2</v>
      </c>
      <c r="G22" s="31">
        <v>2.1340281770578562E-2</v>
      </c>
    </row>
    <row r="23" spans="1:7">
      <c r="A23" s="29" t="s">
        <v>84</v>
      </c>
      <c r="B23" s="35">
        <v>894</v>
      </c>
      <c r="C23" s="17">
        <v>1188</v>
      </c>
      <c r="D23" s="17">
        <v>1669</v>
      </c>
      <c r="E23" s="17">
        <v>1774</v>
      </c>
      <c r="F23" s="31">
        <v>2.7790605880885222E-2</v>
      </c>
      <c r="G23" s="31">
        <v>1.2277201457795206E-2</v>
      </c>
    </row>
    <row r="24" spans="1:7">
      <c r="A24" s="29" t="s">
        <v>85</v>
      </c>
      <c r="B24" s="35">
        <v>490</v>
      </c>
      <c r="C24" s="17">
        <v>505</v>
      </c>
      <c r="D24" s="17">
        <v>673</v>
      </c>
      <c r="E24" s="17">
        <v>760</v>
      </c>
      <c r="F24" s="31">
        <v>1.7711543298485566E-2</v>
      </c>
      <c r="G24" s="31">
        <v>2.4612631555849473E-2</v>
      </c>
    </row>
    <row r="25" spans="1:7">
      <c r="A25" s="29" t="s">
        <v>86</v>
      </c>
      <c r="B25" s="73">
        <v>752</v>
      </c>
      <c r="C25" s="73">
        <f>267+1121</f>
        <v>1388</v>
      </c>
      <c r="D25" s="17">
        <v>1812</v>
      </c>
      <c r="E25" s="17">
        <v>2180</v>
      </c>
      <c r="F25" s="75" t="s">
        <v>141</v>
      </c>
      <c r="G25" s="31">
        <v>3.7670953322884282E-2</v>
      </c>
    </row>
    <row r="26" spans="1:7">
      <c r="A26" s="29" t="s">
        <v>87</v>
      </c>
      <c r="B26" s="73"/>
      <c r="C26" s="73"/>
      <c r="D26" s="17">
        <v>486</v>
      </c>
      <c r="E26" s="17">
        <v>540</v>
      </c>
      <c r="F26" s="75"/>
      <c r="G26" s="31">
        <v>2.1295687600135116E-2</v>
      </c>
    </row>
    <row r="27" spans="1:7">
      <c r="A27" s="29" t="s">
        <v>5</v>
      </c>
      <c r="B27" s="17">
        <v>34</v>
      </c>
      <c r="C27" s="17">
        <v>1305</v>
      </c>
      <c r="D27" s="17">
        <v>814</v>
      </c>
      <c r="E27" s="17">
        <v>398</v>
      </c>
      <c r="F27" s="31">
        <v>0.10340809608435331</v>
      </c>
      <c r="G27" s="31">
        <v>-0.13333405136892351</v>
      </c>
    </row>
    <row r="28" spans="1:7" ht="21.75" customHeight="1">
      <c r="A28" s="12" t="s">
        <v>2</v>
      </c>
      <c r="B28" s="17">
        <v>11632</v>
      </c>
      <c r="C28" s="17">
        <v>13842</v>
      </c>
      <c r="D28" s="17">
        <v>15434</v>
      </c>
      <c r="E28" s="17">
        <v>16291</v>
      </c>
      <c r="F28" s="31">
        <v>1.3565300471237052E-2</v>
      </c>
      <c r="G28" s="31">
        <v>1.0866605300119181E-2</v>
      </c>
    </row>
    <row r="29" spans="1:7">
      <c r="A29" s="29" t="s">
        <v>79</v>
      </c>
      <c r="B29" s="17">
        <v>36</v>
      </c>
      <c r="C29" s="17">
        <v>674</v>
      </c>
      <c r="D29" s="17">
        <v>161</v>
      </c>
      <c r="E29" s="17">
        <v>190</v>
      </c>
      <c r="F29" s="31">
        <v>6.880393484567171E-2</v>
      </c>
      <c r="G29" s="31">
        <v>3.3678646917256083E-2</v>
      </c>
    </row>
    <row r="30" spans="1:7">
      <c r="A30" s="29" t="s">
        <v>80</v>
      </c>
      <c r="B30" s="73">
        <f>5884+105</f>
        <v>5989</v>
      </c>
      <c r="C30" s="17">
        <v>4257</v>
      </c>
      <c r="D30" s="17">
        <v>3999</v>
      </c>
      <c r="E30" s="17">
        <v>4002</v>
      </c>
      <c r="F30" s="75" t="s">
        <v>138</v>
      </c>
      <c r="G30" s="31">
        <v>1.4999250712355305E-4</v>
      </c>
    </row>
    <row r="31" spans="1:7">
      <c r="A31" s="29" t="s">
        <v>81</v>
      </c>
      <c r="B31" s="73"/>
      <c r="C31" s="17">
        <v>446</v>
      </c>
      <c r="D31" s="17">
        <v>1395</v>
      </c>
      <c r="E31" s="17">
        <v>1487</v>
      </c>
      <c r="F31" s="75"/>
      <c r="G31" s="31">
        <v>1.28551768549372E-2</v>
      </c>
    </row>
    <row r="32" spans="1:7">
      <c r="A32" s="29" t="s">
        <v>82</v>
      </c>
      <c r="B32" s="17">
        <v>4465</v>
      </c>
      <c r="C32" s="17">
        <v>4900</v>
      </c>
      <c r="D32" s="17">
        <v>5441</v>
      </c>
      <c r="E32" s="17">
        <v>5822</v>
      </c>
      <c r="F32" s="31">
        <v>1.0671524071485639E-2</v>
      </c>
      <c r="G32" s="31">
        <v>1.3628224631431873E-2</v>
      </c>
    </row>
    <row r="33" spans="1:8">
      <c r="A33" s="29" t="s">
        <v>83</v>
      </c>
      <c r="B33" s="17">
        <v>540</v>
      </c>
      <c r="C33" s="17">
        <f>533+509</f>
        <v>1042</v>
      </c>
      <c r="D33" s="17">
        <v>1330</v>
      </c>
      <c r="E33" s="17">
        <v>1468</v>
      </c>
      <c r="F33" s="31">
        <v>4.0814399118483946E-2</v>
      </c>
      <c r="G33" s="31">
        <v>1.9940607430686264E-2</v>
      </c>
    </row>
    <row r="34" spans="1:8">
      <c r="A34" s="29" t="s">
        <v>84</v>
      </c>
      <c r="B34" s="35">
        <v>258</v>
      </c>
      <c r="C34" s="17">
        <v>456</v>
      </c>
      <c r="D34" s="17">
        <v>797</v>
      </c>
      <c r="E34" s="17">
        <v>891</v>
      </c>
      <c r="F34" s="31">
        <v>5.0824814801252227E-2</v>
      </c>
      <c r="G34" s="31">
        <v>2.2548407115135172E-2</v>
      </c>
    </row>
    <row r="35" spans="1:8">
      <c r="A35" s="29" t="s">
        <v>85</v>
      </c>
      <c r="B35" s="35">
        <v>71</v>
      </c>
      <c r="C35" s="17">
        <v>130</v>
      </c>
      <c r="D35" s="17">
        <v>206</v>
      </c>
      <c r="E35" s="17">
        <v>283</v>
      </c>
      <c r="F35" s="31">
        <v>5.6868912579623343E-2</v>
      </c>
      <c r="G35" s="31">
        <v>6.5574559068264815E-2</v>
      </c>
    </row>
    <row r="36" spans="1:8">
      <c r="A36" s="29" t="s">
        <v>86</v>
      </c>
      <c r="B36" s="73">
        <v>216</v>
      </c>
      <c r="C36" s="73">
        <f>75+423</f>
        <v>498</v>
      </c>
      <c r="D36" s="17">
        <v>1117</v>
      </c>
      <c r="E36" s="17">
        <v>1578</v>
      </c>
      <c r="F36" s="75" t="s">
        <v>142</v>
      </c>
      <c r="G36" s="31">
        <v>7.1545866041771156E-2</v>
      </c>
    </row>
    <row r="37" spans="1:8">
      <c r="A37" s="29" t="s">
        <v>87</v>
      </c>
      <c r="B37" s="73"/>
      <c r="C37" s="73"/>
      <c r="D37" s="17">
        <v>136</v>
      </c>
      <c r="E37" s="17">
        <v>180</v>
      </c>
      <c r="F37" s="75"/>
      <c r="G37" s="31">
        <v>5.7661557194869095E-2</v>
      </c>
    </row>
    <row r="38" spans="1:8">
      <c r="A38" s="29" t="s">
        <v>5</v>
      </c>
      <c r="B38" s="17">
        <v>57</v>
      </c>
      <c r="C38" s="17">
        <v>1439</v>
      </c>
      <c r="D38" s="17">
        <v>852</v>
      </c>
      <c r="E38" s="17">
        <v>390</v>
      </c>
      <c r="F38" s="31">
        <v>7.9959800680832194E-2</v>
      </c>
      <c r="G38" s="31">
        <v>-0.14468713888184237</v>
      </c>
    </row>
    <row r="39" spans="1:8">
      <c r="D39" s="17"/>
      <c r="E39" s="17"/>
      <c r="F39" s="17"/>
    </row>
    <row r="40" spans="1:8">
      <c r="A40" s="74" t="s">
        <v>110</v>
      </c>
      <c r="B40" s="74"/>
      <c r="C40" s="74"/>
      <c r="D40" s="74"/>
      <c r="E40" s="74"/>
      <c r="F40" s="74"/>
      <c r="G40" s="74"/>
    </row>
    <row r="41" spans="1:8" ht="25.5" customHeight="1">
      <c r="A41" s="71" t="s">
        <v>121</v>
      </c>
      <c r="B41" s="71"/>
      <c r="C41" s="71"/>
      <c r="D41" s="71"/>
      <c r="E41" s="71"/>
      <c r="F41" s="71"/>
      <c r="G41" s="71"/>
      <c r="H41" s="71"/>
    </row>
    <row r="42" spans="1:8" ht="25.5" customHeight="1">
      <c r="A42" s="71" t="s">
        <v>122</v>
      </c>
      <c r="B42" s="71"/>
      <c r="C42" s="71"/>
      <c r="D42" s="71"/>
      <c r="E42" s="71"/>
      <c r="F42" s="71"/>
      <c r="G42" s="71"/>
      <c r="H42" s="71"/>
    </row>
    <row r="43" spans="1:8" ht="25.5" customHeight="1">
      <c r="A43" s="71" t="s">
        <v>123</v>
      </c>
      <c r="B43" s="71"/>
      <c r="C43" s="71"/>
      <c r="D43" s="71"/>
      <c r="E43" s="71"/>
      <c r="F43" s="71"/>
      <c r="G43" s="71"/>
      <c r="H43" s="71"/>
    </row>
  </sheetData>
  <mergeCells count="23">
    <mergeCell ref="B36:B37"/>
    <mergeCell ref="A1:H1"/>
    <mergeCell ref="A3:G3"/>
    <mergeCell ref="B4:D4"/>
    <mergeCell ref="F8:F9"/>
    <mergeCell ref="F19:F20"/>
    <mergeCell ref="F14:F15"/>
    <mergeCell ref="A43:H43"/>
    <mergeCell ref="F4:G4"/>
    <mergeCell ref="A41:H41"/>
    <mergeCell ref="A42:H42"/>
    <mergeCell ref="C14:C15"/>
    <mergeCell ref="B19:B20"/>
    <mergeCell ref="B8:B9"/>
    <mergeCell ref="B14:B15"/>
    <mergeCell ref="A40:G40"/>
    <mergeCell ref="C25:C26"/>
    <mergeCell ref="C36:C37"/>
    <mergeCell ref="B25:B26"/>
    <mergeCell ref="B30:B31"/>
    <mergeCell ref="F36:F37"/>
    <mergeCell ref="F30:F31"/>
    <mergeCell ref="F25:F26"/>
  </mergeCells>
  <phoneticPr fontId="4" type="noConversion"/>
  <pageMargins left="0.78740157499999996" right="0.78740157499999996" top="0.984251969" bottom="0.984251969" header="0.4921259845" footer="0.4921259845"/>
  <pageSetup paperSize="9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workbookViewId="0"/>
  </sheetViews>
  <sheetFormatPr baseColWidth="10" defaultRowHeight="12.5"/>
  <cols>
    <col min="1" max="1" width="104.81640625" customWidth="1"/>
    <col min="2" max="2" width="11.453125" customWidth="1"/>
  </cols>
  <sheetData>
    <row r="1" spans="1:2" ht="18">
      <c r="A1" s="39" t="s">
        <v>179</v>
      </c>
    </row>
    <row r="3" spans="1:2" ht="13">
      <c r="A3" s="1"/>
      <c r="B3" s="1"/>
    </row>
    <row r="4" spans="1:2" ht="14">
      <c r="A4" s="1"/>
      <c r="B4" s="38" t="s">
        <v>148</v>
      </c>
    </row>
    <row r="5" spans="1:2" ht="13">
      <c r="A5" s="1"/>
      <c r="B5" s="1"/>
    </row>
    <row r="6" spans="1:2">
      <c r="A6" s="6" t="s">
        <v>133</v>
      </c>
      <c r="B6" s="40" t="s">
        <v>143</v>
      </c>
    </row>
    <row r="7" spans="1:2">
      <c r="A7" s="6" t="s">
        <v>137</v>
      </c>
      <c r="B7" s="40" t="s">
        <v>144</v>
      </c>
    </row>
    <row r="8" spans="1:2">
      <c r="A8" s="42" t="s">
        <v>132</v>
      </c>
      <c r="B8" s="40" t="s">
        <v>145</v>
      </c>
    </row>
    <row r="9" spans="1:2">
      <c r="A9" s="6" t="s">
        <v>134</v>
      </c>
      <c r="B9" s="40" t="s">
        <v>146</v>
      </c>
    </row>
    <row r="10" spans="1:2">
      <c r="A10" s="6" t="s">
        <v>135</v>
      </c>
      <c r="B10" s="40" t="s">
        <v>147</v>
      </c>
    </row>
    <row r="11" spans="1:2">
      <c r="A11" s="6" t="s">
        <v>78</v>
      </c>
      <c r="B11" s="40">
        <v>2.16</v>
      </c>
    </row>
    <row r="12" spans="1:2">
      <c r="A12" s="36" t="s">
        <v>97</v>
      </c>
      <c r="B12" s="40">
        <v>2.17</v>
      </c>
    </row>
    <row r="13" spans="1:2">
      <c r="A13" s="6" t="s">
        <v>118</v>
      </c>
      <c r="B13" s="40">
        <v>2.19</v>
      </c>
    </row>
    <row r="14" spans="1:2">
      <c r="A14" s="6" t="s">
        <v>95</v>
      </c>
      <c r="B14" s="41">
        <v>2.2000000000000002</v>
      </c>
    </row>
    <row r="15" spans="1:2">
      <c r="A15" s="6" t="s">
        <v>166</v>
      </c>
      <c r="B15" s="41">
        <v>2.25</v>
      </c>
    </row>
    <row r="17" spans="1:2" ht="17.5">
      <c r="A17" s="37" t="s">
        <v>107</v>
      </c>
      <c r="B17" s="38" t="s">
        <v>148</v>
      </c>
    </row>
    <row r="18" spans="1:2">
      <c r="A18" s="6" t="s">
        <v>120</v>
      </c>
      <c r="B18" s="41">
        <v>2.35</v>
      </c>
    </row>
    <row r="19" spans="1:2">
      <c r="A19" s="6"/>
    </row>
    <row r="20" spans="1:2">
      <c r="A20" s="6"/>
    </row>
    <row r="21" spans="1:2">
      <c r="A21" s="6"/>
    </row>
    <row r="22" spans="1:2">
      <c r="A22" s="6"/>
      <c r="B22" s="8"/>
    </row>
    <row r="23" spans="1:2">
      <c r="A23" s="6"/>
    </row>
    <row r="24" spans="1:2">
      <c r="A24" s="6"/>
    </row>
    <row r="25" spans="1:2">
      <c r="A25" s="6"/>
    </row>
    <row r="26" spans="1:2">
      <c r="A26" s="6"/>
    </row>
    <row r="27" spans="1:2">
      <c r="A27" s="6"/>
    </row>
    <row r="28" spans="1:2">
      <c r="A28" s="9"/>
    </row>
    <row r="29" spans="1:2">
      <c r="A29" s="9"/>
    </row>
    <row r="30" spans="1:2">
      <c r="A30" s="9"/>
    </row>
    <row r="31" spans="1:2">
      <c r="A31" s="9"/>
    </row>
    <row r="32" spans="1:2">
      <c r="A32" s="9"/>
    </row>
    <row r="33" spans="1:1">
      <c r="A33" s="9"/>
    </row>
    <row r="34" spans="1:1">
      <c r="A34" s="9"/>
    </row>
  </sheetData>
  <phoneticPr fontId="1" type="noConversion"/>
  <hyperlinks>
    <hyperlink ref="B6" location="'2.10a'!A1" display="2.10a" xr:uid="{00000000-0004-0000-0100-000000000000}"/>
    <hyperlink ref="B7" location="'2.11a'!A1" display="2.11a" xr:uid="{00000000-0004-0000-0100-000001000000}"/>
    <hyperlink ref="B8" location="'2.12a'!A1" display="2.12a" xr:uid="{00000000-0004-0000-0100-000002000000}"/>
    <hyperlink ref="B9" location="'2.13a'!A1" display="2.13a" xr:uid="{00000000-0004-0000-0100-000003000000}"/>
    <hyperlink ref="B10" location="'2.14a'!A1" display="2.14a" xr:uid="{00000000-0004-0000-0100-000004000000}"/>
    <hyperlink ref="B11" location="'2.16'!A1" display="'2.16'!A1" xr:uid="{00000000-0004-0000-0100-000005000000}"/>
    <hyperlink ref="B12" location="'2.17'!A1" display="'2.17'!A1" xr:uid="{00000000-0004-0000-0100-000006000000}"/>
    <hyperlink ref="B13" location="'2.19'!A1" display="'2.19'!A1" xr:uid="{00000000-0004-0000-0100-000008000000}"/>
    <hyperlink ref="B14" location="'2.20'!A1" display="'2.20'!A1" xr:uid="{00000000-0004-0000-0100-000009000000}"/>
    <hyperlink ref="B18" location="'2.35'!A1" display="'2.35'!A1" xr:uid="{00000000-0004-0000-0100-00000A000000}"/>
    <hyperlink ref="B22" location="'2.34'!A1" display="'2.34'!A1" xr:uid="{00000000-0004-0000-0100-00000B000000}"/>
    <hyperlink ref="B21" location="'2.33'!A1" display="'2.33'!A1" xr:uid="{00000000-0004-0000-0100-00000C000000}"/>
    <hyperlink ref="B20" location="'2.32'!A1" display="'2.32'!A1" xr:uid="{00000000-0004-0000-0100-00000D000000}"/>
    <hyperlink ref="B19" location="'2.31'!A1" display="'2.31'!A1" xr:uid="{00000000-0004-0000-0100-00000E000000}"/>
    <hyperlink ref="B18" location="'2.30'!A1" display="'2.30'!A1" xr:uid="{00000000-0004-0000-0100-00000F000000}"/>
    <hyperlink ref="B15" location="'2.25'!A1" display="'2.25'!A1" xr:uid="{00000000-0004-0000-0000-00001F000000}"/>
  </hyperlinks>
  <printOptions gridLines="1"/>
  <pageMargins left="0.78740157499999996" right="0.51" top="0.7" bottom="0.62" header="0.4921259845" footer="0.36"/>
  <pageSetup paperSize="8" orientation="landscape" r:id="rId1"/>
  <headerFooter alignWithMargins="0">
    <oddHeader>&amp;R&amp;D</oddHeader>
    <oddFooter>&amp;L&amp;Z&amp;F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workbookViewId="0">
      <selection sqref="A1:L1"/>
    </sheetView>
  </sheetViews>
  <sheetFormatPr baseColWidth="10" defaultRowHeight="12.5"/>
  <cols>
    <col min="1" max="1" width="19.26953125" customWidth="1"/>
    <col min="2" max="3" width="8" customWidth="1"/>
    <col min="4" max="11" width="5.81640625" customWidth="1"/>
  </cols>
  <sheetData>
    <row r="1" spans="1:12" ht="13">
      <c r="A1" s="62" t="s">
        <v>133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3">
      <c r="A2" s="1"/>
    </row>
    <row r="3" spans="1:12">
      <c r="A3" s="63" t="s">
        <v>127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>
      <c r="B4" s="4" t="s">
        <v>0</v>
      </c>
      <c r="C4" s="64" t="s">
        <v>88</v>
      </c>
      <c r="D4" s="64"/>
      <c r="E4" s="64"/>
      <c r="F4" s="64"/>
      <c r="G4" s="64"/>
      <c r="H4" s="64"/>
      <c r="I4" s="64"/>
      <c r="J4" s="64"/>
      <c r="K4" s="64"/>
      <c r="L4" s="64"/>
    </row>
    <row r="5" spans="1:12" ht="87.5">
      <c r="A5" t="s">
        <v>113</v>
      </c>
      <c r="B5" s="4"/>
      <c r="C5" s="10" t="s">
        <v>79</v>
      </c>
      <c r="D5" s="10" t="s">
        <v>80</v>
      </c>
      <c r="E5" s="10" t="s">
        <v>81</v>
      </c>
      <c r="F5" s="10" t="s">
        <v>82</v>
      </c>
      <c r="G5" s="10" t="s">
        <v>83</v>
      </c>
      <c r="H5" s="10" t="s">
        <v>84</v>
      </c>
      <c r="I5" s="10" t="s">
        <v>85</v>
      </c>
      <c r="J5" s="10" t="s">
        <v>86</v>
      </c>
      <c r="K5" s="10" t="s">
        <v>87</v>
      </c>
      <c r="L5" s="10" t="s">
        <v>5</v>
      </c>
    </row>
    <row r="6" spans="1:12">
      <c r="A6" t="s">
        <v>18</v>
      </c>
      <c r="B6" s="13">
        <v>19496</v>
      </c>
      <c r="C6" s="13">
        <v>150</v>
      </c>
      <c r="D6" s="13">
        <v>2654</v>
      </c>
      <c r="E6" s="13">
        <v>1079</v>
      </c>
      <c r="F6" s="13">
        <v>7676</v>
      </c>
      <c r="G6" s="13">
        <v>1339</v>
      </c>
      <c r="H6" s="13">
        <v>2068</v>
      </c>
      <c r="I6" s="13">
        <v>755</v>
      </c>
      <c r="J6" s="13">
        <v>2949</v>
      </c>
      <c r="K6" s="13">
        <v>546</v>
      </c>
      <c r="L6" s="13">
        <v>280</v>
      </c>
    </row>
    <row r="7" spans="1:12">
      <c r="A7" t="s">
        <v>19</v>
      </c>
      <c r="B7" s="13">
        <v>229</v>
      </c>
      <c r="C7" s="13">
        <v>4</v>
      </c>
      <c r="D7" s="13">
        <v>41</v>
      </c>
      <c r="E7" s="13">
        <v>11</v>
      </c>
      <c r="F7" s="13">
        <v>115</v>
      </c>
      <c r="G7" s="13">
        <v>13</v>
      </c>
      <c r="H7" s="13">
        <v>25</v>
      </c>
      <c r="I7" s="13">
        <v>5</v>
      </c>
      <c r="J7" s="13">
        <v>7</v>
      </c>
      <c r="K7" s="13" t="s">
        <v>99</v>
      </c>
      <c r="L7" s="13">
        <v>8</v>
      </c>
    </row>
    <row r="8" spans="1:12">
      <c r="A8" s="2" t="s">
        <v>41</v>
      </c>
      <c r="B8" s="13">
        <v>229</v>
      </c>
      <c r="C8" s="13">
        <v>4</v>
      </c>
      <c r="D8" s="13">
        <v>41</v>
      </c>
      <c r="E8" s="13">
        <v>11</v>
      </c>
      <c r="F8" s="13">
        <v>115</v>
      </c>
      <c r="G8" s="13">
        <v>13</v>
      </c>
      <c r="H8" s="13">
        <v>25</v>
      </c>
      <c r="I8" s="13">
        <v>5</v>
      </c>
      <c r="J8" s="13">
        <v>7</v>
      </c>
      <c r="K8" s="13" t="s">
        <v>99</v>
      </c>
      <c r="L8" s="13">
        <v>8</v>
      </c>
    </row>
    <row r="9" spans="1:12">
      <c r="A9" t="s">
        <v>20</v>
      </c>
      <c r="B9" s="13">
        <v>5621</v>
      </c>
      <c r="C9" s="13">
        <v>65</v>
      </c>
      <c r="D9" s="13">
        <v>1209</v>
      </c>
      <c r="E9" s="13">
        <v>312</v>
      </c>
      <c r="F9" s="13">
        <v>2426</v>
      </c>
      <c r="G9" s="13">
        <v>218</v>
      </c>
      <c r="H9" s="13">
        <v>532</v>
      </c>
      <c r="I9" s="13">
        <v>184</v>
      </c>
      <c r="J9" s="13">
        <v>501</v>
      </c>
      <c r="K9" s="13">
        <v>63</v>
      </c>
      <c r="L9" s="13">
        <v>111</v>
      </c>
    </row>
    <row r="10" spans="1:12">
      <c r="A10" s="2" t="s">
        <v>42</v>
      </c>
      <c r="B10" s="13">
        <v>27</v>
      </c>
      <c r="C10" s="13" t="s">
        <v>99</v>
      </c>
      <c r="D10" s="13">
        <v>5</v>
      </c>
      <c r="E10" s="13">
        <v>1</v>
      </c>
      <c r="F10" s="13">
        <v>16</v>
      </c>
      <c r="G10" s="13" t="s">
        <v>99</v>
      </c>
      <c r="H10" s="13">
        <v>4</v>
      </c>
      <c r="I10" s="13" t="s">
        <v>99</v>
      </c>
      <c r="J10" s="13" t="s">
        <v>99</v>
      </c>
      <c r="K10" s="13" t="s">
        <v>99</v>
      </c>
      <c r="L10" s="13">
        <v>1</v>
      </c>
    </row>
    <row r="11" spans="1:12">
      <c r="A11" s="2" t="s">
        <v>43</v>
      </c>
      <c r="B11" s="13">
        <v>523</v>
      </c>
      <c r="C11" s="13">
        <v>14</v>
      </c>
      <c r="D11" s="13">
        <v>193</v>
      </c>
      <c r="E11" s="13">
        <v>46</v>
      </c>
      <c r="F11" s="13">
        <v>142</v>
      </c>
      <c r="G11" s="13">
        <v>28</v>
      </c>
      <c r="H11" s="13">
        <v>22</v>
      </c>
      <c r="I11" s="13">
        <v>10</v>
      </c>
      <c r="J11" s="13">
        <v>40</v>
      </c>
      <c r="K11" s="13">
        <v>5</v>
      </c>
      <c r="L11" s="13">
        <v>23</v>
      </c>
    </row>
    <row r="12" spans="1:12">
      <c r="A12" s="2" t="s">
        <v>44</v>
      </c>
      <c r="B12" s="13">
        <v>56</v>
      </c>
      <c r="C12" s="13" t="s">
        <v>99</v>
      </c>
      <c r="D12" s="13">
        <v>12</v>
      </c>
      <c r="E12" s="13">
        <v>8</v>
      </c>
      <c r="F12" s="13">
        <v>22</v>
      </c>
      <c r="G12" s="13">
        <v>1</v>
      </c>
      <c r="H12" s="13">
        <v>10</v>
      </c>
      <c r="I12" s="13">
        <v>1</v>
      </c>
      <c r="J12" s="13">
        <v>1</v>
      </c>
      <c r="K12" s="13" t="s">
        <v>99</v>
      </c>
      <c r="L12" s="13">
        <v>1</v>
      </c>
    </row>
    <row r="13" spans="1:12">
      <c r="A13" s="2" t="s">
        <v>45</v>
      </c>
      <c r="B13" s="13">
        <v>302</v>
      </c>
      <c r="C13" s="13">
        <v>2</v>
      </c>
      <c r="D13" s="13">
        <v>49</v>
      </c>
      <c r="E13" s="13">
        <v>13</v>
      </c>
      <c r="F13" s="13">
        <v>166</v>
      </c>
      <c r="G13" s="13">
        <v>15</v>
      </c>
      <c r="H13" s="13">
        <v>30</v>
      </c>
      <c r="I13" s="13">
        <v>2</v>
      </c>
      <c r="J13" s="13">
        <v>14</v>
      </c>
      <c r="K13" s="13">
        <v>3</v>
      </c>
      <c r="L13" s="13">
        <v>8</v>
      </c>
    </row>
    <row r="14" spans="1:12">
      <c r="A14" s="2" t="s">
        <v>46</v>
      </c>
      <c r="B14" s="13">
        <v>48</v>
      </c>
      <c r="C14" s="13" t="s">
        <v>99</v>
      </c>
      <c r="D14" s="13">
        <v>6</v>
      </c>
      <c r="E14" s="13">
        <v>3</v>
      </c>
      <c r="F14" s="13">
        <v>22</v>
      </c>
      <c r="G14" s="13">
        <v>5</v>
      </c>
      <c r="H14" s="13">
        <v>2</v>
      </c>
      <c r="I14" s="13">
        <v>2</v>
      </c>
      <c r="J14" s="13">
        <v>3</v>
      </c>
      <c r="K14" s="13">
        <v>4</v>
      </c>
      <c r="L14" s="13">
        <v>1</v>
      </c>
    </row>
    <row r="15" spans="1:12">
      <c r="A15" s="2" t="s">
        <v>47</v>
      </c>
      <c r="B15" s="13">
        <v>307</v>
      </c>
      <c r="C15" s="13">
        <v>5</v>
      </c>
      <c r="D15" s="13">
        <v>97</v>
      </c>
      <c r="E15" s="13">
        <v>28</v>
      </c>
      <c r="F15" s="13">
        <v>111</v>
      </c>
      <c r="G15" s="13">
        <v>18</v>
      </c>
      <c r="H15" s="13">
        <v>18</v>
      </c>
      <c r="I15" s="13">
        <v>7</v>
      </c>
      <c r="J15" s="13">
        <v>15</v>
      </c>
      <c r="K15" s="13">
        <v>2</v>
      </c>
      <c r="L15" s="13">
        <v>6</v>
      </c>
    </row>
    <row r="16" spans="1:12">
      <c r="A16" s="2" t="s">
        <v>48</v>
      </c>
      <c r="B16" s="13">
        <v>586</v>
      </c>
      <c r="C16" s="13">
        <v>4</v>
      </c>
      <c r="D16" s="13">
        <v>89</v>
      </c>
      <c r="E16" s="13">
        <v>31</v>
      </c>
      <c r="F16" s="13">
        <v>299</v>
      </c>
      <c r="G16" s="13">
        <v>21</v>
      </c>
      <c r="H16" s="13">
        <v>61</v>
      </c>
      <c r="I16" s="13">
        <v>20</v>
      </c>
      <c r="J16" s="13">
        <v>52</v>
      </c>
      <c r="K16" s="13">
        <v>2</v>
      </c>
      <c r="L16" s="13">
        <v>7</v>
      </c>
    </row>
    <row r="17" spans="1:12">
      <c r="A17" s="2" t="s">
        <v>49</v>
      </c>
      <c r="B17" s="13">
        <v>200</v>
      </c>
      <c r="C17" s="13" t="s">
        <v>99</v>
      </c>
      <c r="D17" s="13">
        <v>23</v>
      </c>
      <c r="E17" s="13">
        <v>5</v>
      </c>
      <c r="F17" s="13">
        <v>81</v>
      </c>
      <c r="G17" s="13">
        <v>7</v>
      </c>
      <c r="H17" s="13">
        <v>23</v>
      </c>
      <c r="I17" s="13">
        <v>14</v>
      </c>
      <c r="J17" s="13">
        <v>44</v>
      </c>
      <c r="K17" s="13">
        <v>2</v>
      </c>
      <c r="L17" s="13">
        <v>1</v>
      </c>
    </row>
    <row r="18" spans="1:12">
      <c r="A18" s="2" t="s">
        <v>50</v>
      </c>
      <c r="B18" s="13">
        <v>155</v>
      </c>
      <c r="C18" s="13">
        <v>5</v>
      </c>
      <c r="D18" s="13">
        <v>45</v>
      </c>
      <c r="E18" s="13">
        <v>11</v>
      </c>
      <c r="F18" s="13">
        <v>43</v>
      </c>
      <c r="G18" s="13">
        <v>9</v>
      </c>
      <c r="H18" s="13">
        <v>12</v>
      </c>
      <c r="I18" s="13">
        <v>10</v>
      </c>
      <c r="J18" s="13">
        <v>17</v>
      </c>
      <c r="K18" s="13">
        <v>1</v>
      </c>
      <c r="L18" s="13">
        <v>2</v>
      </c>
    </row>
    <row r="19" spans="1:12">
      <c r="A19" s="2" t="s">
        <v>51</v>
      </c>
      <c r="B19" s="13">
        <v>779</v>
      </c>
      <c r="C19" s="13">
        <v>5</v>
      </c>
      <c r="D19" s="13">
        <v>124</v>
      </c>
      <c r="E19" s="13">
        <v>33</v>
      </c>
      <c r="F19" s="13">
        <v>281</v>
      </c>
      <c r="G19" s="13">
        <v>37</v>
      </c>
      <c r="H19" s="13">
        <v>85</v>
      </c>
      <c r="I19" s="13">
        <v>52</v>
      </c>
      <c r="J19" s="13">
        <v>134</v>
      </c>
      <c r="K19" s="13">
        <v>21</v>
      </c>
      <c r="L19" s="13">
        <v>7</v>
      </c>
    </row>
    <row r="20" spans="1:12">
      <c r="A20" s="2" t="s">
        <v>52</v>
      </c>
      <c r="B20" s="13">
        <v>439</v>
      </c>
      <c r="C20" s="13">
        <v>2</v>
      </c>
      <c r="D20" s="13">
        <v>78</v>
      </c>
      <c r="E20" s="13">
        <v>15</v>
      </c>
      <c r="F20" s="13">
        <v>168</v>
      </c>
      <c r="G20" s="13">
        <v>18</v>
      </c>
      <c r="H20" s="13">
        <v>31</v>
      </c>
      <c r="I20" s="13">
        <v>26</v>
      </c>
      <c r="J20" s="13">
        <v>88</v>
      </c>
      <c r="K20" s="13">
        <v>7</v>
      </c>
      <c r="L20" s="13">
        <v>6</v>
      </c>
    </row>
    <row r="21" spans="1:12">
      <c r="A21" s="2" t="s">
        <v>53</v>
      </c>
      <c r="B21" s="13">
        <v>423</v>
      </c>
      <c r="C21" s="13">
        <v>5</v>
      </c>
      <c r="D21" s="13">
        <v>56</v>
      </c>
      <c r="E21" s="13">
        <v>22</v>
      </c>
      <c r="F21" s="13">
        <v>204</v>
      </c>
      <c r="G21" s="13">
        <v>22</v>
      </c>
      <c r="H21" s="13">
        <v>39</v>
      </c>
      <c r="I21" s="13">
        <v>11</v>
      </c>
      <c r="J21" s="13">
        <v>49</v>
      </c>
      <c r="K21" s="13">
        <v>11</v>
      </c>
      <c r="L21" s="13">
        <v>4</v>
      </c>
    </row>
    <row r="22" spans="1:12">
      <c r="A22" s="2" t="s">
        <v>54</v>
      </c>
      <c r="B22" s="13">
        <v>210</v>
      </c>
      <c r="C22" s="13">
        <v>1</v>
      </c>
      <c r="D22" s="13">
        <v>31</v>
      </c>
      <c r="E22" s="13">
        <v>9</v>
      </c>
      <c r="F22" s="13">
        <v>99</v>
      </c>
      <c r="G22" s="13">
        <v>8</v>
      </c>
      <c r="H22" s="13">
        <v>36</v>
      </c>
      <c r="I22" s="13">
        <v>5</v>
      </c>
      <c r="J22" s="13">
        <v>14</v>
      </c>
      <c r="K22" s="13">
        <v>1</v>
      </c>
      <c r="L22" s="13">
        <v>6</v>
      </c>
    </row>
    <row r="23" spans="1:12">
      <c r="A23" s="2" t="s">
        <v>55</v>
      </c>
      <c r="B23" s="13">
        <v>1566</v>
      </c>
      <c r="C23" s="13">
        <v>22</v>
      </c>
      <c r="D23" s="13">
        <v>401</v>
      </c>
      <c r="E23" s="13">
        <v>87</v>
      </c>
      <c r="F23" s="13">
        <v>772</v>
      </c>
      <c r="G23" s="13">
        <v>29</v>
      </c>
      <c r="H23" s="13">
        <v>159</v>
      </c>
      <c r="I23" s="13">
        <v>24</v>
      </c>
      <c r="J23" s="13">
        <v>30</v>
      </c>
      <c r="K23" s="13">
        <v>4</v>
      </c>
      <c r="L23" s="13">
        <v>38</v>
      </c>
    </row>
    <row r="24" spans="1:12">
      <c r="A24" t="s">
        <v>21</v>
      </c>
      <c r="B24" s="13">
        <v>13646</v>
      </c>
      <c r="C24" s="13">
        <v>81</v>
      </c>
      <c r="D24" s="13">
        <v>1404</v>
      </c>
      <c r="E24" s="13">
        <v>756</v>
      </c>
      <c r="F24" s="13">
        <v>5135</v>
      </c>
      <c r="G24" s="13">
        <v>1108</v>
      </c>
      <c r="H24" s="13">
        <v>1511</v>
      </c>
      <c r="I24" s="13">
        <v>566</v>
      </c>
      <c r="J24" s="13">
        <v>2441</v>
      </c>
      <c r="K24" s="13">
        <v>483</v>
      </c>
      <c r="L24" s="13">
        <v>161</v>
      </c>
    </row>
    <row r="25" spans="1:12">
      <c r="A25" s="2" t="s">
        <v>100</v>
      </c>
      <c r="B25" s="13">
        <v>1828</v>
      </c>
      <c r="C25" s="13">
        <v>13</v>
      </c>
      <c r="D25" s="13">
        <v>228</v>
      </c>
      <c r="E25" s="13">
        <v>127</v>
      </c>
      <c r="F25" s="13">
        <v>940</v>
      </c>
      <c r="G25" s="13">
        <v>131</v>
      </c>
      <c r="H25" s="13">
        <v>171</v>
      </c>
      <c r="I25" s="13">
        <v>38</v>
      </c>
      <c r="J25" s="13">
        <v>145</v>
      </c>
      <c r="K25" s="13">
        <v>10</v>
      </c>
      <c r="L25" s="13">
        <v>25</v>
      </c>
    </row>
    <row r="26" spans="1:12">
      <c r="A26" s="2" t="s">
        <v>56</v>
      </c>
      <c r="B26" s="13">
        <v>527</v>
      </c>
      <c r="C26" s="13">
        <v>3</v>
      </c>
      <c r="D26" s="13">
        <v>98</v>
      </c>
      <c r="E26" s="13">
        <v>49</v>
      </c>
      <c r="F26" s="13">
        <v>290</v>
      </c>
      <c r="G26" s="13">
        <v>18</v>
      </c>
      <c r="H26" s="13">
        <v>32</v>
      </c>
      <c r="I26" s="13">
        <v>4</v>
      </c>
      <c r="J26" s="13">
        <v>24</v>
      </c>
      <c r="K26" s="13">
        <v>2</v>
      </c>
      <c r="L26" s="13">
        <v>7</v>
      </c>
    </row>
    <row r="27" spans="1:12">
      <c r="A27" s="2" t="s">
        <v>57</v>
      </c>
      <c r="B27" s="13">
        <v>620</v>
      </c>
      <c r="C27" s="13">
        <v>6</v>
      </c>
      <c r="D27" s="13">
        <v>139</v>
      </c>
      <c r="E27" s="13">
        <v>47</v>
      </c>
      <c r="F27" s="13">
        <v>265</v>
      </c>
      <c r="G27" s="13">
        <v>64</v>
      </c>
      <c r="H27" s="13">
        <v>43</v>
      </c>
      <c r="I27" s="13">
        <v>14</v>
      </c>
      <c r="J27" s="13">
        <v>29</v>
      </c>
      <c r="K27" s="13" t="s">
        <v>99</v>
      </c>
      <c r="L27" s="13">
        <v>13</v>
      </c>
    </row>
    <row r="28" spans="1:12">
      <c r="A28" s="2" t="s">
        <v>58</v>
      </c>
      <c r="B28" s="13">
        <v>128</v>
      </c>
      <c r="C28" s="13" t="s">
        <v>99</v>
      </c>
      <c r="D28" s="13">
        <v>5</v>
      </c>
      <c r="E28" s="13">
        <v>6</v>
      </c>
      <c r="F28" s="13">
        <v>42</v>
      </c>
      <c r="G28" s="13">
        <v>19</v>
      </c>
      <c r="H28" s="13">
        <v>14</v>
      </c>
      <c r="I28" s="13">
        <v>8</v>
      </c>
      <c r="J28" s="13">
        <v>27</v>
      </c>
      <c r="K28" s="13">
        <v>3</v>
      </c>
      <c r="L28" s="13">
        <v>4</v>
      </c>
    </row>
    <row r="29" spans="1:12">
      <c r="A29" s="2" t="s">
        <v>59</v>
      </c>
      <c r="B29" s="13">
        <v>63</v>
      </c>
      <c r="C29" s="13" t="s">
        <v>99</v>
      </c>
      <c r="D29" s="13">
        <v>3</v>
      </c>
      <c r="E29" s="13">
        <v>2</v>
      </c>
      <c r="F29" s="13">
        <v>21</v>
      </c>
      <c r="G29" s="13">
        <v>6</v>
      </c>
      <c r="H29" s="13">
        <v>9</v>
      </c>
      <c r="I29" s="13">
        <v>2</v>
      </c>
      <c r="J29" s="13">
        <v>20</v>
      </c>
      <c r="K29" s="13" t="s">
        <v>99</v>
      </c>
      <c r="L29" s="13" t="s">
        <v>99</v>
      </c>
    </row>
    <row r="30" spans="1:12">
      <c r="A30" s="2" t="s">
        <v>60</v>
      </c>
      <c r="B30" s="13">
        <v>260</v>
      </c>
      <c r="C30" s="13" t="s">
        <v>99</v>
      </c>
      <c r="D30" s="13">
        <v>8</v>
      </c>
      <c r="E30" s="13">
        <v>8</v>
      </c>
      <c r="F30" s="13">
        <v>66</v>
      </c>
      <c r="G30" s="13">
        <v>25</v>
      </c>
      <c r="H30" s="13">
        <v>32</v>
      </c>
      <c r="I30" s="13">
        <v>39</v>
      </c>
      <c r="J30" s="13">
        <v>76</v>
      </c>
      <c r="K30" s="13">
        <v>3</v>
      </c>
      <c r="L30" s="13">
        <v>3</v>
      </c>
    </row>
    <row r="31" spans="1:12">
      <c r="A31" s="2" t="s">
        <v>61</v>
      </c>
      <c r="B31" s="13">
        <v>1599</v>
      </c>
      <c r="C31" s="13">
        <v>1</v>
      </c>
      <c r="D31" s="13">
        <v>108</v>
      </c>
      <c r="E31" s="13">
        <v>54</v>
      </c>
      <c r="F31" s="13">
        <v>571</v>
      </c>
      <c r="G31" s="13">
        <v>150</v>
      </c>
      <c r="H31" s="13">
        <v>245</v>
      </c>
      <c r="I31" s="13">
        <v>80</v>
      </c>
      <c r="J31" s="13">
        <v>343</v>
      </c>
      <c r="K31" s="13">
        <v>31</v>
      </c>
      <c r="L31" s="13">
        <v>16</v>
      </c>
    </row>
    <row r="32" spans="1:12">
      <c r="A32" s="2" t="s">
        <v>62</v>
      </c>
      <c r="B32" s="13">
        <v>97</v>
      </c>
      <c r="C32" s="13" t="s">
        <v>99</v>
      </c>
      <c r="D32" s="13">
        <v>6</v>
      </c>
      <c r="E32" s="13">
        <v>9</v>
      </c>
      <c r="F32" s="13">
        <v>37</v>
      </c>
      <c r="G32" s="13">
        <v>8</v>
      </c>
      <c r="H32" s="13">
        <v>18</v>
      </c>
      <c r="I32" s="13">
        <v>7</v>
      </c>
      <c r="J32" s="13">
        <v>11</v>
      </c>
      <c r="K32" s="13">
        <v>1</v>
      </c>
      <c r="L32" s="13" t="s">
        <v>99</v>
      </c>
    </row>
    <row r="33" spans="1:12">
      <c r="A33" s="2" t="s">
        <v>63</v>
      </c>
      <c r="B33" s="13">
        <v>1461</v>
      </c>
      <c r="C33" s="13" t="s">
        <v>99</v>
      </c>
      <c r="D33" s="13">
        <v>76</v>
      </c>
      <c r="E33" s="13">
        <v>57</v>
      </c>
      <c r="F33" s="13">
        <v>491</v>
      </c>
      <c r="G33" s="13">
        <v>109</v>
      </c>
      <c r="H33" s="13">
        <v>201</v>
      </c>
      <c r="I33" s="13">
        <v>71</v>
      </c>
      <c r="J33" s="13">
        <v>336</v>
      </c>
      <c r="K33" s="13">
        <v>109</v>
      </c>
      <c r="L33" s="13">
        <v>11</v>
      </c>
    </row>
    <row r="34" spans="1:12">
      <c r="A34" s="2" t="s">
        <v>64</v>
      </c>
      <c r="B34" s="13">
        <v>342</v>
      </c>
      <c r="C34" s="13" t="s">
        <v>99</v>
      </c>
      <c r="D34" s="13">
        <v>6</v>
      </c>
      <c r="E34" s="13">
        <v>8</v>
      </c>
      <c r="F34" s="13">
        <v>69</v>
      </c>
      <c r="G34" s="13">
        <v>27</v>
      </c>
      <c r="H34" s="13">
        <v>51</v>
      </c>
      <c r="I34" s="13">
        <v>22</v>
      </c>
      <c r="J34" s="13">
        <v>124</v>
      </c>
      <c r="K34" s="13">
        <v>33</v>
      </c>
      <c r="L34" s="13">
        <v>2</v>
      </c>
    </row>
    <row r="35" spans="1:12">
      <c r="A35" s="2" t="s">
        <v>65</v>
      </c>
      <c r="B35" s="13">
        <v>536</v>
      </c>
      <c r="C35" s="13">
        <v>2</v>
      </c>
      <c r="D35" s="13">
        <v>46</v>
      </c>
      <c r="E35" s="13">
        <v>13</v>
      </c>
      <c r="F35" s="13">
        <v>171</v>
      </c>
      <c r="G35" s="13">
        <v>25</v>
      </c>
      <c r="H35" s="13">
        <v>58</v>
      </c>
      <c r="I35" s="13">
        <v>71</v>
      </c>
      <c r="J35" s="13">
        <v>135</v>
      </c>
      <c r="K35" s="13">
        <v>8</v>
      </c>
      <c r="L35" s="13">
        <v>7</v>
      </c>
    </row>
    <row r="36" spans="1:12">
      <c r="A36" s="2" t="s">
        <v>66</v>
      </c>
      <c r="B36" s="13">
        <v>239</v>
      </c>
      <c r="C36" s="13">
        <v>1</v>
      </c>
      <c r="D36" s="13">
        <v>5</v>
      </c>
      <c r="E36" s="13">
        <v>6</v>
      </c>
      <c r="F36" s="13">
        <v>74</v>
      </c>
      <c r="G36" s="13">
        <v>26</v>
      </c>
      <c r="H36" s="13">
        <v>41</v>
      </c>
      <c r="I36" s="13">
        <v>10</v>
      </c>
      <c r="J36" s="13">
        <v>57</v>
      </c>
      <c r="K36" s="13">
        <v>17</v>
      </c>
      <c r="L36" s="13">
        <v>2</v>
      </c>
    </row>
    <row r="37" spans="1:12">
      <c r="A37" s="2" t="s">
        <v>67</v>
      </c>
      <c r="B37" s="13">
        <v>795</v>
      </c>
      <c r="C37" s="13">
        <v>20</v>
      </c>
      <c r="D37" s="13">
        <v>194</v>
      </c>
      <c r="E37" s="13">
        <v>66</v>
      </c>
      <c r="F37" s="13">
        <v>313</v>
      </c>
      <c r="G37" s="13">
        <v>61</v>
      </c>
      <c r="H37" s="13">
        <v>51</v>
      </c>
      <c r="I37" s="13">
        <v>8</v>
      </c>
      <c r="J37" s="13">
        <v>54</v>
      </c>
      <c r="K37" s="13">
        <v>7</v>
      </c>
      <c r="L37" s="13">
        <v>21</v>
      </c>
    </row>
    <row r="38" spans="1:12">
      <c r="A38" s="2" t="s">
        <v>68</v>
      </c>
      <c r="B38" s="13">
        <v>1432</v>
      </c>
      <c r="C38" s="13">
        <v>2</v>
      </c>
      <c r="D38" s="13">
        <v>108</v>
      </c>
      <c r="E38" s="13">
        <v>54</v>
      </c>
      <c r="F38" s="13">
        <v>594</v>
      </c>
      <c r="G38" s="13">
        <v>89</v>
      </c>
      <c r="H38" s="13">
        <v>204</v>
      </c>
      <c r="I38" s="13">
        <v>48</v>
      </c>
      <c r="J38" s="13">
        <v>277</v>
      </c>
      <c r="K38" s="13">
        <v>44</v>
      </c>
      <c r="L38" s="13">
        <v>12</v>
      </c>
    </row>
    <row r="39" spans="1:12">
      <c r="A39" s="2" t="s">
        <v>69</v>
      </c>
      <c r="B39" s="13">
        <v>933</v>
      </c>
      <c r="C39" s="13" t="s">
        <v>99</v>
      </c>
      <c r="D39" s="13">
        <v>33</v>
      </c>
      <c r="E39" s="13">
        <v>17</v>
      </c>
      <c r="F39" s="13">
        <v>91</v>
      </c>
      <c r="G39" s="13">
        <v>219</v>
      </c>
      <c r="H39" s="13">
        <v>61</v>
      </c>
      <c r="I39" s="13">
        <v>31</v>
      </c>
      <c r="J39" s="13">
        <v>431</v>
      </c>
      <c r="K39" s="13">
        <v>46</v>
      </c>
      <c r="L39" s="13">
        <v>4</v>
      </c>
    </row>
    <row r="40" spans="1:12">
      <c r="A40" s="2" t="s">
        <v>70</v>
      </c>
      <c r="B40" s="13">
        <v>1030</v>
      </c>
      <c r="C40" s="13">
        <v>2</v>
      </c>
      <c r="D40" s="13">
        <v>77</v>
      </c>
      <c r="E40" s="13">
        <v>74</v>
      </c>
      <c r="F40" s="13">
        <v>371</v>
      </c>
      <c r="G40" s="13">
        <v>35</v>
      </c>
      <c r="H40" s="13">
        <v>129</v>
      </c>
      <c r="I40" s="13">
        <v>57</v>
      </c>
      <c r="J40" s="13">
        <v>135</v>
      </c>
      <c r="K40" s="13">
        <v>145</v>
      </c>
      <c r="L40" s="13">
        <v>5</v>
      </c>
    </row>
    <row r="41" spans="1:12">
      <c r="A41" s="2" t="s">
        <v>71</v>
      </c>
      <c r="B41" s="13">
        <v>814</v>
      </c>
      <c r="C41" s="13">
        <v>25</v>
      </c>
      <c r="D41" s="13">
        <v>137</v>
      </c>
      <c r="E41" s="13">
        <v>89</v>
      </c>
      <c r="F41" s="13">
        <v>328</v>
      </c>
      <c r="G41" s="13">
        <v>39</v>
      </c>
      <c r="H41" s="13">
        <v>59</v>
      </c>
      <c r="I41" s="13">
        <v>33</v>
      </c>
      <c r="J41" s="13">
        <v>84</v>
      </c>
      <c r="K41" s="13">
        <v>5</v>
      </c>
      <c r="L41" s="13">
        <v>15</v>
      </c>
    </row>
    <row r="42" spans="1:12">
      <c r="A42" s="2" t="s">
        <v>72</v>
      </c>
      <c r="B42" s="13">
        <v>274</v>
      </c>
      <c r="C42" s="13" t="s">
        <v>99</v>
      </c>
      <c r="D42" s="13">
        <v>21</v>
      </c>
      <c r="E42" s="13">
        <v>14</v>
      </c>
      <c r="F42" s="13">
        <v>103</v>
      </c>
      <c r="G42" s="13">
        <v>27</v>
      </c>
      <c r="H42" s="13">
        <v>33</v>
      </c>
      <c r="I42" s="13">
        <v>14</v>
      </c>
      <c r="J42" s="13">
        <v>51</v>
      </c>
      <c r="K42" s="13">
        <v>7</v>
      </c>
      <c r="L42" s="13">
        <v>4</v>
      </c>
    </row>
    <row r="43" spans="1:12">
      <c r="A43" s="2" t="s">
        <v>73</v>
      </c>
      <c r="B43" s="13">
        <v>515</v>
      </c>
      <c r="C43" s="13">
        <v>2</v>
      </c>
      <c r="D43" s="13">
        <v>65</v>
      </c>
      <c r="E43" s="13">
        <v>44</v>
      </c>
      <c r="F43" s="13">
        <v>234</v>
      </c>
      <c r="G43" s="13">
        <v>23</v>
      </c>
      <c r="H43" s="13">
        <v>55</v>
      </c>
      <c r="I43" s="13">
        <v>8</v>
      </c>
      <c r="J43" s="13">
        <v>67</v>
      </c>
      <c r="K43" s="13">
        <v>8</v>
      </c>
      <c r="L43" s="13">
        <v>9</v>
      </c>
    </row>
    <row r="44" spans="1:12">
      <c r="A44" s="2" t="s">
        <v>74</v>
      </c>
      <c r="B44" s="13">
        <v>126</v>
      </c>
      <c r="C44" s="13">
        <v>4</v>
      </c>
      <c r="D44" s="13">
        <v>41</v>
      </c>
      <c r="E44" s="13">
        <v>11</v>
      </c>
      <c r="F44" s="13">
        <v>52</v>
      </c>
      <c r="G44" s="13">
        <v>6</v>
      </c>
      <c r="H44" s="13">
        <v>3</v>
      </c>
      <c r="I44" s="13">
        <v>1</v>
      </c>
      <c r="J44" s="13">
        <v>6</v>
      </c>
      <c r="K44" s="13">
        <v>1</v>
      </c>
      <c r="L44" s="13">
        <v>1</v>
      </c>
    </row>
    <row r="45" spans="1:12">
      <c r="A45" s="2" t="s">
        <v>75</v>
      </c>
      <c r="B45" s="13">
        <v>27</v>
      </c>
      <c r="C45" s="13" t="s">
        <v>99</v>
      </c>
      <c r="D45" s="13" t="s">
        <v>99</v>
      </c>
      <c r="E45" s="13">
        <v>1</v>
      </c>
      <c r="F45" s="13">
        <v>12</v>
      </c>
      <c r="G45" s="13">
        <v>1</v>
      </c>
      <c r="H45" s="13">
        <v>1</v>
      </c>
      <c r="I45" s="13" t="s">
        <v>99</v>
      </c>
      <c r="J45" s="13">
        <v>9</v>
      </c>
      <c r="K45" s="13">
        <v>3</v>
      </c>
      <c r="L45" s="13" t="s">
        <v>99</v>
      </c>
    </row>
  </sheetData>
  <mergeCells count="3">
    <mergeCell ref="A1:L1"/>
    <mergeCell ref="A3:L3"/>
    <mergeCell ref="C4:L4"/>
  </mergeCells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5"/>
  <sheetViews>
    <sheetView workbookViewId="0">
      <selection activeCell="P15" sqref="P15"/>
    </sheetView>
  </sheetViews>
  <sheetFormatPr baseColWidth="10" defaultRowHeight="12.5"/>
  <cols>
    <col min="1" max="1" width="19.26953125" customWidth="1"/>
    <col min="2" max="3" width="8" customWidth="1"/>
    <col min="4" max="11" width="5.81640625" customWidth="1"/>
  </cols>
  <sheetData>
    <row r="1" spans="1:12" ht="13">
      <c r="A1" s="62" t="s">
        <v>137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3">
      <c r="A2" s="1"/>
    </row>
    <row r="3" spans="1:12">
      <c r="A3" s="63" t="s">
        <v>128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>
      <c r="B4" s="4" t="s">
        <v>0</v>
      </c>
      <c r="C4" s="64" t="s">
        <v>88</v>
      </c>
      <c r="D4" s="64"/>
      <c r="E4" s="64"/>
      <c r="F4" s="64"/>
      <c r="G4" s="64"/>
      <c r="H4" s="64"/>
      <c r="I4" s="64"/>
      <c r="J4" s="64"/>
      <c r="K4" s="64"/>
      <c r="L4" s="64"/>
    </row>
    <row r="5" spans="1:12" ht="87.5">
      <c r="A5" t="s">
        <v>113</v>
      </c>
      <c r="B5" s="4"/>
      <c r="C5" s="10" t="s">
        <v>79</v>
      </c>
      <c r="D5" s="10" t="s">
        <v>80</v>
      </c>
      <c r="E5" s="10" t="s">
        <v>81</v>
      </c>
      <c r="F5" s="10" t="s">
        <v>82</v>
      </c>
      <c r="G5" s="10" t="s">
        <v>83</v>
      </c>
      <c r="H5" s="10" t="s">
        <v>84</v>
      </c>
      <c r="I5" s="10" t="s">
        <v>85</v>
      </c>
      <c r="J5" s="10" t="s">
        <v>86</v>
      </c>
      <c r="K5" s="10" t="s">
        <v>87</v>
      </c>
      <c r="L5" s="10" t="s">
        <v>5</v>
      </c>
    </row>
    <row r="6" spans="1:12">
      <c r="A6" t="s">
        <v>114</v>
      </c>
      <c r="B6" s="13">
        <v>10641</v>
      </c>
      <c r="C6" s="13">
        <v>86</v>
      </c>
      <c r="D6" s="13">
        <v>1377</v>
      </c>
      <c r="E6" s="13">
        <v>334</v>
      </c>
      <c r="F6" s="13">
        <v>4014</v>
      </c>
      <c r="G6" s="13">
        <v>534</v>
      </c>
      <c r="H6" s="13">
        <v>1407</v>
      </c>
      <c r="I6" s="13">
        <v>539</v>
      </c>
      <c r="J6" s="13">
        <v>1770</v>
      </c>
      <c r="K6" s="13">
        <v>408</v>
      </c>
      <c r="L6" s="13">
        <v>172</v>
      </c>
    </row>
    <row r="7" spans="1:12">
      <c r="A7" t="s">
        <v>19</v>
      </c>
      <c r="B7" s="13">
        <v>171</v>
      </c>
      <c r="C7" s="13">
        <v>3</v>
      </c>
      <c r="D7" s="13">
        <v>27</v>
      </c>
      <c r="E7" s="13">
        <v>5</v>
      </c>
      <c r="F7" s="13">
        <v>93</v>
      </c>
      <c r="G7" s="13">
        <v>9</v>
      </c>
      <c r="H7" s="13">
        <v>21</v>
      </c>
      <c r="I7" s="13">
        <v>4</v>
      </c>
      <c r="J7" s="13">
        <v>4</v>
      </c>
      <c r="K7" s="13" t="s">
        <v>99</v>
      </c>
      <c r="L7" s="13">
        <v>5</v>
      </c>
    </row>
    <row r="8" spans="1:12">
      <c r="A8" s="2" t="s">
        <v>41</v>
      </c>
      <c r="B8" s="13">
        <v>171</v>
      </c>
      <c r="C8" s="13">
        <v>3</v>
      </c>
      <c r="D8" s="13">
        <v>27</v>
      </c>
      <c r="E8" s="13">
        <v>5</v>
      </c>
      <c r="F8" s="13">
        <v>93</v>
      </c>
      <c r="G8" s="13">
        <v>9</v>
      </c>
      <c r="H8" s="13">
        <v>21</v>
      </c>
      <c r="I8" s="13">
        <v>4</v>
      </c>
      <c r="J8" s="13">
        <v>4</v>
      </c>
      <c r="K8" s="13" t="s">
        <v>99</v>
      </c>
      <c r="L8" s="13">
        <v>5</v>
      </c>
    </row>
    <row r="9" spans="1:12">
      <c r="A9" t="s">
        <v>20</v>
      </c>
      <c r="B9" s="13">
        <v>4202</v>
      </c>
      <c r="C9" s="13">
        <v>46</v>
      </c>
      <c r="D9" s="13">
        <v>872</v>
      </c>
      <c r="E9" s="13">
        <v>163</v>
      </c>
      <c r="F9" s="13">
        <v>1826</v>
      </c>
      <c r="G9" s="13">
        <v>132</v>
      </c>
      <c r="H9" s="13">
        <v>459</v>
      </c>
      <c r="I9" s="13">
        <v>160</v>
      </c>
      <c r="J9" s="13">
        <v>395</v>
      </c>
      <c r="K9" s="13">
        <v>57</v>
      </c>
      <c r="L9" s="13">
        <v>92</v>
      </c>
    </row>
    <row r="10" spans="1:12">
      <c r="A10" s="2" t="s">
        <v>42</v>
      </c>
      <c r="B10" s="13">
        <v>22</v>
      </c>
      <c r="C10" s="13" t="s">
        <v>99</v>
      </c>
      <c r="D10" s="13">
        <v>5</v>
      </c>
      <c r="E10" s="13">
        <v>1</v>
      </c>
      <c r="F10" s="13">
        <v>12</v>
      </c>
      <c r="G10" s="13" t="s">
        <v>99</v>
      </c>
      <c r="H10" s="13">
        <v>3</v>
      </c>
      <c r="I10" s="13" t="s">
        <v>99</v>
      </c>
      <c r="J10" s="13" t="s">
        <v>99</v>
      </c>
      <c r="K10" s="13" t="s">
        <v>99</v>
      </c>
      <c r="L10" s="13">
        <v>1</v>
      </c>
    </row>
    <row r="11" spans="1:12">
      <c r="A11" s="2" t="s">
        <v>43</v>
      </c>
      <c r="B11" s="13">
        <v>342</v>
      </c>
      <c r="C11" s="13">
        <v>8</v>
      </c>
      <c r="D11" s="13">
        <v>133</v>
      </c>
      <c r="E11" s="13">
        <v>23</v>
      </c>
      <c r="F11" s="13">
        <v>92</v>
      </c>
      <c r="G11" s="13">
        <v>15</v>
      </c>
      <c r="H11" s="13">
        <v>14</v>
      </c>
      <c r="I11" s="13">
        <v>10</v>
      </c>
      <c r="J11" s="13">
        <v>25</v>
      </c>
      <c r="K11" s="13">
        <v>5</v>
      </c>
      <c r="L11" s="13">
        <v>17</v>
      </c>
    </row>
    <row r="12" spans="1:12">
      <c r="A12" s="2" t="s">
        <v>44</v>
      </c>
      <c r="B12" s="13">
        <v>13</v>
      </c>
      <c r="C12" s="13" t="s">
        <v>99</v>
      </c>
      <c r="D12" s="13">
        <v>4</v>
      </c>
      <c r="E12" s="13">
        <v>2</v>
      </c>
      <c r="F12" s="13">
        <v>3</v>
      </c>
      <c r="G12" s="13" t="s">
        <v>99</v>
      </c>
      <c r="H12" s="13">
        <v>3</v>
      </c>
      <c r="I12" s="13" t="s">
        <v>99</v>
      </c>
      <c r="J12" s="13">
        <v>1</v>
      </c>
      <c r="K12" s="13" t="s">
        <v>99</v>
      </c>
      <c r="L12" s="13" t="s">
        <v>99</v>
      </c>
    </row>
    <row r="13" spans="1:12">
      <c r="A13" s="2" t="s">
        <v>45</v>
      </c>
      <c r="B13" s="13">
        <v>231</v>
      </c>
      <c r="C13" s="13">
        <v>2</v>
      </c>
      <c r="D13" s="13">
        <v>32</v>
      </c>
      <c r="E13" s="13">
        <v>8</v>
      </c>
      <c r="F13" s="13">
        <v>131</v>
      </c>
      <c r="G13" s="13">
        <v>9</v>
      </c>
      <c r="H13" s="13">
        <v>29</v>
      </c>
      <c r="I13" s="13">
        <v>1</v>
      </c>
      <c r="J13" s="13">
        <v>9</v>
      </c>
      <c r="K13" s="13">
        <v>2</v>
      </c>
      <c r="L13" s="13">
        <v>8</v>
      </c>
    </row>
    <row r="14" spans="1:12">
      <c r="A14" s="2" t="s">
        <v>46</v>
      </c>
      <c r="B14" s="13">
        <v>32</v>
      </c>
      <c r="C14" s="13" t="s">
        <v>99</v>
      </c>
      <c r="D14" s="13">
        <v>4</v>
      </c>
      <c r="E14" s="13">
        <v>2</v>
      </c>
      <c r="F14" s="13">
        <v>15</v>
      </c>
      <c r="G14" s="13">
        <v>3</v>
      </c>
      <c r="H14" s="13">
        <v>1</v>
      </c>
      <c r="I14" s="13">
        <v>1</v>
      </c>
      <c r="J14" s="13">
        <v>2</v>
      </c>
      <c r="K14" s="13">
        <v>3</v>
      </c>
      <c r="L14" s="13">
        <v>1</v>
      </c>
    </row>
    <row r="15" spans="1:12">
      <c r="A15" s="2" t="s">
        <v>47</v>
      </c>
      <c r="B15" s="13">
        <v>139</v>
      </c>
      <c r="C15" s="13">
        <v>1</v>
      </c>
      <c r="D15" s="13">
        <v>33</v>
      </c>
      <c r="E15" s="13">
        <v>6</v>
      </c>
      <c r="F15" s="13">
        <v>60</v>
      </c>
      <c r="G15" s="13">
        <v>10</v>
      </c>
      <c r="H15" s="13">
        <v>11</v>
      </c>
      <c r="I15" s="13">
        <v>6</v>
      </c>
      <c r="J15" s="13">
        <v>9</v>
      </c>
      <c r="K15" s="13">
        <v>2</v>
      </c>
      <c r="L15" s="13">
        <v>1</v>
      </c>
    </row>
    <row r="16" spans="1:12">
      <c r="A16" s="2" t="s">
        <v>48</v>
      </c>
      <c r="B16" s="13">
        <v>461</v>
      </c>
      <c r="C16" s="13">
        <v>4</v>
      </c>
      <c r="D16" s="13">
        <v>70</v>
      </c>
      <c r="E16" s="13">
        <v>16</v>
      </c>
      <c r="F16" s="13">
        <v>232</v>
      </c>
      <c r="G16" s="13">
        <v>11</v>
      </c>
      <c r="H16" s="13">
        <v>56</v>
      </c>
      <c r="I16" s="13">
        <v>17</v>
      </c>
      <c r="J16" s="13">
        <v>46</v>
      </c>
      <c r="K16" s="13">
        <v>2</v>
      </c>
      <c r="L16" s="13">
        <v>7</v>
      </c>
    </row>
    <row r="17" spans="1:12">
      <c r="A17" s="2" t="s">
        <v>49</v>
      </c>
      <c r="B17" s="13">
        <v>141</v>
      </c>
      <c r="C17" s="13" t="s">
        <v>99</v>
      </c>
      <c r="D17" s="13">
        <v>14</v>
      </c>
      <c r="E17" s="13" t="s">
        <v>99</v>
      </c>
      <c r="F17" s="13">
        <v>52</v>
      </c>
      <c r="G17" s="13">
        <v>5</v>
      </c>
      <c r="H17" s="13">
        <v>16</v>
      </c>
      <c r="I17" s="13">
        <v>12</v>
      </c>
      <c r="J17" s="13">
        <v>39</v>
      </c>
      <c r="K17" s="13">
        <v>2</v>
      </c>
      <c r="L17" s="13">
        <v>1</v>
      </c>
    </row>
    <row r="18" spans="1:12">
      <c r="A18" s="2" t="s">
        <v>50</v>
      </c>
      <c r="B18" s="13">
        <v>92</v>
      </c>
      <c r="C18" s="13">
        <v>3</v>
      </c>
      <c r="D18" s="13">
        <v>16</v>
      </c>
      <c r="E18" s="13">
        <v>3</v>
      </c>
      <c r="F18" s="13">
        <v>28</v>
      </c>
      <c r="G18" s="13">
        <v>7</v>
      </c>
      <c r="H18" s="13">
        <v>11</v>
      </c>
      <c r="I18" s="13">
        <v>8</v>
      </c>
      <c r="J18" s="13">
        <v>14</v>
      </c>
      <c r="K18" s="13">
        <v>1</v>
      </c>
      <c r="L18" s="13">
        <v>1</v>
      </c>
    </row>
    <row r="19" spans="1:12">
      <c r="A19" s="2" t="s">
        <v>51</v>
      </c>
      <c r="B19" s="13">
        <v>594</v>
      </c>
      <c r="C19" s="13">
        <v>4</v>
      </c>
      <c r="D19" s="13">
        <v>87</v>
      </c>
      <c r="E19" s="13">
        <v>13</v>
      </c>
      <c r="F19" s="13">
        <v>207</v>
      </c>
      <c r="G19" s="13">
        <v>25</v>
      </c>
      <c r="H19" s="13">
        <v>74</v>
      </c>
      <c r="I19" s="13">
        <v>49</v>
      </c>
      <c r="J19" s="13">
        <v>109</v>
      </c>
      <c r="K19" s="13">
        <v>20</v>
      </c>
      <c r="L19" s="13">
        <v>6</v>
      </c>
    </row>
    <row r="20" spans="1:12">
      <c r="A20" s="2" t="s">
        <v>52</v>
      </c>
      <c r="B20" s="13">
        <v>337</v>
      </c>
      <c r="C20" s="13">
        <v>1</v>
      </c>
      <c r="D20" s="13">
        <v>55</v>
      </c>
      <c r="E20" s="13">
        <v>8</v>
      </c>
      <c r="F20" s="13">
        <v>130</v>
      </c>
      <c r="G20" s="13">
        <v>11</v>
      </c>
      <c r="H20" s="13">
        <v>25</v>
      </c>
      <c r="I20" s="13">
        <v>23</v>
      </c>
      <c r="J20" s="13">
        <v>73</v>
      </c>
      <c r="K20" s="13">
        <v>6</v>
      </c>
      <c r="L20" s="13">
        <v>5</v>
      </c>
    </row>
    <row r="21" spans="1:12">
      <c r="A21" s="2" t="s">
        <v>53</v>
      </c>
      <c r="B21" s="13">
        <v>230</v>
      </c>
      <c r="C21" s="13">
        <v>1</v>
      </c>
      <c r="D21" s="13">
        <v>23</v>
      </c>
      <c r="E21" s="13">
        <v>5</v>
      </c>
      <c r="F21" s="13">
        <v>111</v>
      </c>
      <c r="G21" s="13">
        <v>6</v>
      </c>
      <c r="H21" s="13">
        <v>30</v>
      </c>
      <c r="I21" s="13">
        <v>9</v>
      </c>
      <c r="J21" s="13">
        <v>35</v>
      </c>
      <c r="K21" s="13">
        <v>9</v>
      </c>
      <c r="L21" s="13">
        <v>1</v>
      </c>
    </row>
    <row r="22" spans="1:12">
      <c r="A22" s="2" t="s">
        <v>54</v>
      </c>
      <c r="B22" s="13">
        <v>175</v>
      </c>
      <c r="C22" s="13">
        <v>1</v>
      </c>
      <c r="D22" s="13">
        <v>25</v>
      </c>
      <c r="E22" s="13">
        <v>3</v>
      </c>
      <c r="F22" s="13">
        <v>82</v>
      </c>
      <c r="G22" s="13">
        <v>7</v>
      </c>
      <c r="H22" s="13">
        <v>34</v>
      </c>
      <c r="I22" s="13">
        <v>3</v>
      </c>
      <c r="J22" s="13">
        <v>14</v>
      </c>
      <c r="K22" s="13">
        <v>1</v>
      </c>
      <c r="L22" s="13">
        <v>5</v>
      </c>
    </row>
    <row r="23" spans="1:12">
      <c r="A23" s="2" t="s">
        <v>55</v>
      </c>
      <c r="B23" s="13">
        <v>1393</v>
      </c>
      <c r="C23" s="13">
        <v>21</v>
      </c>
      <c r="D23" s="13">
        <v>371</v>
      </c>
      <c r="E23" s="13">
        <v>73</v>
      </c>
      <c r="F23" s="13">
        <v>671</v>
      </c>
      <c r="G23" s="13">
        <v>23</v>
      </c>
      <c r="H23" s="13">
        <v>152</v>
      </c>
      <c r="I23" s="13">
        <v>21</v>
      </c>
      <c r="J23" s="13">
        <v>19</v>
      </c>
      <c r="K23" s="13">
        <v>4</v>
      </c>
      <c r="L23" s="13">
        <v>38</v>
      </c>
    </row>
    <row r="24" spans="1:12">
      <c r="A24" t="s">
        <v>21</v>
      </c>
      <c r="B24" s="13">
        <v>6268</v>
      </c>
      <c r="C24" s="13">
        <v>37</v>
      </c>
      <c r="D24" s="13">
        <v>478</v>
      </c>
      <c r="E24" s="13">
        <v>166</v>
      </c>
      <c r="F24" s="13">
        <v>2095</v>
      </c>
      <c r="G24" s="13">
        <v>393</v>
      </c>
      <c r="H24" s="13">
        <v>927</v>
      </c>
      <c r="I24" s="13">
        <v>375</v>
      </c>
      <c r="J24" s="13">
        <v>1371</v>
      </c>
      <c r="K24" s="13">
        <v>351</v>
      </c>
      <c r="L24" s="13">
        <v>75</v>
      </c>
    </row>
    <row r="25" spans="1:12">
      <c r="A25" s="2" t="s">
        <v>100</v>
      </c>
      <c r="B25" s="13">
        <v>913</v>
      </c>
      <c r="C25" s="13">
        <v>8</v>
      </c>
      <c r="D25" s="13">
        <v>114</v>
      </c>
      <c r="E25" s="13">
        <v>38</v>
      </c>
      <c r="F25" s="13">
        <v>461</v>
      </c>
      <c r="G25" s="13">
        <v>55</v>
      </c>
      <c r="H25" s="13">
        <v>127</v>
      </c>
      <c r="I25" s="13">
        <v>23</v>
      </c>
      <c r="J25" s="13">
        <v>68</v>
      </c>
      <c r="K25" s="13">
        <v>8</v>
      </c>
      <c r="L25" s="13">
        <v>11</v>
      </c>
    </row>
    <row r="26" spans="1:12">
      <c r="A26" s="2" t="s">
        <v>56</v>
      </c>
      <c r="B26" s="13">
        <v>334</v>
      </c>
      <c r="C26" s="13">
        <v>3</v>
      </c>
      <c r="D26" s="13">
        <v>54</v>
      </c>
      <c r="E26" s="13">
        <v>29</v>
      </c>
      <c r="F26" s="13">
        <v>186</v>
      </c>
      <c r="G26" s="13">
        <v>12</v>
      </c>
      <c r="H26" s="13">
        <v>24</v>
      </c>
      <c r="I26" s="13">
        <v>4</v>
      </c>
      <c r="J26" s="13">
        <v>15</v>
      </c>
      <c r="K26" s="13">
        <v>2</v>
      </c>
      <c r="L26" s="13">
        <v>5</v>
      </c>
    </row>
    <row r="27" spans="1:12">
      <c r="A27" s="2" t="s">
        <v>57</v>
      </c>
      <c r="B27" s="13">
        <v>235</v>
      </c>
      <c r="C27" s="13">
        <v>2</v>
      </c>
      <c r="D27" s="13">
        <v>47</v>
      </c>
      <c r="E27" s="13">
        <v>12</v>
      </c>
      <c r="F27" s="13">
        <v>116</v>
      </c>
      <c r="G27" s="13">
        <v>17</v>
      </c>
      <c r="H27" s="13">
        <v>24</v>
      </c>
      <c r="I27" s="13">
        <v>5</v>
      </c>
      <c r="J27" s="13">
        <v>11</v>
      </c>
      <c r="K27" s="13" t="s">
        <v>99</v>
      </c>
      <c r="L27" s="13">
        <v>1</v>
      </c>
    </row>
    <row r="28" spans="1:12">
      <c r="A28" s="2" t="s">
        <v>58</v>
      </c>
      <c r="B28" s="13">
        <v>66</v>
      </c>
      <c r="C28" s="13" t="s">
        <v>99</v>
      </c>
      <c r="D28" s="13">
        <v>4</v>
      </c>
      <c r="E28" s="13">
        <v>2</v>
      </c>
      <c r="F28" s="13">
        <v>20</v>
      </c>
      <c r="G28" s="13">
        <v>7</v>
      </c>
      <c r="H28" s="13">
        <v>10</v>
      </c>
      <c r="I28" s="13">
        <v>5</v>
      </c>
      <c r="J28" s="13">
        <v>15</v>
      </c>
      <c r="K28" s="13">
        <v>2</v>
      </c>
      <c r="L28" s="13">
        <v>1</v>
      </c>
    </row>
    <row r="29" spans="1:12">
      <c r="A29" s="2" t="s">
        <v>59</v>
      </c>
      <c r="B29" s="13">
        <v>46</v>
      </c>
      <c r="C29" s="13" t="s">
        <v>99</v>
      </c>
      <c r="D29" s="13">
        <v>2</v>
      </c>
      <c r="E29" s="13">
        <v>1</v>
      </c>
      <c r="F29" s="13">
        <v>14</v>
      </c>
      <c r="G29" s="13">
        <v>4</v>
      </c>
      <c r="H29" s="13">
        <v>6</v>
      </c>
      <c r="I29" s="13">
        <v>2</v>
      </c>
      <c r="J29" s="13">
        <v>17</v>
      </c>
      <c r="K29" s="13" t="s">
        <v>99</v>
      </c>
      <c r="L29" s="13" t="s">
        <v>99</v>
      </c>
    </row>
    <row r="30" spans="1:12">
      <c r="A30" s="2" t="s">
        <v>60</v>
      </c>
      <c r="B30" s="13">
        <v>209</v>
      </c>
      <c r="C30" s="13" t="s">
        <v>99</v>
      </c>
      <c r="D30" s="13">
        <v>3</v>
      </c>
      <c r="E30" s="13">
        <v>3</v>
      </c>
      <c r="F30" s="13">
        <v>48</v>
      </c>
      <c r="G30" s="13">
        <v>22</v>
      </c>
      <c r="H30" s="13">
        <v>28</v>
      </c>
      <c r="I30" s="13">
        <v>34</v>
      </c>
      <c r="J30" s="13">
        <v>66</v>
      </c>
      <c r="K30" s="13">
        <v>3</v>
      </c>
      <c r="L30" s="13">
        <v>2</v>
      </c>
    </row>
    <row r="31" spans="1:12">
      <c r="A31" s="2" t="s">
        <v>61</v>
      </c>
      <c r="B31" s="13">
        <v>874</v>
      </c>
      <c r="C31" s="13" t="s">
        <v>99</v>
      </c>
      <c r="D31" s="13">
        <v>35</v>
      </c>
      <c r="E31" s="13">
        <v>6</v>
      </c>
      <c r="F31" s="13">
        <v>239</v>
      </c>
      <c r="G31" s="13">
        <v>64</v>
      </c>
      <c r="H31" s="13">
        <v>179</v>
      </c>
      <c r="I31" s="13">
        <v>64</v>
      </c>
      <c r="J31" s="13">
        <v>246</v>
      </c>
      <c r="K31" s="13">
        <v>29</v>
      </c>
      <c r="L31" s="13">
        <v>12</v>
      </c>
    </row>
    <row r="32" spans="1:12">
      <c r="A32" s="2" t="s">
        <v>62</v>
      </c>
      <c r="B32" s="13">
        <v>50</v>
      </c>
      <c r="C32" s="13" t="s">
        <v>99</v>
      </c>
      <c r="D32" s="13">
        <v>4</v>
      </c>
      <c r="E32" s="13" t="s">
        <v>99</v>
      </c>
      <c r="F32" s="13">
        <v>15</v>
      </c>
      <c r="G32" s="13">
        <v>2</v>
      </c>
      <c r="H32" s="13">
        <v>13</v>
      </c>
      <c r="I32" s="13">
        <v>7</v>
      </c>
      <c r="J32" s="13">
        <v>8</v>
      </c>
      <c r="K32" s="13">
        <v>1</v>
      </c>
      <c r="L32" s="13" t="s">
        <v>99</v>
      </c>
    </row>
    <row r="33" spans="1:12">
      <c r="A33" s="2" t="s">
        <v>63</v>
      </c>
      <c r="B33" s="13">
        <v>668</v>
      </c>
      <c r="C33" s="13" t="s">
        <v>99</v>
      </c>
      <c r="D33" s="13">
        <v>16</v>
      </c>
      <c r="E33" s="13">
        <v>4</v>
      </c>
      <c r="F33" s="13">
        <v>136</v>
      </c>
      <c r="G33" s="13">
        <v>28</v>
      </c>
      <c r="H33" s="13">
        <v>116</v>
      </c>
      <c r="I33" s="13">
        <v>49</v>
      </c>
      <c r="J33" s="13">
        <v>220</v>
      </c>
      <c r="K33" s="13">
        <v>94</v>
      </c>
      <c r="L33" s="13">
        <v>5</v>
      </c>
    </row>
    <row r="34" spans="1:12">
      <c r="A34" s="2" t="s">
        <v>64</v>
      </c>
      <c r="B34" s="13">
        <v>225</v>
      </c>
      <c r="C34" s="13" t="s">
        <v>99</v>
      </c>
      <c r="D34" s="13" t="s">
        <v>99</v>
      </c>
      <c r="E34" s="13">
        <v>1</v>
      </c>
      <c r="F34" s="13">
        <v>26</v>
      </c>
      <c r="G34" s="13">
        <v>13</v>
      </c>
      <c r="H34" s="13">
        <v>37</v>
      </c>
      <c r="I34" s="13">
        <v>20</v>
      </c>
      <c r="J34" s="13">
        <v>99</v>
      </c>
      <c r="K34" s="13">
        <v>27</v>
      </c>
      <c r="L34" s="13">
        <v>2</v>
      </c>
    </row>
    <row r="35" spans="1:12">
      <c r="A35" s="2" t="s">
        <v>65</v>
      </c>
      <c r="B35" s="13">
        <v>391</v>
      </c>
      <c r="C35" s="13">
        <v>1</v>
      </c>
      <c r="D35" s="13">
        <v>20</v>
      </c>
      <c r="E35" s="13">
        <v>7</v>
      </c>
      <c r="F35" s="13">
        <v>103</v>
      </c>
      <c r="G35" s="13">
        <v>17</v>
      </c>
      <c r="H35" s="13">
        <v>50</v>
      </c>
      <c r="I35" s="13">
        <v>70</v>
      </c>
      <c r="J35" s="13">
        <v>109</v>
      </c>
      <c r="K35" s="13">
        <v>7</v>
      </c>
      <c r="L35" s="13">
        <v>7</v>
      </c>
    </row>
    <row r="36" spans="1:12">
      <c r="A36" s="2" t="s">
        <v>66</v>
      </c>
      <c r="B36" s="13">
        <v>120</v>
      </c>
      <c r="C36" s="13" t="s">
        <v>99</v>
      </c>
      <c r="D36" s="13">
        <v>4</v>
      </c>
      <c r="E36" s="13" t="s">
        <v>99</v>
      </c>
      <c r="F36" s="13">
        <v>38</v>
      </c>
      <c r="G36" s="13">
        <v>11</v>
      </c>
      <c r="H36" s="13">
        <v>23</v>
      </c>
      <c r="I36" s="13">
        <v>4</v>
      </c>
      <c r="J36" s="13">
        <v>27</v>
      </c>
      <c r="K36" s="13">
        <v>11</v>
      </c>
      <c r="L36" s="13">
        <v>2</v>
      </c>
    </row>
    <row r="37" spans="1:12">
      <c r="A37" s="2" t="s">
        <v>67</v>
      </c>
      <c r="B37" s="13">
        <v>363</v>
      </c>
      <c r="C37" s="13">
        <v>3</v>
      </c>
      <c r="D37" s="13">
        <v>57</v>
      </c>
      <c r="E37" s="13">
        <v>26</v>
      </c>
      <c r="F37" s="13">
        <v>176</v>
      </c>
      <c r="G37" s="13">
        <v>28</v>
      </c>
      <c r="H37" s="13">
        <v>31</v>
      </c>
      <c r="I37" s="13">
        <v>7</v>
      </c>
      <c r="J37" s="13">
        <v>27</v>
      </c>
      <c r="K37" s="13">
        <v>2</v>
      </c>
      <c r="L37" s="13">
        <v>6</v>
      </c>
    </row>
    <row r="38" spans="1:12">
      <c r="A38" s="2" t="s">
        <v>68</v>
      </c>
      <c r="B38" s="13">
        <v>757</v>
      </c>
      <c r="C38" s="13">
        <v>1</v>
      </c>
      <c r="D38" s="13">
        <v>36</v>
      </c>
      <c r="E38" s="13">
        <v>12</v>
      </c>
      <c r="F38" s="13">
        <v>294</v>
      </c>
      <c r="G38" s="13">
        <v>40</v>
      </c>
      <c r="H38" s="13">
        <v>153</v>
      </c>
      <c r="I38" s="13">
        <v>32</v>
      </c>
      <c r="J38" s="13">
        <v>159</v>
      </c>
      <c r="K38" s="13">
        <v>24</v>
      </c>
      <c r="L38" s="13">
        <v>6</v>
      </c>
    </row>
    <row r="39" spans="1:12">
      <c r="A39" s="2" t="s">
        <v>69</v>
      </c>
      <c r="B39" s="13">
        <v>316</v>
      </c>
      <c r="C39" s="13" t="s">
        <v>99</v>
      </c>
      <c r="D39" s="13">
        <v>15</v>
      </c>
      <c r="E39" s="13">
        <v>5</v>
      </c>
      <c r="F39" s="13">
        <v>26</v>
      </c>
      <c r="G39" s="13">
        <v>38</v>
      </c>
      <c r="H39" s="13">
        <v>20</v>
      </c>
      <c r="I39" s="13">
        <v>16</v>
      </c>
      <c r="J39" s="13">
        <v>160</v>
      </c>
      <c r="K39" s="13">
        <v>35</v>
      </c>
      <c r="L39" s="13">
        <v>1</v>
      </c>
    </row>
    <row r="40" spans="1:12">
      <c r="A40" s="2" t="s">
        <v>70</v>
      </c>
      <c r="B40" s="13">
        <v>205</v>
      </c>
      <c r="C40" s="13" t="s">
        <v>99</v>
      </c>
      <c r="D40" s="13">
        <v>3</v>
      </c>
      <c r="E40" s="13">
        <v>1</v>
      </c>
      <c r="F40" s="13">
        <v>35</v>
      </c>
      <c r="G40" s="13">
        <v>5</v>
      </c>
      <c r="H40" s="13">
        <v>24</v>
      </c>
      <c r="I40" s="13">
        <v>13</v>
      </c>
      <c r="J40" s="13">
        <v>36</v>
      </c>
      <c r="K40" s="13">
        <v>87</v>
      </c>
      <c r="L40" s="13">
        <v>1</v>
      </c>
    </row>
    <row r="41" spans="1:12">
      <c r="A41" s="2" t="s">
        <v>71</v>
      </c>
      <c r="B41" s="13">
        <v>192</v>
      </c>
      <c r="C41" s="13">
        <v>18</v>
      </c>
      <c r="D41" s="13">
        <v>39</v>
      </c>
      <c r="E41" s="13">
        <v>10</v>
      </c>
      <c r="F41" s="13">
        <v>62</v>
      </c>
      <c r="G41" s="13">
        <v>6</v>
      </c>
      <c r="H41" s="13">
        <v>17</v>
      </c>
      <c r="I41" s="13">
        <v>9</v>
      </c>
      <c r="J41" s="13">
        <v>19</v>
      </c>
      <c r="K41" s="13">
        <v>4</v>
      </c>
      <c r="L41" s="13">
        <v>8</v>
      </c>
    </row>
    <row r="42" spans="1:12">
      <c r="A42" s="2" t="s">
        <v>72</v>
      </c>
      <c r="B42" s="13">
        <v>141</v>
      </c>
      <c r="C42" s="13" t="s">
        <v>99</v>
      </c>
      <c r="D42" s="13">
        <v>7</v>
      </c>
      <c r="E42" s="13">
        <v>3</v>
      </c>
      <c r="F42" s="13">
        <v>50</v>
      </c>
      <c r="G42" s="13">
        <v>16</v>
      </c>
      <c r="H42" s="13">
        <v>21</v>
      </c>
      <c r="I42" s="13">
        <v>7</v>
      </c>
      <c r="J42" s="13">
        <v>28</v>
      </c>
      <c r="K42" s="13">
        <v>6</v>
      </c>
      <c r="L42" s="13">
        <v>3</v>
      </c>
    </row>
    <row r="43" spans="1:12">
      <c r="A43" s="2" t="s">
        <v>73</v>
      </c>
      <c r="B43" s="13">
        <v>129</v>
      </c>
      <c r="C43" s="13">
        <v>1</v>
      </c>
      <c r="D43" s="13">
        <v>16</v>
      </c>
      <c r="E43" s="13">
        <v>5</v>
      </c>
      <c r="F43" s="13">
        <v>32</v>
      </c>
      <c r="G43" s="13">
        <v>5</v>
      </c>
      <c r="H43" s="13">
        <v>21</v>
      </c>
      <c r="I43" s="13">
        <v>4</v>
      </c>
      <c r="J43" s="13">
        <v>36</v>
      </c>
      <c r="K43" s="13">
        <v>7</v>
      </c>
      <c r="L43" s="13">
        <v>2</v>
      </c>
    </row>
    <row r="44" spans="1:12">
      <c r="A44" s="2" t="s">
        <v>74</v>
      </c>
      <c r="B44" s="13">
        <v>16</v>
      </c>
      <c r="C44" s="13" t="s">
        <v>99</v>
      </c>
      <c r="D44" s="13">
        <v>2</v>
      </c>
      <c r="E44" s="13">
        <v>1</v>
      </c>
      <c r="F44" s="13">
        <v>8</v>
      </c>
      <c r="G44" s="13">
        <v>2</v>
      </c>
      <c r="H44" s="13">
        <v>2</v>
      </c>
      <c r="I44" s="13" t="s">
        <v>99</v>
      </c>
      <c r="J44" s="13" t="s">
        <v>99</v>
      </c>
      <c r="K44" s="13">
        <v>1</v>
      </c>
      <c r="L44" s="13" t="s">
        <v>99</v>
      </c>
    </row>
    <row r="45" spans="1:12">
      <c r="A45" s="2" t="s">
        <v>75</v>
      </c>
      <c r="B45" s="13">
        <v>18</v>
      </c>
      <c r="C45" s="13" t="s">
        <v>99</v>
      </c>
      <c r="D45" s="13" t="s">
        <v>99</v>
      </c>
      <c r="E45" s="13" t="s">
        <v>99</v>
      </c>
      <c r="F45" s="13">
        <v>10</v>
      </c>
      <c r="G45" s="13">
        <v>1</v>
      </c>
      <c r="H45" s="13">
        <v>1</v>
      </c>
      <c r="I45" s="13" t="s">
        <v>99</v>
      </c>
      <c r="J45" s="13">
        <v>5</v>
      </c>
      <c r="K45" s="13">
        <v>1</v>
      </c>
      <c r="L45" s="13" t="s">
        <v>99</v>
      </c>
    </row>
  </sheetData>
  <mergeCells count="3">
    <mergeCell ref="A1:L1"/>
    <mergeCell ref="A3:L3"/>
    <mergeCell ref="C4:L4"/>
  </mergeCells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5"/>
  <sheetViews>
    <sheetView workbookViewId="0">
      <selection sqref="A1:L1"/>
    </sheetView>
  </sheetViews>
  <sheetFormatPr baseColWidth="10" defaultRowHeight="12.5"/>
  <cols>
    <col min="1" max="1" width="19.26953125" customWidth="1"/>
    <col min="2" max="3" width="8" customWidth="1"/>
    <col min="4" max="11" width="5.81640625" customWidth="1"/>
  </cols>
  <sheetData>
    <row r="1" spans="1:12" ht="13">
      <c r="A1" s="62" t="s">
        <v>132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3">
      <c r="A2" s="1"/>
    </row>
    <row r="3" spans="1:12">
      <c r="A3" s="63" t="s">
        <v>129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>
      <c r="B4" s="4" t="s">
        <v>0</v>
      </c>
      <c r="C4" s="64" t="s">
        <v>88</v>
      </c>
      <c r="D4" s="64"/>
      <c r="E4" s="64"/>
      <c r="F4" s="64"/>
      <c r="G4" s="64"/>
      <c r="H4" s="64"/>
      <c r="I4" s="64"/>
      <c r="J4" s="64"/>
      <c r="K4" s="64"/>
      <c r="L4" s="64"/>
    </row>
    <row r="5" spans="1:12" ht="87.5">
      <c r="A5" t="s">
        <v>113</v>
      </c>
      <c r="B5" s="4"/>
      <c r="C5" s="10" t="s">
        <v>79</v>
      </c>
      <c r="D5" s="10" t="s">
        <v>80</v>
      </c>
      <c r="E5" s="10" t="s">
        <v>81</v>
      </c>
      <c r="F5" s="10" t="s">
        <v>82</v>
      </c>
      <c r="G5" s="10" t="s">
        <v>83</v>
      </c>
      <c r="H5" s="10" t="s">
        <v>84</v>
      </c>
      <c r="I5" s="10" t="s">
        <v>85</v>
      </c>
      <c r="J5" s="10" t="s">
        <v>86</v>
      </c>
      <c r="K5" s="10" t="s">
        <v>87</v>
      </c>
      <c r="L5" s="10" t="s">
        <v>5</v>
      </c>
    </row>
    <row r="6" spans="1:12">
      <c r="A6" t="s">
        <v>115</v>
      </c>
      <c r="B6" s="13">
        <v>8855</v>
      </c>
      <c r="C6" s="13">
        <v>64</v>
      </c>
      <c r="D6" s="13">
        <v>1277</v>
      </c>
      <c r="E6" s="13">
        <v>745</v>
      </c>
      <c r="F6" s="13">
        <v>3662</v>
      </c>
      <c r="G6" s="13">
        <v>805</v>
      </c>
      <c r="H6" s="13">
        <v>661</v>
      </c>
      <c r="I6" s="13">
        <v>216</v>
      </c>
      <c r="J6" s="13">
        <v>1179</v>
      </c>
      <c r="K6" s="13">
        <v>138</v>
      </c>
      <c r="L6" s="13">
        <v>108</v>
      </c>
    </row>
    <row r="7" spans="1:12">
      <c r="A7" t="s">
        <v>19</v>
      </c>
      <c r="B7" s="13">
        <v>58</v>
      </c>
      <c r="C7" s="13">
        <v>1</v>
      </c>
      <c r="D7" s="13">
        <v>14</v>
      </c>
      <c r="E7" s="13">
        <v>6</v>
      </c>
      <c r="F7" s="13">
        <v>22</v>
      </c>
      <c r="G7" s="13">
        <v>4</v>
      </c>
      <c r="H7" s="13">
        <v>4</v>
      </c>
      <c r="I7" s="13">
        <v>1</v>
      </c>
      <c r="J7" s="13">
        <v>3</v>
      </c>
      <c r="K7" s="13" t="s">
        <v>99</v>
      </c>
      <c r="L7" s="13">
        <v>3</v>
      </c>
    </row>
    <row r="8" spans="1:12">
      <c r="A8" s="2" t="s">
        <v>41</v>
      </c>
      <c r="B8" s="13">
        <v>58</v>
      </c>
      <c r="C8" s="13">
        <v>1</v>
      </c>
      <c r="D8" s="13">
        <v>14</v>
      </c>
      <c r="E8" s="13">
        <v>6</v>
      </c>
      <c r="F8" s="13">
        <v>22</v>
      </c>
      <c r="G8" s="13">
        <v>4</v>
      </c>
      <c r="H8" s="13">
        <v>4</v>
      </c>
      <c r="I8" s="13">
        <v>1</v>
      </c>
      <c r="J8" s="13">
        <v>3</v>
      </c>
      <c r="K8" s="13" t="s">
        <v>99</v>
      </c>
      <c r="L8" s="13">
        <v>3</v>
      </c>
    </row>
    <row r="9" spans="1:12">
      <c r="A9" t="s">
        <v>20</v>
      </c>
      <c r="B9" s="13">
        <v>1419</v>
      </c>
      <c r="C9" s="13">
        <v>19</v>
      </c>
      <c r="D9" s="13">
        <v>337</v>
      </c>
      <c r="E9" s="13">
        <v>149</v>
      </c>
      <c r="F9" s="13">
        <v>600</v>
      </c>
      <c r="G9" s="13">
        <v>86</v>
      </c>
      <c r="H9" s="13">
        <v>73</v>
      </c>
      <c r="I9" s="13">
        <v>24</v>
      </c>
      <c r="J9" s="13">
        <v>106</v>
      </c>
      <c r="K9" s="13">
        <v>6</v>
      </c>
      <c r="L9" s="13">
        <v>19</v>
      </c>
    </row>
    <row r="10" spans="1:12">
      <c r="A10" s="2" t="s">
        <v>42</v>
      </c>
      <c r="B10" s="13">
        <v>5</v>
      </c>
      <c r="C10" s="13" t="s">
        <v>99</v>
      </c>
      <c r="D10" s="13" t="s">
        <v>99</v>
      </c>
      <c r="E10" s="13" t="s">
        <v>99</v>
      </c>
      <c r="F10" s="13">
        <v>4</v>
      </c>
      <c r="G10" s="13" t="s">
        <v>99</v>
      </c>
      <c r="H10" s="13">
        <v>1</v>
      </c>
      <c r="I10" s="13" t="s">
        <v>99</v>
      </c>
      <c r="J10" s="13" t="s">
        <v>99</v>
      </c>
      <c r="K10" s="13" t="s">
        <v>99</v>
      </c>
      <c r="L10" s="13" t="s">
        <v>99</v>
      </c>
    </row>
    <row r="11" spans="1:12">
      <c r="A11" s="2" t="s">
        <v>43</v>
      </c>
      <c r="B11" s="13">
        <v>181</v>
      </c>
      <c r="C11" s="13">
        <v>6</v>
      </c>
      <c r="D11" s="13">
        <v>60</v>
      </c>
      <c r="E11" s="13">
        <v>23</v>
      </c>
      <c r="F11" s="13">
        <v>50</v>
      </c>
      <c r="G11" s="13">
        <v>13</v>
      </c>
      <c r="H11" s="13">
        <v>8</v>
      </c>
      <c r="I11" s="13" t="s">
        <v>99</v>
      </c>
      <c r="J11" s="13">
        <v>15</v>
      </c>
      <c r="K11" s="13" t="s">
        <v>99</v>
      </c>
      <c r="L11" s="13">
        <v>6</v>
      </c>
    </row>
    <row r="12" spans="1:12">
      <c r="A12" s="2" t="s">
        <v>44</v>
      </c>
      <c r="B12" s="13">
        <v>43</v>
      </c>
      <c r="C12" s="13" t="s">
        <v>99</v>
      </c>
      <c r="D12" s="13">
        <v>8</v>
      </c>
      <c r="E12" s="13">
        <v>6</v>
      </c>
      <c r="F12" s="13">
        <v>19</v>
      </c>
      <c r="G12" s="13">
        <v>1</v>
      </c>
      <c r="H12" s="13">
        <v>7</v>
      </c>
      <c r="I12" s="13">
        <v>1</v>
      </c>
      <c r="J12" s="13" t="s">
        <v>99</v>
      </c>
      <c r="K12" s="13" t="s">
        <v>99</v>
      </c>
      <c r="L12" s="13">
        <v>1</v>
      </c>
    </row>
    <row r="13" spans="1:12">
      <c r="A13" s="2" t="s">
        <v>45</v>
      </c>
      <c r="B13" s="13">
        <v>71</v>
      </c>
      <c r="C13" s="13" t="s">
        <v>99</v>
      </c>
      <c r="D13" s="13">
        <v>17</v>
      </c>
      <c r="E13" s="13">
        <v>5</v>
      </c>
      <c r="F13" s="13">
        <v>35</v>
      </c>
      <c r="G13" s="13">
        <v>6</v>
      </c>
      <c r="H13" s="13">
        <v>1</v>
      </c>
      <c r="I13" s="13">
        <v>1</v>
      </c>
      <c r="J13" s="13">
        <v>5</v>
      </c>
      <c r="K13" s="13">
        <v>1</v>
      </c>
      <c r="L13" s="13" t="s">
        <v>99</v>
      </c>
    </row>
    <row r="14" spans="1:12">
      <c r="A14" s="2" t="s">
        <v>46</v>
      </c>
      <c r="B14" s="13">
        <v>16</v>
      </c>
      <c r="C14" s="13" t="s">
        <v>99</v>
      </c>
      <c r="D14" s="13">
        <v>2</v>
      </c>
      <c r="E14" s="13">
        <v>1</v>
      </c>
      <c r="F14" s="13">
        <v>7</v>
      </c>
      <c r="G14" s="13">
        <v>2</v>
      </c>
      <c r="H14" s="13">
        <v>1</v>
      </c>
      <c r="I14" s="13">
        <v>1</v>
      </c>
      <c r="J14" s="13">
        <v>1</v>
      </c>
      <c r="K14" s="13">
        <v>1</v>
      </c>
      <c r="L14" s="13" t="s">
        <v>99</v>
      </c>
    </row>
    <row r="15" spans="1:12">
      <c r="A15" s="2" t="s">
        <v>47</v>
      </c>
      <c r="B15" s="13">
        <v>168</v>
      </c>
      <c r="C15" s="13">
        <v>4</v>
      </c>
      <c r="D15" s="13">
        <v>64</v>
      </c>
      <c r="E15" s="13">
        <v>22</v>
      </c>
      <c r="F15" s="13">
        <v>51</v>
      </c>
      <c r="G15" s="13">
        <v>8</v>
      </c>
      <c r="H15" s="13">
        <v>7</v>
      </c>
      <c r="I15" s="13">
        <v>1</v>
      </c>
      <c r="J15" s="13">
        <v>6</v>
      </c>
      <c r="K15" s="13" t="s">
        <v>99</v>
      </c>
      <c r="L15" s="13">
        <v>5</v>
      </c>
    </row>
    <row r="16" spans="1:12">
      <c r="A16" s="2" t="s">
        <v>48</v>
      </c>
      <c r="B16" s="13">
        <v>125</v>
      </c>
      <c r="C16" s="13" t="s">
        <v>99</v>
      </c>
      <c r="D16" s="13">
        <v>19</v>
      </c>
      <c r="E16" s="13">
        <v>15</v>
      </c>
      <c r="F16" s="13">
        <v>67</v>
      </c>
      <c r="G16" s="13">
        <v>10</v>
      </c>
      <c r="H16" s="13">
        <v>5</v>
      </c>
      <c r="I16" s="13">
        <v>3</v>
      </c>
      <c r="J16" s="13">
        <v>6</v>
      </c>
      <c r="K16" s="13" t="s">
        <v>99</v>
      </c>
      <c r="L16" s="13" t="s">
        <v>99</v>
      </c>
    </row>
    <row r="17" spans="1:12">
      <c r="A17" s="2" t="s">
        <v>49</v>
      </c>
      <c r="B17" s="13">
        <v>59</v>
      </c>
      <c r="C17" s="13" t="s">
        <v>99</v>
      </c>
      <c r="D17" s="13">
        <v>9</v>
      </c>
      <c r="E17" s="13">
        <v>5</v>
      </c>
      <c r="F17" s="13">
        <v>29</v>
      </c>
      <c r="G17" s="13">
        <v>2</v>
      </c>
      <c r="H17" s="13">
        <v>7</v>
      </c>
      <c r="I17" s="13">
        <v>2</v>
      </c>
      <c r="J17" s="13">
        <v>5</v>
      </c>
      <c r="K17" s="13" t="s">
        <v>99</v>
      </c>
      <c r="L17" s="13" t="s">
        <v>99</v>
      </c>
    </row>
    <row r="18" spans="1:12">
      <c r="A18" s="2" t="s">
        <v>50</v>
      </c>
      <c r="B18" s="13">
        <v>63</v>
      </c>
      <c r="C18" s="13">
        <v>2</v>
      </c>
      <c r="D18" s="13">
        <v>29</v>
      </c>
      <c r="E18" s="13">
        <v>8</v>
      </c>
      <c r="F18" s="13">
        <v>15</v>
      </c>
      <c r="G18" s="13">
        <v>2</v>
      </c>
      <c r="H18" s="13">
        <v>1</v>
      </c>
      <c r="I18" s="13">
        <v>2</v>
      </c>
      <c r="J18" s="13">
        <v>3</v>
      </c>
      <c r="K18" s="13" t="s">
        <v>99</v>
      </c>
      <c r="L18" s="13">
        <v>1</v>
      </c>
    </row>
    <row r="19" spans="1:12">
      <c r="A19" s="2" t="s">
        <v>51</v>
      </c>
      <c r="B19" s="13">
        <v>185</v>
      </c>
      <c r="C19" s="13">
        <v>1</v>
      </c>
      <c r="D19" s="13">
        <v>37</v>
      </c>
      <c r="E19" s="13">
        <v>20</v>
      </c>
      <c r="F19" s="13">
        <v>74</v>
      </c>
      <c r="G19" s="13">
        <v>12</v>
      </c>
      <c r="H19" s="13">
        <v>11</v>
      </c>
      <c r="I19" s="13">
        <v>3</v>
      </c>
      <c r="J19" s="13">
        <v>25</v>
      </c>
      <c r="K19" s="13">
        <v>1</v>
      </c>
      <c r="L19" s="13">
        <v>1</v>
      </c>
    </row>
    <row r="20" spans="1:12">
      <c r="A20" s="2" t="s">
        <v>52</v>
      </c>
      <c r="B20" s="13">
        <v>102</v>
      </c>
      <c r="C20" s="13">
        <v>1</v>
      </c>
      <c r="D20" s="13">
        <v>23</v>
      </c>
      <c r="E20" s="13">
        <v>7</v>
      </c>
      <c r="F20" s="13">
        <v>38</v>
      </c>
      <c r="G20" s="13">
        <v>7</v>
      </c>
      <c r="H20" s="13">
        <v>6</v>
      </c>
      <c r="I20" s="13">
        <v>3</v>
      </c>
      <c r="J20" s="13">
        <v>15</v>
      </c>
      <c r="K20" s="13">
        <v>1</v>
      </c>
      <c r="L20" s="13">
        <v>1</v>
      </c>
    </row>
    <row r="21" spans="1:12">
      <c r="A21" s="2" t="s">
        <v>53</v>
      </c>
      <c r="B21" s="13">
        <v>193</v>
      </c>
      <c r="C21" s="13">
        <v>4</v>
      </c>
      <c r="D21" s="13">
        <v>33</v>
      </c>
      <c r="E21" s="13">
        <v>17</v>
      </c>
      <c r="F21" s="13">
        <v>93</v>
      </c>
      <c r="G21" s="13">
        <v>16</v>
      </c>
      <c r="H21" s="13">
        <v>9</v>
      </c>
      <c r="I21" s="13">
        <v>2</v>
      </c>
      <c r="J21" s="13">
        <v>14</v>
      </c>
      <c r="K21" s="13">
        <v>2</v>
      </c>
      <c r="L21" s="13">
        <v>3</v>
      </c>
    </row>
    <row r="22" spans="1:12">
      <c r="A22" s="2" t="s">
        <v>54</v>
      </c>
      <c r="B22" s="13">
        <v>35</v>
      </c>
      <c r="C22" s="13" t="s">
        <v>99</v>
      </c>
      <c r="D22" s="13">
        <v>6</v>
      </c>
      <c r="E22" s="13">
        <v>6</v>
      </c>
      <c r="F22" s="13">
        <v>17</v>
      </c>
      <c r="G22" s="13">
        <v>1</v>
      </c>
      <c r="H22" s="13">
        <v>2</v>
      </c>
      <c r="I22" s="13">
        <v>2</v>
      </c>
      <c r="J22" s="13" t="s">
        <v>99</v>
      </c>
      <c r="K22" s="13" t="s">
        <v>99</v>
      </c>
      <c r="L22" s="13">
        <v>1</v>
      </c>
    </row>
    <row r="23" spans="1:12">
      <c r="A23" s="2" t="s">
        <v>55</v>
      </c>
      <c r="B23" s="13">
        <v>173</v>
      </c>
      <c r="C23" s="13">
        <v>1</v>
      </c>
      <c r="D23" s="13">
        <v>30</v>
      </c>
      <c r="E23" s="13">
        <v>14</v>
      </c>
      <c r="F23" s="13">
        <v>101</v>
      </c>
      <c r="G23" s="13">
        <v>6</v>
      </c>
      <c r="H23" s="13">
        <v>7</v>
      </c>
      <c r="I23" s="13">
        <v>3</v>
      </c>
      <c r="J23" s="13">
        <v>11</v>
      </c>
      <c r="K23" s="13" t="s">
        <v>99</v>
      </c>
      <c r="L23" s="13" t="s">
        <v>99</v>
      </c>
    </row>
    <row r="24" spans="1:12">
      <c r="A24" t="s">
        <v>21</v>
      </c>
      <c r="B24" s="13">
        <v>7378</v>
      </c>
      <c r="C24" s="13">
        <v>44</v>
      </c>
      <c r="D24" s="13">
        <v>926</v>
      </c>
      <c r="E24" s="13">
        <v>590</v>
      </c>
      <c r="F24" s="13">
        <v>3040</v>
      </c>
      <c r="G24" s="13">
        <v>715</v>
      </c>
      <c r="H24" s="13">
        <v>584</v>
      </c>
      <c r="I24" s="13">
        <v>191</v>
      </c>
      <c r="J24" s="13">
        <v>1070</v>
      </c>
      <c r="K24" s="13">
        <v>132</v>
      </c>
      <c r="L24" s="13">
        <v>86</v>
      </c>
    </row>
    <row r="25" spans="1:12">
      <c r="A25" s="2" t="s">
        <v>100</v>
      </c>
      <c r="B25" s="13">
        <v>915</v>
      </c>
      <c r="C25" s="13">
        <v>5</v>
      </c>
      <c r="D25" s="13">
        <v>114</v>
      </c>
      <c r="E25" s="13">
        <v>89</v>
      </c>
      <c r="F25" s="13">
        <v>479</v>
      </c>
      <c r="G25" s="13">
        <v>76</v>
      </c>
      <c r="H25" s="13">
        <v>44</v>
      </c>
      <c r="I25" s="13">
        <v>15</v>
      </c>
      <c r="J25" s="13">
        <v>77</v>
      </c>
      <c r="K25" s="13">
        <v>2</v>
      </c>
      <c r="L25" s="13">
        <v>14</v>
      </c>
    </row>
    <row r="26" spans="1:12">
      <c r="A26" s="2" t="s">
        <v>56</v>
      </c>
      <c r="B26" s="13">
        <v>193</v>
      </c>
      <c r="C26" s="13" t="s">
        <v>99</v>
      </c>
      <c r="D26" s="13">
        <v>44</v>
      </c>
      <c r="E26" s="13">
        <v>20</v>
      </c>
      <c r="F26" s="13">
        <v>104</v>
      </c>
      <c r="G26" s="13">
        <v>6</v>
      </c>
      <c r="H26" s="13">
        <v>8</v>
      </c>
      <c r="I26" s="13" t="s">
        <v>99</v>
      </c>
      <c r="J26" s="13">
        <v>9</v>
      </c>
      <c r="K26" s="13" t="s">
        <v>99</v>
      </c>
      <c r="L26" s="13">
        <v>2</v>
      </c>
    </row>
    <row r="27" spans="1:12">
      <c r="A27" s="2" t="s">
        <v>57</v>
      </c>
      <c r="B27" s="13">
        <v>385</v>
      </c>
      <c r="C27" s="13">
        <v>4</v>
      </c>
      <c r="D27" s="13">
        <v>92</v>
      </c>
      <c r="E27" s="13">
        <v>35</v>
      </c>
      <c r="F27" s="13">
        <v>149</v>
      </c>
      <c r="G27" s="13">
        <v>47</v>
      </c>
      <c r="H27" s="13">
        <v>19</v>
      </c>
      <c r="I27" s="13">
        <v>9</v>
      </c>
      <c r="J27" s="13">
        <v>18</v>
      </c>
      <c r="K27" s="13" t="s">
        <v>99</v>
      </c>
      <c r="L27" s="13">
        <v>12</v>
      </c>
    </row>
    <row r="28" spans="1:12">
      <c r="A28" s="2" t="s">
        <v>58</v>
      </c>
      <c r="B28" s="13">
        <v>62</v>
      </c>
      <c r="C28" s="13" t="s">
        <v>99</v>
      </c>
      <c r="D28" s="13">
        <v>1</v>
      </c>
      <c r="E28" s="13">
        <v>4</v>
      </c>
      <c r="F28" s="13">
        <v>22</v>
      </c>
      <c r="G28" s="13">
        <v>12</v>
      </c>
      <c r="H28" s="13">
        <v>4</v>
      </c>
      <c r="I28" s="13">
        <v>3</v>
      </c>
      <c r="J28" s="13">
        <v>12</v>
      </c>
      <c r="K28" s="13">
        <v>1</v>
      </c>
      <c r="L28" s="13">
        <v>3</v>
      </c>
    </row>
    <row r="29" spans="1:12">
      <c r="A29" s="2" t="s">
        <v>59</v>
      </c>
      <c r="B29" s="13">
        <v>17</v>
      </c>
      <c r="C29" s="13" t="s">
        <v>99</v>
      </c>
      <c r="D29" s="13">
        <v>1</v>
      </c>
      <c r="E29" s="13">
        <v>1</v>
      </c>
      <c r="F29" s="13">
        <v>7</v>
      </c>
      <c r="G29" s="13">
        <v>2</v>
      </c>
      <c r="H29" s="13">
        <v>3</v>
      </c>
      <c r="I29" s="13" t="s">
        <v>99</v>
      </c>
      <c r="J29" s="13">
        <v>3</v>
      </c>
      <c r="K29" s="13" t="s">
        <v>99</v>
      </c>
      <c r="L29" s="13" t="s">
        <v>99</v>
      </c>
    </row>
    <row r="30" spans="1:12">
      <c r="A30" s="2" t="s">
        <v>60</v>
      </c>
      <c r="B30" s="13">
        <v>51</v>
      </c>
      <c r="C30" s="13" t="s">
        <v>99</v>
      </c>
      <c r="D30" s="13">
        <v>5</v>
      </c>
      <c r="E30" s="13">
        <v>5</v>
      </c>
      <c r="F30" s="13">
        <v>18</v>
      </c>
      <c r="G30" s="13">
        <v>3</v>
      </c>
      <c r="H30" s="13">
        <v>4</v>
      </c>
      <c r="I30" s="13">
        <v>5</v>
      </c>
      <c r="J30" s="13">
        <v>10</v>
      </c>
      <c r="K30" s="13" t="s">
        <v>99</v>
      </c>
      <c r="L30" s="13">
        <v>1</v>
      </c>
    </row>
    <row r="31" spans="1:12">
      <c r="A31" s="2" t="s">
        <v>61</v>
      </c>
      <c r="B31" s="13">
        <v>725</v>
      </c>
      <c r="C31" s="13">
        <v>1</v>
      </c>
      <c r="D31" s="13">
        <v>73</v>
      </c>
      <c r="E31" s="13">
        <v>48</v>
      </c>
      <c r="F31" s="13">
        <v>332</v>
      </c>
      <c r="G31" s="13">
        <v>86</v>
      </c>
      <c r="H31" s="13">
        <v>66</v>
      </c>
      <c r="I31" s="13">
        <v>16</v>
      </c>
      <c r="J31" s="13">
        <v>97</v>
      </c>
      <c r="K31" s="13">
        <v>2</v>
      </c>
      <c r="L31" s="13">
        <v>4</v>
      </c>
    </row>
    <row r="32" spans="1:12">
      <c r="A32" s="2" t="s">
        <v>62</v>
      </c>
      <c r="B32" s="13">
        <v>47</v>
      </c>
      <c r="C32" s="13" t="s">
        <v>99</v>
      </c>
      <c r="D32" s="13">
        <v>2</v>
      </c>
      <c r="E32" s="13">
        <v>9</v>
      </c>
      <c r="F32" s="13">
        <v>22</v>
      </c>
      <c r="G32" s="13">
        <v>6</v>
      </c>
      <c r="H32" s="13">
        <v>5</v>
      </c>
      <c r="I32" s="13" t="s">
        <v>99</v>
      </c>
      <c r="J32" s="13">
        <v>3</v>
      </c>
      <c r="K32" s="13" t="s">
        <v>99</v>
      </c>
      <c r="L32" s="13" t="s">
        <v>99</v>
      </c>
    </row>
    <row r="33" spans="1:12">
      <c r="A33" s="2" t="s">
        <v>63</v>
      </c>
      <c r="B33" s="13">
        <v>793</v>
      </c>
      <c r="C33" s="13" t="s">
        <v>99</v>
      </c>
      <c r="D33" s="13">
        <v>60</v>
      </c>
      <c r="E33" s="13">
        <v>53</v>
      </c>
      <c r="F33" s="13">
        <v>355</v>
      </c>
      <c r="G33" s="13">
        <v>81</v>
      </c>
      <c r="H33" s="13">
        <v>85</v>
      </c>
      <c r="I33" s="13">
        <v>22</v>
      </c>
      <c r="J33" s="13">
        <v>116</v>
      </c>
      <c r="K33" s="13">
        <v>15</v>
      </c>
      <c r="L33" s="13">
        <v>6</v>
      </c>
    </row>
    <row r="34" spans="1:12">
      <c r="A34" s="2" t="s">
        <v>64</v>
      </c>
      <c r="B34" s="13">
        <v>117</v>
      </c>
      <c r="C34" s="13" t="s">
        <v>99</v>
      </c>
      <c r="D34" s="13">
        <v>6</v>
      </c>
      <c r="E34" s="13">
        <v>7</v>
      </c>
      <c r="F34" s="13">
        <v>43</v>
      </c>
      <c r="G34" s="13">
        <v>14</v>
      </c>
      <c r="H34" s="13">
        <v>14</v>
      </c>
      <c r="I34" s="13">
        <v>2</v>
      </c>
      <c r="J34" s="13">
        <v>25</v>
      </c>
      <c r="K34" s="13">
        <v>6</v>
      </c>
      <c r="L34" s="13" t="s">
        <v>99</v>
      </c>
    </row>
    <row r="35" spans="1:12">
      <c r="A35" s="2" t="s">
        <v>65</v>
      </c>
      <c r="B35" s="13">
        <v>145</v>
      </c>
      <c r="C35" s="13">
        <v>1</v>
      </c>
      <c r="D35" s="13">
        <v>26</v>
      </c>
      <c r="E35" s="13">
        <v>6</v>
      </c>
      <c r="F35" s="13">
        <v>68</v>
      </c>
      <c r="G35" s="13">
        <v>8</v>
      </c>
      <c r="H35" s="13">
        <v>8</v>
      </c>
      <c r="I35" s="13">
        <v>1</v>
      </c>
      <c r="J35" s="13">
        <v>26</v>
      </c>
      <c r="K35" s="13">
        <v>1</v>
      </c>
      <c r="L35" s="13" t="s">
        <v>99</v>
      </c>
    </row>
    <row r="36" spans="1:12">
      <c r="A36" s="2" t="s">
        <v>66</v>
      </c>
      <c r="B36" s="13">
        <v>119</v>
      </c>
      <c r="C36" s="13">
        <v>1</v>
      </c>
      <c r="D36" s="13">
        <v>1</v>
      </c>
      <c r="E36" s="13">
        <v>6</v>
      </c>
      <c r="F36" s="13">
        <v>36</v>
      </c>
      <c r="G36" s="13">
        <v>15</v>
      </c>
      <c r="H36" s="13">
        <v>18</v>
      </c>
      <c r="I36" s="13">
        <v>6</v>
      </c>
      <c r="J36" s="13">
        <v>30</v>
      </c>
      <c r="K36" s="13">
        <v>6</v>
      </c>
      <c r="L36" s="13" t="s">
        <v>99</v>
      </c>
    </row>
    <row r="37" spans="1:12">
      <c r="A37" s="2" t="s">
        <v>67</v>
      </c>
      <c r="B37" s="13">
        <v>432</v>
      </c>
      <c r="C37" s="13">
        <v>17</v>
      </c>
      <c r="D37" s="13">
        <v>137</v>
      </c>
      <c r="E37" s="13">
        <v>40</v>
      </c>
      <c r="F37" s="13">
        <v>137</v>
      </c>
      <c r="G37" s="13">
        <v>33</v>
      </c>
      <c r="H37" s="13">
        <v>20</v>
      </c>
      <c r="I37" s="13">
        <v>1</v>
      </c>
      <c r="J37" s="13">
        <v>27</v>
      </c>
      <c r="K37" s="13">
        <v>5</v>
      </c>
      <c r="L37" s="13">
        <v>15</v>
      </c>
    </row>
    <row r="38" spans="1:12">
      <c r="A38" s="2" t="s">
        <v>68</v>
      </c>
      <c r="B38" s="13">
        <v>675</v>
      </c>
      <c r="C38" s="13">
        <v>1</v>
      </c>
      <c r="D38" s="13">
        <v>72</v>
      </c>
      <c r="E38" s="13">
        <v>42</v>
      </c>
      <c r="F38" s="13">
        <v>300</v>
      </c>
      <c r="G38" s="13">
        <v>49</v>
      </c>
      <c r="H38" s="13">
        <v>51</v>
      </c>
      <c r="I38" s="13">
        <v>16</v>
      </c>
      <c r="J38" s="13">
        <v>118</v>
      </c>
      <c r="K38" s="13">
        <v>20</v>
      </c>
      <c r="L38" s="13">
        <v>6</v>
      </c>
    </row>
    <row r="39" spans="1:12">
      <c r="A39" s="2" t="s">
        <v>69</v>
      </c>
      <c r="B39" s="13">
        <v>617</v>
      </c>
      <c r="C39" s="13" t="s">
        <v>99</v>
      </c>
      <c r="D39" s="13">
        <v>18</v>
      </c>
      <c r="E39" s="13">
        <v>12</v>
      </c>
      <c r="F39" s="13">
        <v>65</v>
      </c>
      <c r="G39" s="13">
        <v>181</v>
      </c>
      <c r="H39" s="13">
        <v>41</v>
      </c>
      <c r="I39" s="13">
        <v>15</v>
      </c>
      <c r="J39" s="13">
        <v>271</v>
      </c>
      <c r="K39" s="13">
        <v>11</v>
      </c>
      <c r="L39" s="13">
        <v>3</v>
      </c>
    </row>
    <row r="40" spans="1:12">
      <c r="A40" s="2" t="s">
        <v>70</v>
      </c>
      <c r="B40" s="13">
        <v>825</v>
      </c>
      <c r="C40" s="13">
        <v>2</v>
      </c>
      <c r="D40" s="13">
        <v>74</v>
      </c>
      <c r="E40" s="13">
        <v>73</v>
      </c>
      <c r="F40" s="13">
        <v>336</v>
      </c>
      <c r="G40" s="13">
        <v>30</v>
      </c>
      <c r="H40" s="13">
        <v>105</v>
      </c>
      <c r="I40" s="13">
        <v>44</v>
      </c>
      <c r="J40" s="13">
        <v>99</v>
      </c>
      <c r="K40" s="13">
        <v>58</v>
      </c>
      <c r="L40" s="13">
        <v>4</v>
      </c>
    </row>
    <row r="41" spans="1:12">
      <c r="A41" s="2" t="s">
        <v>71</v>
      </c>
      <c r="B41" s="13">
        <v>622</v>
      </c>
      <c r="C41" s="13">
        <v>7</v>
      </c>
      <c r="D41" s="13">
        <v>98</v>
      </c>
      <c r="E41" s="13">
        <v>79</v>
      </c>
      <c r="F41" s="13">
        <v>266</v>
      </c>
      <c r="G41" s="13">
        <v>33</v>
      </c>
      <c r="H41" s="13">
        <v>42</v>
      </c>
      <c r="I41" s="13">
        <v>24</v>
      </c>
      <c r="J41" s="13">
        <v>65</v>
      </c>
      <c r="K41" s="13">
        <v>1</v>
      </c>
      <c r="L41" s="13">
        <v>7</v>
      </c>
    </row>
    <row r="42" spans="1:12">
      <c r="A42" s="2" t="s">
        <v>72</v>
      </c>
      <c r="B42" s="13">
        <v>133</v>
      </c>
      <c r="C42" s="13" t="s">
        <v>99</v>
      </c>
      <c r="D42" s="13">
        <v>14</v>
      </c>
      <c r="E42" s="13">
        <v>11</v>
      </c>
      <c r="F42" s="13">
        <v>53</v>
      </c>
      <c r="G42" s="13">
        <v>11</v>
      </c>
      <c r="H42" s="13">
        <v>12</v>
      </c>
      <c r="I42" s="13">
        <v>7</v>
      </c>
      <c r="J42" s="13">
        <v>23</v>
      </c>
      <c r="K42" s="13">
        <v>1</v>
      </c>
      <c r="L42" s="13">
        <v>1</v>
      </c>
    </row>
    <row r="43" spans="1:12">
      <c r="A43" s="2" t="s">
        <v>73</v>
      </c>
      <c r="B43" s="13">
        <v>386</v>
      </c>
      <c r="C43" s="13">
        <v>1</v>
      </c>
      <c r="D43" s="13">
        <v>49</v>
      </c>
      <c r="E43" s="13">
        <v>39</v>
      </c>
      <c r="F43" s="13">
        <v>202</v>
      </c>
      <c r="G43" s="13">
        <v>18</v>
      </c>
      <c r="H43" s="13">
        <v>34</v>
      </c>
      <c r="I43" s="13">
        <v>4</v>
      </c>
      <c r="J43" s="13">
        <v>31</v>
      </c>
      <c r="K43" s="13">
        <v>1</v>
      </c>
      <c r="L43" s="13">
        <v>7</v>
      </c>
    </row>
    <row r="44" spans="1:12">
      <c r="A44" s="2" t="s">
        <v>74</v>
      </c>
      <c r="B44" s="13">
        <v>110</v>
      </c>
      <c r="C44" s="13">
        <v>4</v>
      </c>
      <c r="D44" s="13">
        <v>39</v>
      </c>
      <c r="E44" s="13">
        <v>10</v>
      </c>
      <c r="F44" s="13">
        <v>44</v>
      </c>
      <c r="G44" s="13">
        <v>4</v>
      </c>
      <c r="H44" s="13">
        <v>1</v>
      </c>
      <c r="I44" s="13">
        <v>1</v>
      </c>
      <c r="J44" s="13">
        <v>6</v>
      </c>
      <c r="K44" s="13" t="s">
        <v>99</v>
      </c>
      <c r="L44" s="13">
        <v>1</v>
      </c>
    </row>
    <row r="45" spans="1:12">
      <c r="A45" s="2" t="s">
        <v>75</v>
      </c>
      <c r="B45" s="13">
        <v>9</v>
      </c>
      <c r="C45" s="13" t="s">
        <v>99</v>
      </c>
      <c r="D45" s="13" t="s">
        <v>99</v>
      </c>
      <c r="E45" s="13">
        <v>1</v>
      </c>
      <c r="F45" s="13">
        <v>2</v>
      </c>
      <c r="G45" s="13" t="s">
        <v>99</v>
      </c>
      <c r="H45" s="13" t="s">
        <v>99</v>
      </c>
      <c r="I45" s="13" t="s">
        <v>99</v>
      </c>
      <c r="J45" s="13">
        <v>4</v>
      </c>
      <c r="K45" s="13">
        <v>2</v>
      </c>
      <c r="L45" s="13" t="s">
        <v>99</v>
      </c>
    </row>
  </sheetData>
  <mergeCells count="3">
    <mergeCell ref="A1:L1"/>
    <mergeCell ref="A3:L3"/>
    <mergeCell ref="C4:L4"/>
  </mergeCells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5"/>
  <sheetViews>
    <sheetView workbookViewId="0">
      <selection activeCell="O5" sqref="O5"/>
    </sheetView>
  </sheetViews>
  <sheetFormatPr baseColWidth="10" defaultRowHeight="12.5"/>
  <cols>
    <col min="1" max="1" width="19.26953125" customWidth="1"/>
    <col min="2" max="3" width="8" customWidth="1"/>
    <col min="4" max="11" width="5.81640625" customWidth="1"/>
  </cols>
  <sheetData>
    <row r="1" spans="1:12" ht="13">
      <c r="A1" s="62" t="s">
        <v>134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3">
      <c r="A2" s="1"/>
    </row>
    <row r="3" spans="1:12">
      <c r="A3" s="63" t="s">
        <v>130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>
      <c r="B4" s="4" t="s">
        <v>0</v>
      </c>
      <c r="C4" s="64" t="s">
        <v>88</v>
      </c>
      <c r="D4" s="64"/>
      <c r="E4" s="64"/>
      <c r="F4" s="64"/>
      <c r="G4" s="64"/>
      <c r="H4" s="64"/>
      <c r="I4" s="64"/>
      <c r="J4" s="64"/>
      <c r="K4" s="64"/>
      <c r="L4" s="64"/>
    </row>
    <row r="5" spans="1:12" ht="87.5">
      <c r="A5" t="s">
        <v>113</v>
      </c>
      <c r="B5" s="4"/>
      <c r="C5" s="10" t="s">
        <v>79</v>
      </c>
      <c r="D5" s="10" t="s">
        <v>80</v>
      </c>
      <c r="E5" s="10" t="s">
        <v>81</v>
      </c>
      <c r="F5" s="10" t="s">
        <v>82</v>
      </c>
      <c r="G5" s="10" t="s">
        <v>83</v>
      </c>
      <c r="H5" s="10" t="s">
        <v>84</v>
      </c>
      <c r="I5" s="10" t="s">
        <v>85</v>
      </c>
      <c r="J5" s="10" t="s">
        <v>86</v>
      </c>
      <c r="K5" s="10" t="s">
        <v>87</v>
      </c>
      <c r="L5" s="10" t="s">
        <v>5</v>
      </c>
    </row>
    <row r="6" spans="1:12">
      <c r="A6" t="s">
        <v>116</v>
      </c>
      <c r="B6" s="13">
        <v>12187</v>
      </c>
      <c r="C6" s="13">
        <v>33</v>
      </c>
      <c r="D6" s="13">
        <v>1182</v>
      </c>
      <c r="E6" s="13">
        <v>615</v>
      </c>
      <c r="F6" s="13">
        <v>5365</v>
      </c>
      <c r="G6" s="13">
        <v>867</v>
      </c>
      <c r="H6" s="13">
        <v>1442</v>
      </c>
      <c r="I6" s="13">
        <v>497</v>
      </c>
      <c r="J6" s="13">
        <v>1769</v>
      </c>
      <c r="K6" s="13">
        <v>279</v>
      </c>
      <c r="L6" s="13">
        <v>138</v>
      </c>
    </row>
    <row r="7" spans="1:12">
      <c r="A7" t="s">
        <v>19</v>
      </c>
      <c r="B7" s="13">
        <v>176</v>
      </c>
      <c r="C7" s="13">
        <v>2</v>
      </c>
      <c r="D7" s="13">
        <v>26</v>
      </c>
      <c r="E7" s="13">
        <v>8</v>
      </c>
      <c r="F7" s="13">
        <v>95</v>
      </c>
      <c r="G7" s="13">
        <v>11</v>
      </c>
      <c r="H7" s="13">
        <v>23</v>
      </c>
      <c r="I7" s="13">
        <v>5</v>
      </c>
      <c r="J7" s="13">
        <v>4</v>
      </c>
      <c r="K7" s="13" t="s">
        <v>99</v>
      </c>
      <c r="L7" s="13">
        <v>2</v>
      </c>
    </row>
    <row r="8" spans="1:12">
      <c r="A8" s="2" t="s">
        <v>41</v>
      </c>
      <c r="B8" s="13">
        <v>176</v>
      </c>
      <c r="C8" s="13">
        <v>2</v>
      </c>
      <c r="D8" s="13">
        <v>26</v>
      </c>
      <c r="E8" s="13">
        <v>8</v>
      </c>
      <c r="F8" s="13">
        <v>95</v>
      </c>
      <c r="G8" s="13">
        <v>11</v>
      </c>
      <c r="H8" s="13">
        <v>23</v>
      </c>
      <c r="I8" s="13">
        <v>5</v>
      </c>
      <c r="J8" s="13">
        <v>4</v>
      </c>
      <c r="K8" s="13" t="s">
        <v>99</v>
      </c>
      <c r="L8" s="13">
        <v>2</v>
      </c>
    </row>
    <row r="9" spans="1:12">
      <c r="A9" t="s">
        <v>20</v>
      </c>
      <c r="B9" s="13">
        <v>3092</v>
      </c>
      <c r="C9" s="13">
        <v>10</v>
      </c>
      <c r="D9" s="13">
        <v>447</v>
      </c>
      <c r="E9" s="13">
        <v>148</v>
      </c>
      <c r="F9" s="13">
        <v>1611</v>
      </c>
      <c r="G9" s="13">
        <v>110</v>
      </c>
      <c r="H9" s="13">
        <v>367</v>
      </c>
      <c r="I9" s="13">
        <v>105</v>
      </c>
      <c r="J9" s="13">
        <v>229</v>
      </c>
      <c r="K9" s="13">
        <v>16</v>
      </c>
      <c r="L9" s="13">
        <v>49</v>
      </c>
    </row>
    <row r="10" spans="1:12">
      <c r="A10" s="2" t="s">
        <v>42</v>
      </c>
      <c r="B10" s="13">
        <v>17</v>
      </c>
      <c r="C10" s="13" t="s">
        <v>99</v>
      </c>
      <c r="D10" s="13">
        <v>2</v>
      </c>
      <c r="E10" s="13" t="s">
        <v>99</v>
      </c>
      <c r="F10" s="13">
        <v>13</v>
      </c>
      <c r="G10" s="13" t="s">
        <v>99</v>
      </c>
      <c r="H10" s="13">
        <v>1</v>
      </c>
      <c r="I10" s="13" t="s">
        <v>99</v>
      </c>
      <c r="J10" s="13" t="s">
        <v>99</v>
      </c>
      <c r="K10" s="13" t="s">
        <v>99</v>
      </c>
      <c r="L10" s="13">
        <v>1</v>
      </c>
    </row>
    <row r="11" spans="1:12">
      <c r="A11" s="2" t="s">
        <v>43</v>
      </c>
      <c r="B11" s="13">
        <v>163</v>
      </c>
      <c r="C11" s="13">
        <v>2</v>
      </c>
      <c r="D11" s="13">
        <v>33</v>
      </c>
      <c r="E11" s="13">
        <v>13</v>
      </c>
      <c r="F11" s="13">
        <v>69</v>
      </c>
      <c r="G11" s="13">
        <v>9</v>
      </c>
      <c r="H11" s="13">
        <v>11</v>
      </c>
      <c r="I11" s="13">
        <v>3</v>
      </c>
      <c r="J11" s="13">
        <v>21</v>
      </c>
      <c r="K11" s="13">
        <v>1</v>
      </c>
      <c r="L11" s="13">
        <v>1</v>
      </c>
    </row>
    <row r="12" spans="1:12">
      <c r="A12" s="2" t="s">
        <v>44</v>
      </c>
      <c r="B12" s="13">
        <v>32</v>
      </c>
      <c r="C12" s="13" t="s">
        <v>99</v>
      </c>
      <c r="D12" s="13">
        <v>6</v>
      </c>
      <c r="E12" s="13">
        <v>8</v>
      </c>
      <c r="F12" s="13">
        <v>12</v>
      </c>
      <c r="G12" s="13" t="s">
        <v>99</v>
      </c>
      <c r="H12" s="13">
        <v>4</v>
      </c>
      <c r="I12" s="13">
        <v>1</v>
      </c>
      <c r="J12" s="13">
        <v>1</v>
      </c>
      <c r="K12" s="13" t="s">
        <v>99</v>
      </c>
      <c r="L12" s="13" t="s">
        <v>99</v>
      </c>
    </row>
    <row r="13" spans="1:12">
      <c r="A13" s="2" t="s">
        <v>45</v>
      </c>
      <c r="B13" s="13">
        <v>207</v>
      </c>
      <c r="C13" s="13" t="s">
        <v>99</v>
      </c>
      <c r="D13" s="13">
        <v>29</v>
      </c>
      <c r="E13" s="13">
        <v>7</v>
      </c>
      <c r="F13" s="13">
        <v>127</v>
      </c>
      <c r="G13" s="13">
        <v>10</v>
      </c>
      <c r="H13" s="13">
        <v>20</v>
      </c>
      <c r="I13" s="13">
        <v>1</v>
      </c>
      <c r="J13" s="13">
        <v>7</v>
      </c>
      <c r="K13" s="13" t="s">
        <v>99</v>
      </c>
      <c r="L13" s="13">
        <v>6</v>
      </c>
    </row>
    <row r="14" spans="1:12">
      <c r="A14" s="2" t="s">
        <v>46</v>
      </c>
      <c r="B14" s="13">
        <v>27</v>
      </c>
      <c r="C14" s="13" t="s">
        <v>99</v>
      </c>
      <c r="D14" s="13">
        <v>1</v>
      </c>
      <c r="E14" s="13">
        <v>1</v>
      </c>
      <c r="F14" s="13">
        <v>15</v>
      </c>
      <c r="G14" s="13">
        <v>3</v>
      </c>
      <c r="H14" s="13">
        <v>2</v>
      </c>
      <c r="I14" s="13">
        <v>1</v>
      </c>
      <c r="J14" s="13">
        <v>1</v>
      </c>
      <c r="K14" s="13">
        <v>2</v>
      </c>
      <c r="L14" s="13">
        <v>1</v>
      </c>
    </row>
    <row r="15" spans="1:12">
      <c r="A15" s="2" t="s">
        <v>47</v>
      </c>
      <c r="B15" s="13">
        <v>130</v>
      </c>
      <c r="C15" s="13" t="s">
        <v>99</v>
      </c>
      <c r="D15" s="13">
        <v>29</v>
      </c>
      <c r="E15" s="13">
        <v>14</v>
      </c>
      <c r="F15" s="13">
        <v>63</v>
      </c>
      <c r="G15" s="13">
        <v>9</v>
      </c>
      <c r="H15" s="13">
        <v>5</v>
      </c>
      <c r="I15" s="13">
        <v>4</v>
      </c>
      <c r="J15" s="13">
        <v>3</v>
      </c>
      <c r="K15" s="13" t="s">
        <v>99</v>
      </c>
      <c r="L15" s="13">
        <v>3</v>
      </c>
    </row>
    <row r="16" spans="1:12">
      <c r="A16" s="2" t="s">
        <v>48</v>
      </c>
      <c r="B16" s="13">
        <v>371</v>
      </c>
      <c r="C16" s="13" t="s">
        <v>99</v>
      </c>
      <c r="D16" s="13">
        <v>49</v>
      </c>
      <c r="E16" s="13">
        <v>20</v>
      </c>
      <c r="F16" s="13">
        <v>210</v>
      </c>
      <c r="G16" s="13">
        <v>8</v>
      </c>
      <c r="H16" s="13">
        <v>45</v>
      </c>
      <c r="I16" s="13">
        <v>9</v>
      </c>
      <c r="J16" s="13">
        <v>26</v>
      </c>
      <c r="K16" s="13" t="s">
        <v>99</v>
      </c>
      <c r="L16" s="13">
        <v>4</v>
      </c>
    </row>
    <row r="17" spans="1:12">
      <c r="A17" s="2" t="s">
        <v>49</v>
      </c>
      <c r="B17" s="13">
        <v>126</v>
      </c>
      <c r="C17" s="13" t="s">
        <v>99</v>
      </c>
      <c r="D17" s="13">
        <v>12</v>
      </c>
      <c r="E17" s="13">
        <v>2</v>
      </c>
      <c r="F17" s="13">
        <v>53</v>
      </c>
      <c r="G17" s="13">
        <v>5</v>
      </c>
      <c r="H17" s="13">
        <v>18</v>
      </c>
      <c r="I17" s="13">
        <v>9</v>
      </c>
      <c r="J17" s="13">
        <v>24</v>
      </c>
      <c r="K17" s="13">
        <v>2</v>
      </c>
      <c r="L17" s="13">
        <v>1</v>
      </c>
    </row>
    <row r="18" spans="1:12">
      <c r="A18" s="2" t="s">
        <v>50</v>
      </c>
      <c r="B18" s="13">
        <v>81</v>
      </c>
      <c r="C18" s="13">
        <v>1</v>
      </c>
      <c r="D18" s="13">
        <v>17</v>
      </c>
      <c r="E18" s="13">
        <v>6</v>
      </c>
      <c r="F18" s="13">
        <v>28</v>
      </c>
      <c r="G18" s="13">
        <v>4</v>
      </c>
      <c r="H18" s="13">
        <v>9</v>
      </c>
      <c r="I18" s="13">
        <v>6</v>
      </c>
      <c r="J18" s="13">
        <v>8</v>
      </c>
      <c r="K18" s="13">
        <v>1</v>
      </c>
      <c r="L18" s="13">
        <v>1</v>
      </c>
    </row>
    <row r="19" spans="1:12">
      <c r="A19" s="2" t="s">
        <v>51</v>
      </c>
      <c r="B19" s="13">
        <v>472</v>
      </c>
      <c r="C19" s="13">
        <v>3</v>
      </c>
      <c r="D19" s="13">
        <v>72</v>
      </c>
      <c r="E19" s="13">
        <v>19</v>
      </c>
      <c r="F19" s="13">
        <v>203</v>
      </c>
      <c r="G19" s="13">
        <v>19</v>
      </c>
      <c r="H19" s="13">
        <v>57</v>
      </c>
      <c r="I19" s="13">
        <v>29</v>
      </c>
      <c r="J19" s="13">
        <v>61</v>
      </c>
      <c r="K19" s="13">
        <v>5</v>
      </c>
      <c r="L19" s="13">
        <v>4</v>
      </c>
    </row>
    <row r="20" spans="1:12">
      <c r="A20" s="2" t="s">
        <v>52</v>
      </c>
      <c r="B20" s="13">
        <v>223</v>
      </c>
      <c r="C20" s="13">
        <v>2</v>
      </c>
      <c r="D20" s="13">
        <v>38</v>
      </c>
      <c r="E20" s="13">
        <v>6</v>
      </c>
      <c r="F20" s="13">
        <v>101</v>
      </c>
      <c r="G20" s="13">
        <v>11</v>
      </c>
      <c r="H20" s="13">
        <v>19</v>
      </c>
      <c r="I20" s="13">
        <v>10</v>
      </c>
      <c r="J20" s="13">
        <v>30</v>
      </c>
      <c r="K20" s="13">
        <v>1</v>
      </c>
      <c r="L20" s="13">
        <v>5</v>
      </c>
    </row>
    <row r="21" spans="1:12">
      <c r="A21" s="2" t="s">
        <v>53</v>
      </c>
      <c r="B21" s="13">
        <v>238</v>
      </c>
      <c r="C21" s="13" t="s">
        <v>99</v>
      </c>
      <c r="D21" s="13">
        <v>35</v>
      </c>
      <c r="E21" s="13">
        <v>12</v>
      </c>
      <c r="F21" s="13">
        <v>130</v>
      </c>
      <c r="G21" s="13">
        <v>10</v>
      </c>
      <c r="H21" s="13">
        <v>23</v>
      </c>
      <c r="I21" s="13">
        <v>7</v>
      </c>
      <c r="J21" s="13">
        <v>18</v>
      </c>
      <c r="K21" s="13">
        <v>2</v>
      </c>
      <c r="L21" s="13">
        <v>1</v>
      </c>
    </row>
    <row r="22" spans="1:12">
      <c r="A22" s="2" t="s">
        <v>54</v>
      </c>
      <c r="B22" s="13">
        <v>167</v>
      </c>
      <c r="C22" s="13" t="s">
        <v>99</v>
      </c>
      <c r="D22" s="13">
        <v>24</v>
      </c>
      <c r="E22" s="13">
        <v>7</v>
      </c>
      <c r="F22" s="13">
        <v>73</v>
      </c>
      <c r="G22" s="13">
        <v>5</v>
      </c>
      <c r="H22" s="13">
        <v>33</v>
      </c>
      <c r="I22" s="13">
        <v>5</v>
      </c>
      <c r="J22" s="13">
        <v>13</v>
      </c>
      <c r="K22" s="13">
        <v>1</v>
      </c>
      <c r="L22" s="13">
        <v>6</v>
      </c>
    </row>
    <row r="23" spans="1:12">
      <c r="A23" s="2" t="s">
        <v>55</v>
      </c>
      <c r="B23" s="13">
        <v>838</v>
      </c>
      <c r="C23" s="13">
        <v>2</v>
      </c>
      <c r="D23" s="13">
        <v>100</v>
      </c>
      <c r="E23" s="13">
        <v>33</v>
      </c>
      <c r="F23" s="13">
        <v>514</v>
      </c>
      <c r="G23" s="13">
        <v>17</v>
      </c>
      <c r="H23" s="13">
        <v>120</v>
      </c>
      <c r="I23" s="13">
        <v>20</v>
      </c>
      <c r="J23" s="13">
        <v>16</v>
      </c>
      <c r="K23" s="13">
        <v>1</v>
      </c>
      <c r="L23" s="13">
        <v>15</v>
      </c>
    </row>
    <row r="24" spans="1:12">
      <c r="A24" t="s">
        <v>21</v>
      </c>
      <c r="B24" s="13">
        <v>8919</v>
      </c>
      <c r="C24" s="13">
        <v>21</v>
      </c>
      <c r="D24" s="13">
        <v>709</v>
      </c>
      <c r="E24" s="13">
        <v>459</v>
      </c>
      <c r="F24" s="13">
        <v>3659</v>
      </c>
      <c r="G24" s="13">
        <v>746</v>
      </c>
      <c r="H24" s="13">
        <v>1052</v>
      </c>
      <c r="I24" s="13">
        <v>387</v>
      </c>
      <c r="J24" s="13">
        <v>1536</v>
      </c>
      <c r="K24" s="13">
        <v>263</v>
      </c>
      <c r="L24" s="13">
        <v>87</v>
      </c>
    </row>
    <row r="25" spans="1:12">
      <c r="A25" s="2" t="s">
        <v>100</v>
      </c>
      <c r="B25" s="13">
        <v>1081</v>
      </c>
      <c r="C25" s="13">
        <v>3</v>
      </c>
      <c r="D25" s="13">
        <v>124</v>
      </c>
      <c r="E25" s="13">
        <v>65</v>
      </c>
      <c r="F25" s="13">
        <v>607</v>
      </c>
      <c r="G25" s="13">
        <v>75</v>
      </c>
      <c r="H25" s="13">
        <v>106</v>
      </c>
      <c r="I25" s="13">
        <v>19</v>
      </c>
      <c r="J25" s="13">
        <v>66</v>
      </c>
      <c r="K25" s="13">
        <v>6</v>
      </c>
      <c r="L25" s="13">
        <v>10</v>
      </c>
    </row>
    <row r="26" spans="1:12">
      <c r="A26" s="2" t="s">
        <v>56</v>
      </c>
      <c r="B26" s="13">
        <v>328</v>
      </c>
      <c r="C26" s="13" t="s">
        <v>99</v>
      </c>
      <c r="D26" s="13">
        <v>49</v>
      </c>
      <c r="E26" s="13">
        <v>30</v>
      </c>
      <c r="F26" s="13">
        <v>195</v>
      </c>
      <c r="G26" s="13">
        <v>13</v>
      </c>
      <c r="H26" s="13">
        <v>21</v>
      </c>
      <c r="I26" s="13">
        <v>2</v>
      </c>
      <c r="J26" s="13">
        <v>13</v>
      </c>
      <c r="K26" s="13">
        <v>1</v>
      </c>
      <c r="L26" s="13">
        <v>4</v>
      </c>
    </row>
    <row r="27" spans="1:12">
      <c r="A27" s="2" t="s">
        <v>57</v>
      </c>
      <c r="B27" s="13">
        <v>263</v>
      </c>
      <c r="C27" s="13">
        <v>1</v>
      </c>
      <c r="D27" s="13">
        <v>43</v>
      </c>
      <c r="E27" s="13">
        <v>22</v>
      </c>
      <c r="F27" s="13">
        <v>122</v>
      </c>
      <c r="G27" s="13">
        <v>28</v>
      </c>
      <c r="H27" s="13">
        <v>24</v>
      </c>
      <c r="I27" s="13">
        <v>8</v>
      </c>
      <c r="J27" s="13">
        <v>12</v>
      </c>
      <c r="K27" s="13" t="s">
        <v>99</v>
      </c>
      <c r="L27" s="13">
        <v>3</v>
      </c>
    </row>
    <row r="28" spans="1:12">
      <c r="A28" s="2" t="s">
        <v>58</v>
      </c>
      <c r="B28" s="13">
        <v>98</v>
      </c>
      <c r="C28" s="13" t="s">
        <v>99</v>
      </c>
      <c r="D28" s="13">
        <v>4</v>
      </c>
      <c r="E28" s="13">
        <v>4</v>
      </c>
      <c r="F28" s="13">
        <v>33</v>
      </c>
      <c r="G28" s="13">
        <v>16</v>
      </c>
      <c r="H28" s="13">
        <v>10</v>
      </c>
      <c r="I28" s="13">
        <v>7</v>
      </c>
      <c r="J28" s="13">
        <v>19</v>
      </c>
      <c r="K28" s="13">
        <v>2</v>
      </c>
      <c r="L28" s="13">
        <v>3</v>
      </c>
    </row>
    <row r="29" spans="1:12">
      <c r="A29" s="2" t="s">
        <v>59</v>
      </c>
      <c r="B29" s="13">
        <v>44</v>
      </c>
      <c r="C29" s="13" t="s">
        <v>99</v>
      </c>
      <c r="D29" s="13">
        <v>3</v>
      </c>
      <c r="E29" s="13">
        <v>2</v>
      </c>
      <c r="F29" s="13">
        <v>14</v>
      </c>
      <c r="G29" s="13">
        <v>4</v>
      </c>
      <c r="H29" s="13">
        <v>7</v>
      </c>
      <c r="I29" s="13">
        <v>1</v>
      </c>
      <c r="J29" s="13">
        <v>13</v>
      </c>
      <c r="K29" s="13" t="s">
        <v>99</v>
      </c>
      <c r="L29" s="13" t="s">
        <v>99</v>
      </c>
    </row>
    <row r="30" spans="1:12">
      <c r="A30" s="2" t="s">
        <v>60</v>
      </c>
      <c r="B30" s="13">
        <v>175</v>
      </c>
      <c r="C30" s="13" t="s">
        <v>99</v>
      </c>
      <c r="D30" s="13">
        <v>4</v>
      </c>
      <c r="E30" s="13">
        <v>5</v>
      </c>
      <c r="F30" s="13">
        <v>50</v>
      </c>
      <c r="G30" s="13">
        <v>20</v>
      </c>
      <c r="H30" s="13">
        <v>18</v>
      </c>
      <c r="I30" s="13">
        <v>28</v>
      </c>
      <c r="J30" s="13">
        <v>46</v>
      </c>
      <c r="K30" s="13">
        <v>1</v>
      </c>
      <c r="L30" s="13">
        <v>3</v>
      </c>
    </row>
    <row r="31" spans="1:12">
      <c r="A31" s="2" t="s">
        <v>61</v>
      </c>
      <c r="B31" s="13">
        <v>1132</v>
      </c>
      <c r="C31" s="13" t="s">
        <v>99</v>
      </c>
      <c r="D31" s="13">
        <v>82</v>
      </c>
      <c r="E31" s="13">
        <v>38</v>
      </c>
      <c r="F31" s="13">
        <v>460</v>
      </c>
      <c r="G31" s="13">
        <v>106</v>
      </c>
      <c r="H31" s="13">
        <v>177</v>
      </c>
      <c r="I31" s="13">
        <v>58</v>
      </c>
      <c r="J31" s="13">
        <v>188</v>
      </c>
      <c r="K31" s="13">
        <v>12</v>
      </c>
      <c r="L31" s="13">
        <v>11</v>
      </c>
    </row>
    <row r="32" spans="1:12">
      <c r="A32" s="2" t="s">
        <v>62</v>
      </c>
      <c r="B32" s="13">
        <v>58</v>
      </c>
      <c r="C32" s="13" t="s">
        <v>99</v>
      </c>
      <c r="D32" s="13">
        <v>2</v>
      </c>
      <c r="E32" s="13">
        <v>6</v>
      </c>
      <c r="F32" s="13">
        <v>21</v>
      </c>
      <c r="G32" s="13">
        <v>6</v>
      </c>
      <c r="H32" s="13">
        <v>14</v>
      </c>
      <c r="I32" s="13">
        <v>2</v>
      </c>
      <c r="J32" s="13">
        <v>7</v>
      </c>
      <c r="K32" s="13" t="s">
        <v>99</v>
      </c>
      <c r="L32" s="13" t="s">
        <v>99</v>
      </c>
    </row>
    <row r="33" spans="1:12">
      <c r="A33" s="2" t="s">
        <v>63</v>
      </c>
      <c r="B33" s="13">
        <v>1051</v>
      </c>
      <c r="C33" s="13" t="s">
        <v>99</v>
      </c>
      <c r="D33" s="13">
        <v>43</v>
      </c>
      <c r="E33" s="13">
        <v>38</v>
      </c>
      <c r="F33" s="13">
        <v>385</v>
      </c>
      <c r="G33" s="13">
        <v>69</v>
      </c>
      <c r="H33" s="13">
        <v>152</v>
      </c>
      <c r="I33" s="13">
        <v>50</v>
      </c>
      <c r="J33" s="13">
        <v>238</v>
      </c>
      <c r="K33" s="13">
        <v>68</v>
      </c>
      <c r="L33" s="13">
        <v>8</v>
      </c>
    </row>
    <row r="34" spans="1:12">
      <c r="A34" s="2" t="s">
        <v>64</v>
      </c>
      <c r="B34" s="13">
        <v>147</v>
      </c>
      <c r="C34" s="13" t="s">
        <v>99</v>
      </c>
      <c r="D34" s="13">
        <v>3</v>
      </c>
      <c r="E34" s="13">
        <v>4</v>
      </c>
      <c r="F34" s="13">
        <v>33</v>
      </c>
      <c r="G34" s="13">
        <v>11</v>
      </c>
      <c r="H34" s="13">
        <v>25</v>
      </c>
      <c r="I34" s="13">
        <v>11</v>
      </c>
      <c r="J34" s="13">
        <v>44</v>
      </c>
      <c r="K34" s="13">
        <v>15</v>
      </c>
      <c r="L34" s="13">
        <v>1</v>
      </c>
    </row>
    <row r="35" spans="1:12">
      <c r="A35" s="2" t="s">
        <v>65</v>
      </c>
      <c r="B35" s="13">
        <v>389</v>
      </c>
      <c r="C35" s="13" t="s">
        <v>99</v>
      </c>
      <c r="D35" s="13">
        <v>31</v>
      </c>
      <c r="E35" s="13">
        <v>10</v>
      </c>
      <c r="F35" s="13">
        <v>133</v>
      </c>
      <c r="G35" s="13">
        <v>17</v>
      </c>
      <c r="H35" s="13">
        <v>39</v>
      </c>
      <c r="I35" s="13">
        <v>54</v>
      </c>
      <c r="J35" s="13">
        <v>96</v>
      </c>
      <c r="K35" s="13">
        <v>4</v>
      </c>
      <c r="L35" s="13">
        <v>5</v>
      </c>
    </row>
    <row r="36" spans="1:12">
      <c r="A36" s="2" t="s">
        <v>66</v>
      </c>
      <c r="B36" s="13">
        <v>167</v>
      </c>
      <c r="C36" s="13" t="s">
        <v>99</v>
      </c>
      <c r="D36" s="13">
        <v>3</v>
      </c>
      <c r="E36" s="13">
        <v>5</v>
      </c>
      <c r="F36" s="13">
        <v>55</v>
      </c>
      <c r="G36" s="13">
        <v>13</v>
      </c>
      <c r="H36" s="13">
        <v>28</v>
      </c>
      <c r="I36" s="13">
        <v>6</v>
      </c>
      <c r="J36" s="13">
        <v>44</v>
      </c>
      <c r="K36" s="13">
        <v>13</v>
      </c>
      <c r="L36" s="13" t="s">
        <v>99</v>
      </c>
    </row>
    <row r="37" spans="1:12">
      <c r="A37" s="2" t="s">
        <v>67</v>
      </c>
      <c r="B37" s="13">
        <v>382</v>
      </c>
      <c r="C37" s="13">
        <v>3</v>
      </c>
      <c r="D37" s="13">
        <v>42</v>
      </c>
      <c r="E37" s="13">
        <v>27</v>
      </c>
      <c r="F37" s="13">
        <v>202</v>
      </c>
      <c r="G37" s="13">
        <v>37</v>
      </c>
      <c r="H37" s="13">
        <v>29</v>
      </c>
      <c r="I37" s="13">
        <v>6</v>
      </c>
      <c r="J37" s="13">
        <v>28</v>
      </c>
      <c r="K37" s="13">
        <v>1</v>
      </c>
      <c r="L37" s="13">
        <v>7</v>
      </c>
    </row>
    <row r="38" spans="1:12">
      <c r="A38" s="2" t="s">
        <v>68</v>
      </c>
      <c r="B38" s="13">
        <v>1186</v>
      </c>
      <c r="C38" s="13">
        <v>1</v>
      </c>
      <c r="D38" s="13">
        <v>77</v>
      </c>
      <c r="E38" s="13">
        <v>41</v>
      </c>
      <c r="F38" s="13">
        <v>524</v>
      </c>
      <c r="G38" s="13">
        <v>70</v>
      </c>
      <c r="H38" s="13">
        <v>180</v>
      </c>
      <c r="I38" s="13">
        <v>41</v>
      </c>
      <c r="J38" s="13">
        <v>215</v>
      </c>
      <c r="K38" s="13">
        <v>27</v>
      </c>
      <c r="L38" s="13">
        <v>10</v>
      </c>
    </row>
    <row r="39" spans="1:12">
      <c r="A39" s="2" t="s">
        <v>69</v>
      </c>
      <c r="B39" s="13">
        <v>671</v>
      </c>
      <c r="C39" s="13" t="s">
        <v>99</v>
      </c>
      <c r="D39" s="13">
        <v>22</v>
      </c>
      <c r="E39" s="13">
        <v>12</v>
      </c>
      <c r="F39" s="13">
        <v>62</v>
      </c>
      <c r="G39" s="13">
        <v>185</v>
      </c>
      <c r="H39" s="13">
        <v>45</v>
      </c>
      <c r="I39" s="13">
        <v>23</v>
      </c>
      <c r="J39" s="13">
        <v>301</v>
      </c>
      <c r="K39" s="13">
        <v>17</v>
      </c>
      <c r="L39" s="13">
        <v>4</v>
      </c>
    </row>
    <row r="40" spans="1:12">
      <c r="A40" s="2" t="s">
        <v>70</v>
      </c>
      <c r="B40" s="13">
        <v>643</v>
      </c>
      <c r="C40" s="13" t="s">
        <v>99</v>
      </c>
      <c r="D40" s="13">
        <v>41</v>
      </c>
      <c r="E40" s="13">
        <v>43</v>
      </c>
      <c r="F40" s="13">
        <v>263</v>
      </c>
      <c r="G40" s="13">
        <v>17</v>
      </c>
      <c r="H40" s="13">
        <v>89</v>
      </c>
      <c r="I40" s="13">
        <v>29</v>
      </c>
      <c r="J40" s="13">
        <v>71</v>
      </c>
      <c r="K40" s="13">
        <v>87</v>
      </c>
      <c r="L40" s="13">
        <v>3</v>
      </c>
    </row>
    <row r="41" spans="1:12">
      <c r="A41" s="2" t="s">
        <v>71</v>
      </c>
      <c r="B41" s="13">
        <v>550</v>
      </c>
      <c r="C41" s="13">
        <v>13</v>
      </c>
      <c r="D41" s="13">
        <v>93</v>
      </c>
      <c r="E41" s="13">
        <v>60</v>
      </c>
      <c r="F41" s="13">
        <v>222</v>
      </c>
      <c r="G41" s="13">
        <v>26</v>
      </c>
      <c r="H41" s="13">
        <v>40</v>
      </c>
      <c r="I41" s="13">
        <v>25</v>
      </c>
      <c r="J41" s="13">
        <v>56</v>
      </c>
      <c r="K41" s="13">
        <v>3</v>
      </c>
      <c r="L41" s="13">
        <v>12</v>
      </c>
    </row>
    <row r="42" spans="1:12">
      <c r="A42" s="2" t="s">
        <v>72</v>
      </c>
      <c r="B42" s="13">
        <v>178</v>
      </c>
      <c r="C42" s="13" t="s">
        <v>99</v>
      </c>
      <c r="D42" s="13">
        <v>9</v>
      </c>
      <c r="E42" s="13">
        <v>12</v>
      </c>
      <c r="F42" s="13">
        <v>77</v>
      </c>
      <c r="G42" s="13">
        <v>18</v>
      </c>
      <c r="H42" s="13">
        <v>13</v>
      </c>
      <c r="I42" s="13">
        <v>10</v>
      </c>
      <c r="J42" s="13">
        <v>36</v>
      </c>
      <c r="K42" s="13">
        <v>2</v>
      </c>
      <c r="L42" s="13">
        <v>1</v>
      </c>
    </row>
    <row r="43" spans="1:12">
      <c r="A43" s="2" t="s">
        <v>73</v>
      </c>
      <c r="B43" s="13">
        <v>311</v>
      </c>
      <c r="C43" s="13" t="s">
        <v>99</v>
      </c>
      <c r="D43" s="13">
        <v>24</v>
      </c>
      <c r="E43" s="13">
        <v>28</v>
      </c>
      <c r="F43" s="13">
        <v>168</v>
      </c>
      <c r="G43" s="13">
        <v>15</v>
      </c>
      <c r="H43" s="13">
        <v>34</v>
      </c>
      <c r="I43" s="13">
        <v>6</v>
      </c>
      <c r="J43" s="13">
        <v>33</v>
      </c>
      <c r="K43" s="13">
        <v>1</v>
      </c>
      <c r="L43" s="13">
        <v>2</v>
      </c>
    </row>
    <row r="44" spans="1:12">
      <c r="A44" s="2" t="s">
        <v>74</v>
      </c>
      <c r="B44" s="13">
        <v>49</v>
      </c>
      <c r="C44" s="13" t="s">
        <v>99</v>
      </c>
      <c r="D44" s="13">
        <v>10</v>
      </c>
      <c r="E44" s="13">
        <v>6</v>
      </c>
      <c r="F44" s="13">
        <v>30</v>
      </c>
      <c r="G44" s="13" t="s">
        <v>99</v>
      </c>
      <c r="H44" s="13">
        <v>1</v>
      </c>
      <c r="I44" s="13">
        <v>1</v>
      </c>
      <c r="J44" s="13">
        <v>1</v>
      </c>
      <c r="K44" s="13" t="s">
        <v>99</v>
      </c>
      <c r="L44" s="13" t="s">
        <v>99</v>
      </c>
    </row>
    <row r="45" spans="1:12">
      <c r="A45" s="2" t="s">
        <v>75</v>
      </c>
      <c r="B45" s="13">
        <v>16</v>
      </c>
      <c r="C45" s="13" t="s">
        <v>99</v>
      </c>
      <c r="D45" s="13" t="s">
        <v>99</v>
      </c>
      <c r="E45" s="13">
        <v>1</v>
      </c>
      <c r="F45" s="13">
        <v>3</v>
      </c>
      <c r="G45" s="13" t="s">
        <v>99</v>
      </c>
      <c r="H45" s="13" t="s">
        <v>99</v>
      </c>
      <c r="I45" s="13" t="s">
        <v>99</v>
      </c>
      <c r="J45" s="13">
        <v>9</v>
      </c>
      <c r="K45" s="13">
        <v>3</v>
      </c>
      <c r="L45" s="13" t="s">
        <v>99</v>
      </c>
    </row>
  </sheetData>
  <mergeCells count="3">
    <mergeCell ref="A1:L1"/>
    <mergeCell ref="A3:L3"/>
    <mergeCell ref="C4:L4"/>
  </mergeCells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"/>
  <sheetViews>
    <sheetView workbookViewId="0">
      <selection activeCell="Q15" sqref="Q15"/>
    </sheetView>
  </sheetViews>
  <sheetFormatPr baseColWidth="10" defaultRowHeight="12.5"/>
  <cols>
    <col min="1" max="1" width="19.26953125" customWidth="1"/>
    <col min="2" max="3" width="8" customWidth="1"/>
    <col min="4" max="11" width="5.81640625" customWidth="1"/>
  </cols>
  <sheetData>
    <row r="1" spans="1:12" ht="13">
      <c r="A1" s="62" t="s">
        <v>135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3">
      <c r="A2" s="1"/>
    </row>
    <row r="3" spans="1:12">
      <c r="A3" s="63" t="s">
        <v>131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>
      <c r="B4" s="4" t="s">
        <v>0</v>
      </c>
      <c r="C4" s="64" t="s">
        <v>88</v>
      </c>
      <c r="D4" s="64"/>
      <c r="E4" s="64"/>
      <c r="F4" s="64"/>
      <c r="G4" s="64"/>
      <c r="H4" s="64"/>
      <c r="I4" s="64"/>
      <c r="J4" s="64"/>
      <c r="K4" s="64"/>
      <c r="L4" s="64"/>
    </row>
    <row r="5" spans="1:12" ht="87.5">
      <c r="A5" t="s">
        <v>113</v>
      </c>
      <c r="B5" s="4"/>
      <c r="C5" s="10" t="s">
        <v>79</v>
      </c>
      <c r="D5" s="10" t="s">
        <v>80</v>
      </c>
      <c r="E5" s="10" t="s">
        <v>81</v>
      </c>
      <c r="F5" s="10" t="s">
        <v>82</v>
      </c>
      <c r="G5" s="10" t="s">
        <v>83</v>
      </c>
      <c r="H5" s="10" t="s">
        <v>84</v>
      </c>
      <c r="I5" s="10" t="s">
        <v>85</v>
      </c>
      <c r="J5" s="10" t="s">
        <v>86</v>
      </c>
      <c r="K5" s="10" t="s">
        <v>87</v>
      </c>
      <c r="L5" s="10" t="s">
        <v>5</v>
      </c>
    </row>
    <row r="6" spans="1:12">
      <c r="A6" t="s">
        <v>117</v>
      </c>
      <c r="B6" s="13">
        <v>7309</v>
      </c>
      <c r="C6" s="13">
        <v>117</v>
      </c>
      <c r="D6" s="13">
        <v>1472</v>
      </c>
      <c r="E6" s="13">
        <v>464</v>
      </c>
      <c r="F6" s="13">
        <v>2311</v>
      </c>
      <c r="G6" s="13">
        <v>472</v>
      </c>
      <c r="H6" s="13">
        <v>626</v>
      </c>
      <c r="I6" s="13">
        <v>258</v>
      </c>
      <c r="J6" s="13">
        <v>1180</v>
      </c>
      <c r="K6" s="13">
        <v>267</v>
      </c>
      <c r="L6" s="13">
        <v>142</v>
      </c>
    </row>
    <row r="7" spans="1:12">
      <c r="A7" t="s">
        <v>19</v>
      </c>
      <c r="B7" s="13">
        <v>53</v>
      </c>
      <c r="C7" s="13">
        <v>2</v>
      </c>
      <c r="D7" s="13">
        <v>15</v>
      </c>
      <c r="E7" s="13">
        <v>3</v>
      </c>
      <c r="F7" s="13">
        <v>20</v>
      </c>
      <c r="G7" s="13">
        <v>2</v>
      </c>
      <c r="H7" s="13">
        <v>2</v>
      </c>
      <c r="I7" s="13" t="s">
        <v>99</v>
      </c>
      <c r="J7" s="13">
        <v>3</v>
      </c>
      <c r="K7" s="13" t="s">
        <v>99</v>
      </c>
      <c r="L7" s="13">
        <v>6</v>
      </c>
    </row>
    <row r="8" spans="1:12">
      <c r="A8" s="2" t="s">
        <v>41</v>
      </c>
      <c r="B8" s="13">
        <v>53</v>
      </c>
      <c r="C8" s="13">
        <v>2</v>
      </c>
      <c r="D8" s="13">
        <v>15</v>
      </c>
      <c r="E8" s="13">
        <v>3</v>
      </c>
      <c r="F8" s="13">
        <v>20</v>
      </c>
      <c r="G8" s="13">
        <v>2</v>
      </c>
      <c r="H8" s="13">
        <v>2</v>
      </c>
      <c r="I8" s="13" t="s">
        <v>99</v>
      </c>
      <c r="J8" s="13">
        <v>3</v>
      </c>
      <c r="K8" s="13" t="s">
        <v>99</v>
      </c>
      <c r="L8" s="13">
        <v>6</v>
      </c>
    </row>
    <row r="9" spans="1:12">
      <c r="A9" t="s">
        <v>20</v>
      </c>
      <c r="B9" s="13">
        <v>2529</v>
      </c>
      <c r="C9" s="13">
        <v>55</v>
      </c>
      <c r="D9" s="13">
        <v>762</v>
      </c>
      <c r="E9" s="13">
        <v>164</v>
      </c>
      <c r="F9" s="13">
        <v>815</v>
      </c>
      <c r="G9" s="13">
        <v>108</v>
      </c>
      <c r="H9" s="13">
        <v>165</v>
      </c>
      <c r="I9" s="13">
        <v>79</v>
      </c>
      <c r="J9" s="13">
        <v>272</v>
      </c>
      <c r="K9" s="13">
        <v>47</v>
      </c>
      <c r="L9" s="13">
        <v>62</v>
      </c>
    </row>
    <row r="10" spans="1:12">
      <c r="A10" s="2" t="s">
        <v>42</v>
      </c>
      <c r="B10" s="13">
        <v>10</v>
      </c>
      <c r="C10" s="13" t="s">
        <v>99</v>
      </c>
      <c r="D10" s="13">
        <v>3</v>
      </c>
      <c r="E10" s="13">
        <v>1</v>
      </c>
      <c r="F10" s="13">
        <v>3</v>
      </c>
      <c r="G10" s="13" t="s">
        <v>99</v>
      </c>
      <c r="H10" s="13">
        <v>3</v>
      </c>
      <c r="I10" s="13" t="s">
        <v>99</v>
      </c>
      <c r="J10" s="13" t="s">
        <v>99</v>
      </c>
      <c r="K10" s="13" t="s">
        <v>99</v>
      </c>
      <c r="L10" s="13" t="s">
        <v>99</v>
      </c>
    </row>
    <row r="11" spans="1:12">
      <c r="A11" s="2" t="s">
        <v>43</v>
      </c>
      <c r="B11" s="13">
        <v>360</v>
      </c>
      <c r="C11" s="13">
        <v>12</v>
      </c>
      <c r="D11" s="13">
        <v>160</v>
      </c>
      <c r="E11" s="13">
        <v>33</v>
      </c>
      <c r="F11" s="13">
        <v>73</v>
      </c>
      <c r="G11" s="13">
        <v>19</v>
      </c>
      <c r="H11" s="13">
        <v>11</v>
      </c>
      <c r="I11" s="13">
        <v>7</v>
      </c>
      <c r="J11" s="13">
        <v>19</v>
      </c>
      <c r="K11" s="13">
        <v>4</v>
      </c>
      <c r="L11" s="13">
        <v>22</v>
      </c>
    </row>
    <row r="12" spans="1:12">
      <c r="A12" s="2" t="s">
        <v>44</v>
      </c>
      <c r="B12" s="13">
        <v>24</v>
      </c>
      <c r="C12" s="13" t="s">
        <v>99</v>
      </c>
      <c r="D12" s="13">
        <v>6</v>
      </c>
      <c r="E12" s="13" t="s">
        <v>99</v>
      </c>
      <c r="F12" s="13">
        <v>10</v>
      </c>
      <c r="G12" s="13">
        <v>1</v>
      </c>
      <c r="H12" s="13">
        <v>6</v>
      </c>
      <c r="I12" s="13" t="s">
        <v>99</v>
      </c>
      <c r="J12" s="13" t="s">
        <v>99</v>
      </c>
      <c r="K12" s="13" t="s">
        <v>99</v>
      </c>
      <c r="L12" s="13">
        <v>1</v>
      </c>
    </row>
    <row r="13" spans="1:12">
      <c r="A13" s="2" t="s">
        <v>45</v>
      </c>
      <c r="B13" s="13">
        <v>95</v>
      </c>
      <c r="C13" s="13">
        <v>2</v>
      </c>
      <c r="D13" s="13">
        <v>20</v>
      </c>
      <c r="E13" s="13">
        <v>6</v>
      </c>
      <c r="F13" s="13">
        <v>39</v>
      </c>
      <c r="G13" s="13">
        <v>5</v>
      </c>
      <c r="H13" s="13">
        <v>10</v>
      </c>
      <c r="I13" s="13">
        <v>1</v>
      </c>
      <c r="J13" s="13">
        <v>7</v>
      </c>
      <c r="K13" s="13">
        <v>3</v>
      </c>
      <c r="L13" s="13">
        <v>2</v>
      </c>
    </row>
    <row r="14" spans="1:12">
      <c r="A14" s="2" t="s">
        <v>46</v>
      </c>
      <c r="B14" s="13">
        <v>21</v>
      </c>
      <c r="C14" s="13" t="s">
        <v>99</v>
      </c>
      <c r="D14" s="13">
        <v>5</v>
      </c>
      <c r="E14" s="13">
        <v>2</v>
      </c>
      <c r="F14" s="13">
        <v>7</v>
      </c>
      <c r="G14" s="13">
        <v>2</v>
      </c>
      <c r="H14" s="13" t="s">
        <v>99</v>
      </c>
      <c r="I14" s="13">
        <v>1</v>
      </c>
      <c r="J14" s="13">
        <v>2</v>
      </c>
      <c r="K14" s="13">
        <v>2</v>
      </c>
      <c r="L14" s="13" t="s">
        <v>99</v>
      </c>
    </row>
    <row r="15" spans="1:12">
      <c r="A15" s="2" t="s">
        <v>47</v>
      </c>
      <c r="B15" s="13">
        <v>177</v>
      </c>
      <c r="C15" s="13">
        <v>5</v>
      </c>
      <c r="D15" s="13">
        <v>68</v>
      </c>
      <c r="E15" s="13">
        <v>14</v>
      </c>
      <c r="F15" s="13">
        <v>48</v>
      </c>
      <c r="G15" s="13">
        <v>9</v>
      </c>
      <c r="H15" s="13">
        <v>13</v>
      </c>
      <c r="I15" s="13">
        <v>3</v>
      </c>
      <c r="J15" s="13">
        <v>12</v>
      </c>
      <c r="K15" s="13">
        <v>2</v>
      </c>
      <c r="L15" s="13">
        <v>3</v>
      </c>
    </row>
    <row r="16" spans="1:12">
      <c r="A16" s="2" t="s">
        <v>48</v>
      </c>
      <c r="B16" s="13">
        <v>215</v>
      </c>
      <c r="C16" s="13">
        <v>4</v>
      </c>
      <c r="D16" s="13">
        <v>40</v>
      </c>
      <c r="E16" s="13">
        <v>11</v>
      </c>
      <c r="F16" s="13">
        <v>89</v>
      </c>
      <c r="G16" s="13">
        <v>13</v>
      </c>
      <c r="H16" s="13">
        <v>16</v>
      </c>
      <c r="I16" s="13">
        <v>11</v>
      </c>
      <c r="J16" s="13">
        <v>26</v>
      </c>
      <c r="K16" s="13">
        <v>2</v>
      </c>
      <c r="L16" s="13">
        <v>3</v>
      </c>
    </row>
    <row r="17" spans="1:12">
      <c r="A17" s="2" t="s">
        <v>49</v>
      </c>
      <c r="B17" s="13">
        <v>74</v>
      </c>
      <c r="C17" s="13" t="s">
        <v>99</v>
      </c>
      <c r="D17" s="13">
        <v>11</v>
      </c>
      <c r="E17" s="13">
        <v>3</v>
      </c>
      <c r="F17" s="13">
        <v>28</v>
      </c>
      <c r="G17" s="13">
        <v>2</v>
      </c>
      <c r="H17" s="13">
        <v>5</v>
      </c>
      <c r="I17" s="13">
        <v>5</v>
      </c>
      <c r="J17" s="13">
        <v>20</v>
      </c>
      <c r="K17" s="13" t="s">
        <v>99</v>
      </c>
      <c r="L17" s="13" t="s">
        <v>99</v>
      </c>
    </row>
    <row r="18" spans="1:12">
      <c r="A18" s="2" t="s">
        <v>50</v>
      </c>
      <c r="B18" s="13">
        <v>74</v>
      </c>
      <c r="C18" s="13">
        <v>4</v>
      </c>
      <c r="D18" s="13">
        <v>28</v>
      </c>
      <c r="E18" s="13">
        <v>5</v>
      </c>
      <c r="F18" s="13">
        <v>15</v>
      </c>
      <c r="G18" s="13">
        <v>5</v>
      </c>
      <c r="H18" s="13">
        <v>3</v>
      </c>
      <c r="I18" s="13">
        <v>4</v>
      </c>
      <c r="J18" s="13">
        <v>9</v>
      </c>
      <c r="K18" s="13" t="s">
        <v>99</v>
      </c>
      <c r="L18" s="13">
        <v>1</v>
      </c>
    </row>
    <row r="19" spans="1:12">
      <c r="A19" s="2" t="s">
        <v>51</v>
      </c>
      <c r="B19" s="13">
        <v>307</v>
      </c>
      <c r="C19" s="13">
        <v>2</v>
      </c>
      <c r="D19" s="13">
        <v>52</v>
      </c>
      <c r="E19" s="13">
        <v>14</v>
      </c>
      <c r="F19" s="13">
        <v>78</v>
      </c>
      <c r="G19" s="13">
        <v>18</v>
      </c>
      <c r="H19" s="13">
        <v>28</v>
      </c>
      <c r="I19" s="13">
        <v>23</v>
      </c>
      <c r="J19" s="13">
        <v>73</v>
      </c>
      <c r="K19" s="13">
        <v>16</v>
      </c>
      <c r="L19" s="13">
        <v>3</v>
      </c>
    </row>
    <row r="20" spans="1:12">
      <c r="A20" s="2" t="s">
        <v>52</v>
      </c>
      <c r="B20" s="13">
        <v>216</v>
      </c>
      <c r="C20" s="13" t="s">
        <v>99</v>
      </c>
      <c r="D20" s="13">
        <v>40</v>
      </c>
      <c r="E20" s="13">
        <v>9</v>
      </c>
      <c r="F20" s="13">
        <v>67</v>
      </c>
      <c r="G20" s="13">
        <v>7</v>
      </c>
      <c r="H20" s="13">
        <v>12</v>
      </c>
      <c r="I20" s="13">
        <v>16</v>
      </c>
      <c r="J20" s="13">
        <v>58</v>
      </c>
      <c r="K20" s="13">
        <v>6</v>
      </c>
      <c r="L20" s="13">
        <v>1</v>
      </c>
    </row>
    <row r="21" spans="1:12">
      <c r="A21" s="2" t="s">
        <v>53</v>
      </c>
      <c r="B21" s="13">
        <v>185</v>
      </c>
      <c r="C21" s="13">
        <v>5</v>
      </c>
      <c r="D21" s="13">
        <v>21</v>
      </c>
      <c r="E21" s="13">
        <v>10</v>
      </c>
      <c r="F21" s="13">
        <v>74</v>
      </c>
      <c r="G21" s="13">
        <v>12</v>
      </c>
      <c r="H21" s="13">
        <v>16</v>
      </c>
      <c r="I21" s="13">
        <v>4</v>
      </c>
      <c r="J21" s="13">
        <v>31</v>
      </c>
      <c r="K21" s="13">
        <v>9</v>
      </c>
      <c r="L21" s="13">
        <v>3</v>
      </c>
    </row>
    <row r="22" spans="1:12">
      <c r="A22" s="2" t="s">
        <v>54</v>
      </c>
      <c r="B22" s="13">
        <v>43</v>
      </c>
      <c r="C22" s="13">
        <v>1</v>
      </c>
      <c r="D22" s="13">
        <v>7</v>
      </c>
      <c r="E22" s="13">
        <v>2</v>
      </c>
      <c r="F22" s="13">
        <v>26</v>
      </c>
      <c r="G22" s="13">
        <v>3</v>
      </c>
      <c r="H22" s="13">
        <v>3</v>
      </c>
      <c r="I22" s="13" t="s">
        <v>99</v>
      </c>
      <c r="J22" s="13">
        <v>1</v>
      </c>
      <c r="K22" s="13" t="s">
        <v>99</v>
      </c>
      <c r="L22" s="13" t="s">
        <v>99</v>
      </c>
    </row>
    <row r="23" spans="1:12">
      <c r="A23" s="2" t="s">
        <v>55</v>
      </c>
      <c r="B23" s="13">
        <v>728</v>
      </c>
      <c r="C23" s="13">
        <v>20</v>
      </c>
      <c r="D23" s="13">
        <v>301</v>
      </c>
      <c r="E23" s="13">
        <v>54</v>
      </c>
      <c r="F23" s="13">
        <v>258</v>
      </c>
      <c r="G23" s="13">
        <v>12</v>
      </c>
      <c r="H23" s="13">
        <v>39</v>
      </c>
      <c r="I23" s="13">
        <v>4</v>
      </c>
      <c r="J23" s="13">
        <v>14</v>
      </c>
      <c r="K23" s="13">
        <v>3</v>
      </c>
      <c r="L23" s="13">
        <v>23</v>
      </c>
    </row>
    <row r="24" spans="1:12">
      <c r="A24" t="s">
        <v>21</v>
      </c>
      <c r="B24" s="13">
        <v>4727</v>
      </c>
      <c r="C24" s="13">
        <v>60</v>
      </c>
      <c r="D24" s="13">
        <v>695</v>
      </c>
      <c r="E24" s="13">
        <v>297</v>
      </c>
      <c r="F24" s="13">
        <v>1476</v>
      </c>
      <c r="G24" s="13">
        <v>362</v>
      </c>
      <c r="H24" s="13">
        <v>459</v>
      </c>
      <c r="I24" s="13">
        <v>179</v>
      </c>
      <c r="J24" s="13">
        <v>905</v>
      </c>
      <c r="K24" s="13">
        <v>220</v>
      </c>
      <c r="L24" s="13">
        <v>74</v>
      </c>
    </row>
    <row r="25" spans="1:12">
      <c r="A25" s="2" t="s">
        <v>100</v>
      </c>
      <c r="B25" s="13">
        <v>747</v>
      </c>
      <c r="C25" s="13">
        <v>10</v>
      </c>
      <c r="D25" s="13">
        <v>104</v>
      </c>
      <c r="E25" s="13">
        <v>62</v>
      </c>
      <c r="F25" s="13">
        <v>333</v>
      </c>
      <c r="G25" s="13">
        <v>56</v>
      </c>
      <c r="H25" s="13">
        <v>65</v>
      </c>
      <c r="I25" s="13">
        <v>19</v>
      </c>
      <c r="J25" s="13">
        <v>79</v>
      </c>
      <c r="K25" s="13">
        <v>4</v>
      </c>
      <c r="L25" s="13">
        <v>15</v>
      </c>
    </row>
    <row r="26" spans="1:12">
      <c r="A26" s="2" t="s">
        <v>56</v>
      </c>
      <c r="B26" s="13">
        <v>199</v>
      </c>
      <c r="C26" s="13">
        <v>3</v>
      </c>
      <c r="D26" s="13">
        <v>49</v>
      </c>
      <c r="E26" s="13">
        <v>19</v>
      </c>
      <c r="F26" s="13">
        <v>95</v>
      </c>
      <c r="G26" s="13">
        <v>5</v>
      </c>
      <c r="H26" s="13">
        <v>11</v>
      </c>
      <c r="I26" s="13">
        <v>2</v>
      </c>
      <c r="J26" s="13">
        <v>11</v>
      </c>
      <c r="K26" s="13">
        <v>1</v>
      </c>
      <c r="L26" s="13">
        <v>3</v>
      </c>
    </row>
    <row r="27" spans="1:12">
      <c r="A27" s="2" t="s">
        <v>57</v>
      </c>
      <c r="B27" s="13">
        <v>357</v>
      </c>
      <c r="C27" s="13">
        <v>5</v>
      </c>
      <c r="D27" s="13">
        <v>96</v>
      </c>
      <c r="E27" s="13">
        <v>25</v>
      </c>
      <c r="F27" s="13">
        <v>143</v>
      </c>
      <c r="G27" s="13">
        <v>36</v>
      </c>
      <c r="H27" s="13">
        <v>19</v>
      </c>
      <c r="I27" s="13">
        <v>6</v>
      </c>
      <c r="J27" s="13">
        <v>17</v>
      </c>
      <c r="K27" s="13" t="s">
        <v>99</v>
      </c>
      <c r="L27" s="13">
        <v>10</v>
      </c>
    </row>
    <row r="28" spans="1:12">
      <c r="A28" s="2" t="s">
        <v>58</v>
      </c>
      <c r="B28" s="13">
        <v>30</v>
      </c>
      <c r="C28" s="13" t="s">
        <v>99</v>
      </c>
      <c r="D28" s="13">
        <v>1</v>
      </c>
      <c r="E28" s="13">
        <v>2</v>
      </c>
      <c r="F28" s="13">
        <v>9</v>
      </c>
      <c r="G28" s="13">
        <v>3</v>
      </c>
      <c r="H28" s="13">
        <v>4</v>
      </c>
      <c r="I28" s="13">
        <v>1</v>
      </c>
      <c r="J28" s="13">
        <v>8</v>
      </c>
      <c r="K28" s="13">
        <v>1</v>
      </c>
      <c r="L28" s="13">
        <v>1</v>
      </c>
    </row>
    <row r="29" spans="1:12">
      <c r="A29" s="2" t="s">
        <v>59</v>
      </c>
      <c r="B29" s="13">
        <v>19</v>
      </c>
      <c r="C29" s="13" t="s">
        <v>99</v>
      </c>
      <c r="D29" s="13" t="s">
        <v>99</v>
      </c>
      <c r="E29" s="13" t="s">
        <v>99</v>
      </c>
      <c r="F29" s="13">
        <v>7</v>
      </c>
      <c r="G29" s="13">
        <v>2</v>
      </c>
      <c r="H29" s="13">
        <v>2</v>
      </c>
      <c r="I29" s="13">
        <v>1</v>
      </c>
      <c r="J29" s="13">
        <v>7</v>
      </c>
      <c r="K29" s="13" t="s">
        <v>99</v>
      </c>
      <c r="L29" s="13" t="s">
        <v>99</v>
      </c>
    </row>
    <row r="30" spans="1:12">
      <c r="A30" s="2" t="s">
        <v>60</v>
      </c>
      <c r="B30" s="13">
        <v>85</v>
      </c>
      <c r="C30" s="13" t="s">
        <v>99</v>
      </c>
      <c r="D30" s="13">
        <v>4</v>
      </c>
      <c r="E30" s="13">
        <v>3</v>
      </c>
      <c r="F30" s="13">
        <v>16</v>
      </c>
      <c r="G30" s="13">
        <v>5</v>
      </c>
      <c r="H30" s="13">
        <v>14</v>
      </c>
      <c r="I30" s="13">
        <v>11</v>
      </c>
      <c r="J30" s="13">
        <v>30</v>
      </c>
      <c r="K30" s="13">
        <v>2</v>
      </c>
      <c r="L30" s="13" t="s">
        <v>99</v>
      </c>
    </row>
    <row r="31" spans="1:12">
      <c r="A31" s="2" t="s">
        <v>61</v>
      </c>
      <c r="B31" s="13">
        <v>467</v>
      </c>
      <c r="C31" s="13">
        <v>1</v>
      </c>
      <c r="D31" s="13">
        <v>26</v>
      </c>
      <c r="E31" s="13">
        <v>16</v>
      </c>
      <c r="F31" s="13">
        <v>111</v>
      </c>
      <c r="G31" s="13">
        <v>44</v>
      </c>
      <c r="H31" s="13">
        <v>68</v>
      </c>
      <c r="I31" s="13">
        <v>22</v>
      </c>
      <c r="J31" s="13">
        <v>155</v>
      </c>
      <c r="K31" s="13">
        <v>19</v>
      </c>
      <c r="L31" s="13">
        <v>5</v>
      </c>
    </row>
    <row r="32" spans="1:12">
      <c r="A32" s="2" t="s">
        <v>62</v>
      </c>
      <c r="B32" s="13">
        <v>39</v>
      </c>
      <c r="C32" s="13" t="s">
        <v>99</v>
      </c>
      <c r="D32" s="13">
        <v>4</v>
      </c>
      <c r="E32" s="13">
        <v>3</v>
      </c>
      <c r="F32" s="13">
        <v>16</v>
      </c>
      <c r="G32" s="13">
        <v>2</v>
      </c>
      <c r="H32" s="13">
        <v>4</v>
      </c>
      <c r="I32" s="13">
        <v>5</v>
      </c>
      <c r="J32" s="13">
        <v>4</v>
      </c>
      <c r="K32" s="13">
        <v>1</v>
      </c>
      <c r="L32" s="13" t="s">
        <v>99</v>
      </c>
    </row>
    <row r="33" spans="1:12">
      <c r="A33" s="2" t="s">
        <v>63</v>
      </c>
      <c r="B33" s="13">
        <v>410</v>
      </c>
      <c r="C33" s="13" t="s">
        <v>99</v>
      </c>
      <c r="D33" s="13">
        <v>33</v>
      </c>
      <c r="E33" s="13">
        <v>19</v>
      </c>
      <c r="F33" s="13">
        <v>106</v>
      </c>
      <c r="G33" s="13">
        <v>40</v>
      </c>
      <c r="H33" s="13">
        <v>49</v>
      </c>
      <c r="I33" s="13">
        <v>21</v>
      </c>
      <c r="J33" s="13">
        <v>98</v>
      </c>
      <c r="K33" s="13">
        <v>41</v>
      </c>
      <c r="L33" s="13">
        <v>3</v>
      </c>
    </row>
    <row r="34" spans="1:12">
      <c r="A34" s="2" t="s">
        <v>64</v>
      </c>
      <c r="B34" s="13">
        <v>195</v>
      </c>
      <c r="C34" s="13" t="s">
        <v>99</v>
      </c>
      <c r="D34" s="13">
        <v>3</v>
      </c>
      <c r="E34" s="13">
        <v>4</v>
      </c>
      <c r="F34" s="13">
        <v>36</v>
      </c>
      <c r="G34" s="13">
        <v>16</v>
      </c>
      <c r="H34" s="13">
        <v>26</v>
      </c>
      <c r="I34" s="13">
        <v>11</v>
      </c>
      <c r="J34" s="13">
        <v>80</v>
      </c>
      <c r="K34" s="13">
        <v>18</v>
      </c>
      <c r="L34" s="13">
        <v>1</v>
      </c>
    </row>
    <row r="35" spans="1:12">
      <c r="A35" s="2" t="s">
        <v>65</v>
      </c>
      <c r="B35" s="13">
        <v>147</v>
      </c>
      <c r="C35" s="13">
        <v>2</v>
      </c>
      <c r="D35" s="13">
        <v>15</v>
      </c>
      <c r="E35" s="13">
        <v>3</v>
      </c>
      <c r="F35" s="13">
        <v>38</v>
      </c>
      <c r="G35" s="13">
        <v>8</v>
      </c>
      <c r="H35" s="13">
        <v>19</v>
      </c>
      <c r="I35" s="13">
        <v>17</v>
      </c>
      <c r="J35" s="13">
        <v>39</v>
      </c>
      <c r="K35" s="13">
        <v>4</v>
      </c>
      <c r="L35" s="13">
        <v>2</v>
      </c>
    </row>
    <row r="36" spans="1:12">
      <c r="A36" s="2" t="s">
        <v>66</v>
      </c>
      <c r="B36" s="13">
        <v>72</v>
      </c>
      <c r="C36" s="13">
        <v>1</v>
      </c>
      <c r="D36" s="13">
        <v>2</v>
      </c>
      <c r="E36" s="13">
        <v>1</v>
      </c>
      <c r="F36" s="13">
        <v>19</v>
      </c>
      <c r="G36" s="13">
        <v>13</v>
      </c>
      <c r="H36" s="13">
        <v>13</v>
      </c>
      <c r="I36" s="13">
        <v>4</v>
      </c>
      <c r="J36" s="13">
        <v>13</v>
      </c>
      <c r="K36" s="13">
        <v>4</v>
      </c>
      <c r="L36" s="13">
        <v>2</v>
      </c>
    </row>
    <row r="37" spans="1:12">
      <c r="A37" s="2" t="s">
        <v>67</v>
      </c>
      <c r="B37" s="13">
        <v>413</v>
      </c>
      <c r="C37" s="13">
        <v>17</v>
      </c>
      <c r="D37" s="13">
        <v>152</v>
      </c>
      <c r="E37" s="13">
        <v>39</v>
      </c>
      <c r="F37" s="13">
        <v>111</v>
      </c>
      <c r="G37" s="13">
        <v>24</v>
      </c>
      <c r="H37" s="13">
        <v>22</v>
      </c>
      <c r="I37" s="13">
        <v>2</v>
      </c>
      <c r="J37" s="13">
        <v>26</v>
      </c>
      <c r="K37" s="13">
        <v>6</v>
      </c>
      <c r="L37" s="13">
        <v>14</v>
      </c>
    </row>
    <row r="38" spans="1:12">
      <c r="A38" s="2" t="s">
        <v>68</v>
      </c>
      <c r="B38" s="13">
        <v>246</v>
      </c>
      <c r="C38" s="13">
        <v>1</v>
      </c>
      <c r="D38" s="13">
        <v>31</v>
      </c>
      <c r="E38" s="13">
        <v>13</v>
      </c>
      <c r="F38" s="13">
        <v>70</v>
      </c>
      <c r="G38" s="13">
        <v>19</v>
      </c>
      <c r="H38" s="13">
        <v>24</v>
      </c>
      <c r="I38" s="13">
        <v>7</v>
      </c>
      <c r="J38" s="13">
        <v>62</v>
      </c>
      <c r="K38" s="13">
        <v>17</v>
      </c>
      <c r="L38" s="13">
        <v>2</v>
      </c>
    </row>
    <row r="39" spans="1:12">
      <c r="A39" s="2" t="s">
        <v>69</v>
      </c>
      <c r="B39" s="13">
        <v>262</v>
      </c>
      <c r="C39" s="13" t="s">
        <v>99</v>
      </c>
      <c r="D39" s="13">
        <v>11</v>
      </c>
      <c r="E39" s="13">
        <v>5</v>
      </c>
      <c r="F39" s="13">
        <v>29</v>
      </c>
      <c r="G39" s="13">
        <v>34</v>
      </c>
      <c r="H39" s="13">
        <v>16</v>
      </c>
      <c r="I39" s="13">
        <v>8</v>
      </c>
      <c r="J39" s="13">
        <v>130</v>
      </c>
      <c r="K39" s="13">
        <v>29</v>
      </c>
      <c r="L39" s="13" t="s">
        <v>99</v>
      </c>
    </row>
    <row r="40" spans="1:12">
      <c r="A40" s="2" t="s">
        <v>70</v>
      </c>
      <c r="B40" s="13">
        <v>387</v>
      </c>
      <c r="C40" s="13">
        <v>2</v>
      </c>
      <c r="D40" s="13">
        <v>36</v>
      </c>
      <c r="E40" s="13">
        <v>31</v>
      </c>
      <c r="F40" s="13">
        <v>108</v>
      </c>
      <c r="G40" s="13">
        <v>18</v>
      </c>
      <c r="H40" s="13">
        <v>40</v>
      </c>
      <c r="I40" s="13">
        <v>28</v>
      </c>
      <c r="J40" s="13">
        <v>64</v>
      </c>
      <c r="K40" s="13">
        <v>58</v>
      </c>
      <c r="L40" s="13">
        <v>2</v>
      </c>
    </row>
    <row r="41" spans="1:12">
      <c r="A41" s="2" t="s">
        <v>71</v>
      </c>
      <c r="B41" s="13">
        <v>264</v>
      </c>
      <c r="C41" s="13">
        <v>12</v>
      </c>
      <c r="D41" s="13">
        <v>44</v>
      </c>
      <c r="E41" s="13">
        <v>29</v>
      </c>
      <c r="F41" s="13">
        <v>106</v>
      </c>
      <c r="G41" s="13">
        <v>13</v>
      </c>
      <c r="H41" s="13">
        <v>19</v>
      </c>
      <c r="I41" s="13">
        <v>8</v>
      </c>
      <c r="J41" s="13">
        <v>28</v>
      </c>
      <c r="K41" s="13">
        <v>2</v>
      </c>
      <c r="L41" s="13">
        <v>3</v>
      </c>
    </row>
    <row r="42" spans="1:12">
      <c r="A42" s="2" t="s">
        <v>72</v>
      </c>
      <c r="B42" s="13">
        <v>96</v>
      </c>
      <c r="C42" s="13" t="s">
        <v>99</v>
      </c>
      <c r="D42" s="13">
        <v>12</v>
      </c>
      <c r="E42" s="13">
        <v>2</v>
      </c>
      <c r="F42" s="13">
        <v>26</v>
      </c>
      <c r="G42" s="13">
        <v>9</v>
      </c>
      <c r="H42" s="13">
        <v>20</v>
      </c>
      <c r="I42" s="13">
        <v>4</v>
      </c>
      <c r="J42" s="13">
        <v>15</v>
      </c>
      <c r="K42" s="13">
        <v>5</v>
      </c>
      <c r="L42" s="13">
        <v>3</v>
      </c>
    </row>
    <row r="43" spans="1:12">
      <c r="A43" s="2" t="s">
        <v>73</v>
      </c>
      <c r="B43" s="13">
        <v>204</v>
      </c>
      <c r="C43" s="13">
        <v>2</v>
      </c>
      <c r="D43" s="13">
        <v>41</v>
      </c>
      <c r="E43" s="13">
        <v>16</v>
      </c>
      <c r="F43" s="13">
        <v>66</v>
      </c>
      <c r="G43" s="13">
        <v>8</v>
      </c>
      <c r="H43" s="13">
        <v>21</v>
      </c>
      <c r="I43" s="13">
        <v>2</v>
      </c>
      <c r="J43" s="13">
        <v>34</v>
      </c>
      <c r="K43" s="13">
        <v>7</v>
      </c>
      <c r="L43" s="13">
        <v>7</v>
      </c>
    </row>
    <row r="44" spans="1:12">
      <c r="A44" s="2" t="s">
        <v>74</v>
      </c>
      <c r="B44" s="13">
        <v>77</v>
      </c>
      <c r="C44" s="13">
        <v>4</v>
      </c>
      <c r="D44" s="13">
        <v>31</v>
      </c>
      <c r="E44" s="13">
        <v>5</v>
      </c>
      <c r="F44" s="13">
        <v>22</v>
      </c>
      <c r="G44" s="13">
        <v>6</v>
      </c>
      <c r="H44" s="13">
        <v>2</v>
      </c>
      <c r="I44" s="13" t="s">
        <v>99</v>
      </c>
      <c r="J44" s="13">
        <v>5</v>
      </c>
      <c r="K44" s="13">
        <v>1</v>
      </c>
      <c r="L44" s="13">
        <v>1</v>
      </c>
    </row>
    <row r="45" spans="1:12">
      <c r="A45" s="2" t="s">
        <v>75</v>
      </c>
      <c r="B45" s="13">
        <v>11</v>
      </c>
      <c r="C45" s="13" t="s">
        <v>99</v>
      </c>
      <c r="D45" s="13" t="s">
        <v>99</v>
      </c>
      <c r="E45" s="13" t="s">
        <v>99</v>
      </c>
      <c r="F45" s="13">
        <v>9</v>
      </c>
      <c r="G45" s="13">
        <v>1</v>
      </c>
      <c r="H45" s="13">
        <v>1</v>
      </c>
      <c r="I45" s="13" t="s">
        <v>99</v>
      </c>
      <c r="J45" s="13" t="s">
        <v>99</v>
      </c>
      <c r="K45" s="13" t="s">
        <v>99</v>
      </c>
      <c r="L45" s="13" t="s">
        <v>99</v>
      </c>
    </row>
  </sheetData>
  <mergeCells count="3">
    <mergeCell ref="A1:L1"/>
    <mergeCell ref="A3:L3"/>
    <mergeCell ref="C4:L4"/>
  </mergeCells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7"/>
  <sheetViews>
    <sheetView workbookViewId="0">
      <selection activeCell="R10" sqref="R10"/>
    </sheetView>
  </sheetViews>
  <sheetFormatPr baseColWidth="10" defaultRowHeight="12.5"/>
  <cols>
    <col min="1" max="1" width="32.7265625" bestFit="1" customWidth="1"/>
    <col min="2" max="12" width="6" customWidth="1"/>
    <col min="13" max="13" width="11.7265625" bestFit="1" customWidth="1"/>
  </cols>
  <sheetData>
    <row r="1" spans="1:13" ht="13">
      <c r="A1" s="62" t="s">
        <v>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>
      <c r="A2" s="7" t="s">
        <v>102</v>
      </c>
    </row>
    <row r="3" spans="1:13">
      <c r="A3" s="63" t="s">
        <v>103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>
      <c r="B4" s="4" t="s">
        <v>6</v>
      </c>
      <c r="C4" s="64" t="s">
        <v>112</v>
      </c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>
      <c r="A5" t="s">
        <v>88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t="s">
        <v>17</v>
      </c>
    </row>
    <row r="6" spans="1:13">
      <c r="A6" s="18" t="s">
        <v>101</v>
      </c>
      <c r="B6" s="13">
        <v>32012</v>
      </c>
      <c r="C6" s="13">
        <v>4783</v>
      </c>
      <c r="D6" s="13">
        <v>4316</v>
      </c>
      <c r="E6" s="13">
        <v>3865</v>
      </c>
      <c r="F6" s="13">
        <v>2275</v>
      </c>
      <c r="G6" s="13">
        <v>5170</v>
      </c>
      <c r="H6" s="13">
        <v>363</v>
      </c>
      <c r="I6" s="13">
        <v>3719</v>
      </c>
      <c r="J6" s="13">
        <v>3515</v>
      </c>
      <c r="K6" s="13">
        <v>1357</v>
      </c>
      <c r="L6" s="13">
        <v>1756</v>
      </c>
      <c r="M6" s="13">
        <v>893</v>
      </c>
    </row>
    <row r="7" spans="1:13">
      <c r="A7" s="2" t="s">
        <v>79</v>
      </c>
      <c r="B7" s="13">
        <v>343</v>
      </c>
      <c r="C7" s="13">
        <v>74</v>
      </c>
      <c r="D7" s="13">
        <v>48</v>
      </c>
      <c r="E7" s="13">
        <v>46</v>
      </c>
      <c r="F7" s="13">
        <v>11</v>
      </c>
      <c r="G7" s="13">
        <v>45</v>
      </c>
      <c r="H7" s="13">
        <v>1</v>
      </c>
      <c r="I7" s="13">
        <v>61</v>
      </c>
      <c r="J7" s="13">
        <v>30</v>
      </c>
      <c r="K7" s="13">
        <v>17</v>
      </c>
      <c r="L7" s="13">
        <v>8</v>
      </c>
      <c r="M7" s="13">
        <v>2</v>
      </c>
    </row>
    <row r="8" spans="1:13">
      <c r="A8" s="2" t="s">
        <v>80</v>
      </c>
      <c r="B8" s="13">
        <v>6629</v>
      </c>
      <c r="C8" s="13">
        <v>918</v>
      </c>
      <c r="D8" s="13">
        <v>915</v>
      </c>
      <c r="E8" s="13">
        <v>834</v>
      </c>
      <c r="F8" s="13">
        <v>473</v>
      </c>
      <c r="G8" s="13">
        <v>1165</v>
      </c>
      <c r="H8" s="13">
        <v>56</v>
      </c>
      <c r="I8" s="13">
        <v>839</v>
      </c>
      <c r="J8" s="13">
        <v>728</v>
      </c>
      <c r="K8" s="13">
        <v>237</v>
      </c>
      <c r="L8" s="13">
        <v>292</v>
      </c>
      <c r="M8" s="13">
        <v>172</v>
      </c>
    </row>
    <row r="9" spans="1:13">
      <c r="A9" s="2" t="s">
        <v>81</v>
      </c>
      <c r="B9" s="13">
        <v>1983</v>
      </c>
      <c r="C9" s="13">
        <v>271</v>
      </c>
      <c r="D9" s="13">
        <v>278</v>
      </c>
      <c r="E9" s="13">
        <v>241</v>
      </c>
      <c r="F9" s="13">
        <v>116</v>
      </c>
      <c r="G9" s="13">
        <v>314</v>
      </c>
      <c r="H9" s="13">
        <v>17</v>
      </c>
      <c r="I9" s="13">
        <v>226</v>
      </c>
      <c r="J9" s="13">
        <v>250</v>
      </c>
      <c r="K9" s="13">
        <v>100</v>
      </c>
      <c r="L9" s="13">
        <v>114</v>
      </c>
      <c r="M9" s="13">
        <v>56</v>
      </c>
    </row>
    <row r="10" spans="1:13">
      <c r="A10" s="2" t="s">
        <v>82</v>
      </c>
      <c r="B10" s="13">
        <v>11597</v>
      </c>
      <c r="C10" s="13">
        <v>1593</v>
      </c>
      <c r="D10" s="13">
        <v>1582</v>
      </c>
      <c r="E10" s="13">
        <v>1475</v>
      </c>
      <c r="F10" s="13">
        <v>960</v>
      </c>
      <c r="G10" s="13">
        <v>1684</v>
      </c>
      <c r="H10" s="13">
        <v>120</v>
      </c>
      <c r="I10" s="13">
        <v>1333</v>
      </c>
      <c r="J10" s="13">
        <v>1279</v>
      </c>
      <c r="K10" s="13">
        <v>536</v>
      </c>
      <c r="L10" s="13">
        <v>698</v>
      </c>
      <c r="M10" s="13">
        <v>337</v>
      </c>
    </row>
    <row r="11" spans="1:13">
      <c r="A11" s="2" t="s">
        <v>83</v>
      </c>
      <c r="B11" s="13">
        <v>2486</v>
      </c>
      <c r="C11" s="13">
        <v>382</v>
      </c>
      <c r="D11" s="13">
        <v>312</v>
      </c>
      <c r="E11" s="13">
        <v>249</v>
      </c>
      <c r="F11" s="13">
        <v>164</v>
      </c>
      <c r="G11" s="13">
        <v>447</v>
      </c>
      <c r="H11" s="13">
        <v>28</v>
      </c>
      <c r="I11" s="13">
        <v>296</v>
      </c>
      <c r="J11" s="13">
        <v>264</v>
      </c>
      <c r="K11" s="13">
        <v>118</v>
      </c>
      <c r="L11" s="13">
        <v>142</v>
      </c>
      <c r="M11" s="13">
        <v>84</v>
      </c>
    </row>
    <row r="12" spans="1:13">
      <c r="A12" s="2" t="s">
        <v>84</v>
      </c>
      <c r="B12" s="13">
        <v>2665</v>
      </c>
      <c r="C12" s="13">
        <v>334</v>
      </c>
      <c r="D12" s="13">
        <v>378</v>
      </c>
      <c r="E12" s="13">
        <v>349</v>
      </c>
      <c r="F12" s="13">
        <v>185</v>
      </c>
      <c r="G12" s="13">
        <v>393</v>
      </c>
      <c r="H12" s="13">
        <v>35</v>
      </c>
      <c r="I12" s="13">
        <v>304</v>
      </c>
      <c r="J12" s="13">
        <v>301</v>
      </c>
      <c r="K12" s="13">
        <v>123</v>
      </c>
      <c r="L12" s="13">
        <v>178</v>
      </c>
      <c r="M12" s="13">
        <v>85</v>
      </c>
    </row>
    <row r="13" spans="1:13">
      <c r="A13" s="2" t="s">
        <v>85</v>
      </c>
      <c r="B13" s="13">
        <v>1043</v>
      </c>
      <c r="C13" s="13">
        <v>146</v>
      </c>
      <c r="D13" s="13">
        <v>136</v>
      </c>
      <c r="E13" s="13">
        <v>136</v>
      </c>
      <c r="F13" s="13">
        <v>54</v>
      </c>
      <c r="G13" s="13">
        <v>192</v>
      </c>
      <c r="H13" s="13">
        <v>9</v>
      </c>
      <c r="I13" s="13">
        <v>117</v>
      </c>
      <c r="J13" s="13">
        <v>113</v>
      </c>
      <c r="K13" s="13">
        <v>40</v>
      </c>
      <c r="L13" s="13">
        <v>70</v>
      </c>
      <c r="M13" s="13">
        <v>30</v>
      </c>
    </row>
    <row r="14" spans="1:13">
      <c r="A14" s="2" t="s">
        <v>86</v>
      </c>
      <c r="B14" s="13">
        <v>3758</v>
      </c>
      <c r="C14" s="13">
        <v>777</v>
      </c>
      <c r="D14" s="13">
        <v>450</v>
      </c>
      <c r="E14" s="13">
        <v>393</v>
      </c>
      <c r="F14" s="13">
        <v>211</v>
      </c>
      <c r="G14" s="13">
        <v>634</v>
      </c>
      <c r="H14" s="13">
        <v>73</v>
      </c>
      <c r="I14" s="13">
        <v>367</v>
      </c>
      <c r="J14" s="13">
        <v>410</v>
      </c>
      <c r="K14" s="13">
        <v>139</v>
      </c>
      <c r="L14" s="13">
        <v>206</v>
      </c>
      <c r="M14" s="13">
        <v>98</v>
      </c>
    </row>
    <row r="15" spans="1:13">
      <c r="A15" s="2" t="s">
        <v>87</v>
      </c>
      <c r="B15" s="13">
        <v>720</v>
      </c>
      <c r="C15" s="13">
        <v>172</v>
      </c>
      <c r="D15" s="13">
        <v>92</v>
      </c>
      <c r="E15" s="13">
        <v>63</v>
      </c>
      <c r="F15" s="13">
        <v>41</v>
      </c>
      <c r="G15" s="13">
        <v>149</v>
      </c>
      <c r="H15" s="13">
        <v>18</v>
      </c>
      <c r="I15" s="13">
        <v>71</v>
      </c>
      <c r="J15" s="13">
        <v>54</v>
      </c>
      <c r="K15" s="13">
        <v>22</v>
      </c>
      <c r="L15" s="13">
        <v>20</v>
      </c>
      <c r="M15" s="13">
        <v>18</v>
      </c>
    </row>
    <row r="16" spans="1:13">
      <c r="A16" s="2" t="s">
        <v>5</v>
      </c>
      <c r="B16" s="13">
        <v>788</v>
      </c>
      <c r="C16" s="13">
        <v>116</v>
      </c>
      <c r="D16" s="13">
        <v>125</v>
      </c>
      <c r="E16" s="13">
        <v>79</v>
      </c>
      <c r="F16" s="13">
        <v>60</v>
      </c>
      <c r="G16" s="13">
        <v>147</v>
      </c>
      <c r="H16" s="13">
        <v>6</v>
      </c>
      <c r="I16" s="13">
        <v>105</v>
      </c>
      <c r="J16" s="13">
        <v>86</v>
      </c>
      <c r="K16" s="13">
        <v>25</v>
      </c>
      <c r="L16" s="13">
        <v>28</v>
      </c>
      <c r="M16" s="13">
        <v>11</v>
      </c>
    </row>
    <row r="17" spans="1:13" ht="21.75" customHeight="1">
      <c r="A17" s="2" t="s">
        <v>1</v>
      </c>
      <c r="B17" s="13">
        <v>15721</v>
      </c>
      <c r="C17" s="13">
        <v>2274</v>
      </c>
      <c r="D17" s="13">
        <v>2066</v>
      </c>
      <c r="E17" s="13">
        <v>1908</v>
      </c>
      <c r="F17" s="13">
        <v>1162</v>
      </c>
      <c r="G17" s="13">
        <v>2522</v>
      </c>
      <c r="H17" s="13">
        <v>184</v>
      </c>
      <c r="I17" s="13">
        <v>1867</v>
      </c>
      <c r="J17" s="13">
        <v>1754</v>
      </c>
      <c r="K17" s="13">
        <v>678</v>
      </c>
      <c r="L17" s="13">
        <v>865</v>
      </c>
      <c r="M17" s="13">
        <v>441</v>
      </c>
    </row>
    <row r="18" spans="1:13">
      <c r="A18" s="5" t="s">
        <v>79</v>
      </c>
      <c r="B18" s="13">
        <v>153</v>
      </c>
      <c r="C18" s="13">
        <v>30</v>
      </c>
      <c r="D18" s="13">
        <v>23</v>
      </c>
      <c r="E18" s="13">
        <v>23</v>
      </c>
      <c r="F18" s="13">
        <v>6</v>
      </c>
      <c r="G18" s="13">
        <v>18</v>
      </c>
      <c r="H18" s="13">
        <v>1</v>
      </c>
      <c r="I18" s="13">
        <v>28</v>
      </c>
      <c r="J18" s="13">
        <v>12</v>
      </c>
      <c r="K18" s="13">
        <v>7</v>
      </c>
      <c r="L18" s="13">
        <v>5</v>
      </c>
      <c r="M18" s="13" t="s">
        <v>99</v>
      </c>
    </row>
    <row r="19" spans="1:13">
      <c r="A19" s="5" t="s">
        <v>80</v>
      </c>
      <c r="B19" s="13">
        <v>2627</v>
      </c>
      <c r="C19" s="13">
        <v>351</v>
      </c>
      <c r="D19" s="13">
        <v>375</v>
      </c>
      <c r="E19" s="13">
        <v>325</v>
      </c>
      <c r="F19" s="13">
        <v>147</v>
      </c>
      <c r="G19" s="13">
        <v>487</v>
      </c>
      <c r="H19" s="13">
        <v>18</v>
      </c>
      <c r="I19" s="13">
        <v>363</v>
      </c>
      <c r="J19" s="13">
        <v>296</v>
      </c>
      <c r="K19" s="13">
        <v>85</v>
      </c>
      <c r="L19" s="13">
        <v>119</v>
      </c>
      <c r="M19" s="13">
        <v>61</v>
      </c>
    </row>
    <row r="20" spans="1:13">
      <c r="A20" s="5" t="s">
        <v>81</v>
      </c>
      <c r="B20" s="13">
        <v>496</v>
      </c>
      <c r="C20" s="13">
        <v>62</v>
      </c>
      <c r="D20" s="13">
        <v>59</v>
      </c>
      <c r="E20" s="13">
        <v>63</v>
      </c>
      <c r="F20" s="13">
        <v>26</v>
      </c>
      <c r="G20" s="13">
        <v>84</v>
      </c>
      <c r="H20" s="13">
        <v>4</v>
      </c>
      <c r="I20" s="13">
        <v>63</v>
      </c>
      <c r="J20" s="13">
        <v>77</v>
      </c>
      <c r="K20" s="13">
        <v>24</v>
      </c>
      <c r="L20" s="13">
        <v>19</v>
      </c>
      <c r="M20" s="13">
        <v>15</v>
      </c>
    </row>
    <row r="21" spans="1:13">
      <c r="A21" s="5" t="s">
        <v>82</v>
      </c>
      <c r="B21" s="13">
        <v>5775</v>
      </c>
      <c r="C21" s="13">
        <v>764</v>
      </c>
      <c r="D21" s="13">
        <v>750</v>
      </c>
      <c r="E21" s="13">
        <v>730</v>
      </c>
      <c r="F21" s="13">
        <v>535</v>
      </c>
      <c r="G21" s="13">
        <v>822</v>
      </c>
      <c r="H21" s="13">
        <v>62</v>
      </c>
      <c r="I21" s="13">
        <v>682</v>
      </c>
      <c r="J21" s="13">
        <v>641</v>
      </c>
      <c r="K21" s="13">
        <v>277</v>
      </c>
      <c r="L21" s="13">
        <v>333</v>
      </c>
      <c r="M21" s="13">
        <v>179</v>
      </c>
    </row>
    <row r="22" spans="1:13">
      <c r="A22" s="5" t="s">
        <v>83</v>
      </c>
      <c r="B22" s="13">
        <v>1018</v>
      </c>
      <c r="C22" s="13">
        <v>159</v>
      </c>
      <c r="D22" s="13">
        <v>130</v>
      </c>
      <c r="E22" s="13">
        <v>99</v>
      </c>
      <c r="F22" s="13">
        <v>71</v>
      </c>
      <c r="G22" s="13">
        <v>181</v>
      </c>
      <c r="H22" s="13">
        <v>13</v>
      </c>
      <c r="I22" s="13">
        <v>119</v>
      </c>
      <c r="J22" s="13">
        <v>105</v>
      </c>
      <c r="K22" s="13">
        <v>55</v>
      </c>
      <c r="L22" s="13">
        <v>57</v>
      </c>
      <c r="M22" s="13">
        <v>29</v>
      </c>
    </row>
    <row r="23" spans="1:13">
      <c r="A23" s="5" t="s">
        <v>84</v>
      </c>
      <c r="B23" s="13">
        <v>1774</v>
      </c>
      <c r="C23" s="13">
        <v>202</v>
      </c>
      <c r="D23" s="13">
        <v>230</v>
      </c>
      <c r="E23" s="13">
        <v>248</v>
      </c>
      <c r="F23" s="13">
        <v>143</v>
      </c>
      <c r="G23" s="13">
        <v>262</v>
      </c>
      <c r="H23" s="13">
        <v>24</v>
      </c>
      <c r="I23" s="13">
        <v>206</v>
      </c>
      <c r="J23" s="13">
        <v>206</v>
      </c>
      <c r="K23" s="13">
        <v>81</v>
      </c>
      <c r="L23" s="13">
        <v>118</v>
      </c>
      <c r="M23" s="13">
        <v>54</v>
      </c>
    </row>
    <row r="24" spans="1:13">
      <c r="A24" s="5" t="s">
        <v>85</v>
      </c>
      <c r="B24" s="13">
        <v>760</v>
      </c>
      <c r="C24" s="13">
        <v>89</v>
      </c>
      <c r="D24" s="13">
        <v>109</v>
      </c>
      <c r="E24" s="13">
        <v>98</v>
      </c>
      <c r="F24" s="13">
        <v>43</v>
      </c>
      <c r="G24" s="13">
        <v>125</v>
      </c>
      <c r="H24" s="13">
        <v>4</v>
      </c>
      <c r="I24" s="13">
        <v>90</v>
      </c>
      <c r="J24" s="13">
        <v>96</v>
      </c>
      <c r="K24" s="13">
        <v>28</v>
      </c>
      <c r="L24" s="13">
        <v>53</v>
      </c>
      <c r="M24" s="13">
        <v>25</v>
      </c>
    </row>
    <row r="25" spans="1:13">
      <c r="A25" s="5" t="s">
        <v>86</v>
      </c>
      <c r="B25" s="13">
        <v>2180</v>
      </c>
      <c r="C25" s="13">
        <v>435</v>
      </c>
      <c r="D25" s="13">
        <v>256</v>
      </c>
      <c r="E25" s="13">
        <v>240</v>
      </c>
      <c r="F25" s="13">
        <v>124</v>
      </c>
      <c r="G25" s="13">
        <v>360</v>
      </c>
      <c r="H25" s="13">
        <v>43</v>
      </c>
      <c r="I25" s="13">
        <v>220</v>
      </c>
      <c r="J25" s="13">
        <v>229</v>
      </c>
      <c r="K25" s="13">
        <v>87</v>
      </c>
      <c r="L25" s="13">
        <v>129</v>
      </c>
      <c r="M25" s="13">
        <v>57</v>
      </c>
    </row>
    <row r="26" spans="1:13">
      <c r="A26" s="5" t="s">
        <v>87</v>
      </c>
      <c r="B26" s="13">
        <v>540</v>
      </c>
      <c r="C26" s="13">
        <v>132</v>
      </c>
      <c r="D26" s="13">
        <v>71</v>
      </c>
      <c r="E26" s="13">
        <v>47</v>
      </c>
      <c r="F26" s="13">
        <v>33</v>
      </c>
      <c r="G26" s="13">
        <v>110</v>
      </c>
      <c r="H26" s="13">
        <v>13</v>
      </c>
      <c r="I26" s="13">
        <v>48</v>
      </c>
      <c r="J26" s="13">
        <v>41</v>
      </c>
      <c r="K26" s="13">
        <v>17</v>
      </c>
      <c r="L26" s="13">
        <v>16</v>
      </c>
      <c r="M26" s="13">
        <v>12</v>
      </c>
    </row>
    <row r="27" spans="1:13">
      <c r="A27" s="5" t="s">
        <v>5</v>
      </c>
      <c r="B27" s="13">
        <v>398</v>
      </c>
      <c r="C27" s="13">
        <v>50</v>
      </c>
      <c r="D27" s="13">
        <v>63</v>
      </c>
      <c r="E27" s="13">
        <v>35</v>
      </c>
      <c r="F27" s="13">
        <v>34</v>
      </c>
      <c r="G27" s="13">
        <v>73</v>
      </c>
      <c r="H27" s="13">
        <v>2</v>
      </c>
      <c r="I27" s="13">
        <v>48</v>
      </c>
      <c r="J27" s="13">
        <v>51</v>
      </c>
      <c r="K27" s="13">
        <v>17</v>
      </c>
      <c r="L27" s="13">
        <v>16</v>
      </c>
      <c r="M27" s="13">
        <v>9</v>
      </c>
    </row>
    <row r="28" spans="1:13" ht="21.75" customHeight="1">
      <c r="A28" s="2" t="s">
        <v>2</v>
      </c>
      <c r="B28" s="13">
        <v>16291</v>
      </c>
      <c r="C28" s="13">
        <v>2509</v>
      </c>
      <c r="D28" s="13">
        <v>2250</v>
      </c>
      <c r="E28" s="13">
        <v>1957</v>
      </c>
      <c r="F28" s="13">
        <v>1113</v>
      </c>
      <c r="G28" s="13">
        <v>2648</v>
      </c>
      <c r="H28" s="13">
        <v>179</v>
      </c>
      <c r="I28" s="13">
        <v>1852</v>
      </c>
      <c r="J28" s="13">
        <v>1761</v>
      </c>
      <c r="K28" s="13">
        <v>679</v>
      </c>
      <c r="L28" s="13">
        <v>891</v>
      </c>
      <c r="M28" s="13">
        <v>452</v>
      </c>
    </row>
    <row r="29" spans="1:13">
      <c r="A29" s="5" t="s">
        <v>79</v>
      </c>
      <c r="B29" s="13">
        <v>190</v>
      </c>
      <c r="C29" s="13">
        <v>44</v>
      </c>
      <c r="D29" s="13">
        <v>25</v>
      </c>
      <c r="E29" s="13">
        <v>23</v>
      </c>
      <c r="F29" s="13">
        <v>5</v>
      </c>
      <c r="G29" s="13">
        <v>27</v>
      </c>
      <c r="H29" s="13" t="s">
        <v>99</v>
      </c>
      <c r="I29" s="13">
        <v>33</v>
      </c>
      <c r="J29" s="13">
        <v>18</v>
      </c>
      <c r="K29" s="13">
        <v>10</v>
      </c>
      <c r="L29" s="13">
        <v>3</v>
      </c>
      <c r="M29" s="13">
        <v>2</v>
      </c>
    </row>
    <row r="30" spans="1:13">
      <c r="A30" s="5" t="s">
        <v>80</v>
      </c>
      <c r="B30" s="13">
        <v>4002</v>
      </c>
      <c r="C30" s="13">
        <v>567</v>
      </c>
      <c r="D30" s="13">
        <v>540</v>
      </c>
      <c r="E30" s="13">
        <v>509</v>
      </c>
      <c r="F30" s="13">
        <v>326</v>
      </c>
      <c r="G30" s="13">
        <v>678</v>
      </c>
      <c r="H30" s="13">
        <v>38</v>
      </c>
      <c r="I30" s="13">
        <v>476</v>
      </c>
      <c r="J30" s="13">
        <v>432</v>
      </c>
      <c r="K30" s="13">
        <v>152</v>
      </c>
      <c r="L30" s="13">
        <v>173</v>
      </c>
      <c r="M30" s="13">
        <v>111</v>
      </c>
    </row>
    <row r="31" spans="1:13">
      <c r="A31" s="5" t="s">
        <v>81</v>
      </c>
      <c r="B31" s="13">
        <v>1487</v>
      </c>
      <c r="C31" s="13">
        <v>209</v>
      </c>
      <c r="D31" s="13">
        <v>219</v>
      </c>
      <c r="E31" s="13">
        <v>178</v>
      </c>
      <c r="F31" s="13">
        <v>90</v>
      </c>
      <c r="G31" s="13">
        <v>230</v>
      </c>
      <c r="H31" s="13">
        <v>13</v>
      </c>
      <c r="I31" s="13">
        <v>163</v>
      </c>
      <c r="J31" s="13">
        <v>173</v>
      </c>
      <c r="K31" s="13">
        <v>76</v>
      </c>
      <c r="L31" s="13">
        <v>95</v>
      </c>
      <c r="M31" s="13">
        <v>41</v>
      </c>
    </row>
    <row r="32" spans="1:13">
      <c r="A32" s="5" t="s">
        <v>82</v>
      </c>
      <c r="B32" s="13">
        <v>5822</v>
      </c>
      <c r="C32" s="13">
        <v>829</v>
      </c>
      <c r="D32" s="13">
        <v>832</v>
      </c>
      <c r="E32" s="13">
        <v>745</v>
      </c>
      <c r="F32" s="13">
        <v>425</v>
      </c>
      <c r="G32" s="13">
        <v>862</v>
      </c>
      <c r="H32" s="13">
        <v>58</v>
      </c>
      <c r="I32" s="13">
        <v>651</v>
      </c>
      <c r="J32" s="13">
        <v>638</v>
      </c>
      <c r="K32" s="13">
        <v>259</v>
      </c>
      <c r="L32" s="13">
        <v>365</v>
      </c>
      <c r="M32" s="13">
        <v>158</v>
      </c>
    </row>
    <row r="33" spans="1:13">
      <c r="A33" s="5" t="s">
        <v>83</v>
      </c>
      <c r="B33" s="13">
        <v>1468</v>
      </c>
      <c r="C33" s="13">
        <v>223</v>
      </c>
      <c r="D33" s="13">
        <v>182</v>
      </c>
      <c r="E33" s="13">
        <v>150</v>
      </c>
      <c r="F33" s="13">
        <v>93</v>
      </c>
      <c r="G33" s="13">
        <v>266</v>
      </c>
      <c r="H33" s="13">
        <v>15</v>
      </c>
      <c r="I33" s="13">
        <v>177</v>
      </c>
      <c r="J33" s="13">
        <v>159</v>
      </c>
      <c r="K33" s="13">
        <v>63</v>
      </c>
      <c r="L33" s="13">
        <v>85</v>
      </c>
      <c r="M33" s="13">
        <v>55</v>
      </c>
    </row>
    <row r="34" spans="1:13">
      <c r="A34" s="5" t="s">
        <v>84</v>
      </c>
      <c r="B34" s="13">
        <v>891</v>
      </c>
      <c r="C34" s="13">
        <v>132</v>
      </c>
      <c r="D34" s="13">
        <v>148</v>
      </c>
      <c r="E34" s="13">
        <v>101</v>
      </c>
      <c r="F34" s="13">
        <v>42</v>
      </c>
      <c r="G34" s="13">
        <v>131</v>
      </c>
      <c r="H34" s="13">
        <v>11</v>
      </c>
      <c r="I34" s="13">
        <v>98</v>
      </c>
      <c r="J34" s="13">
        <v>95</v>
      </c>
      <c r="K34" s="13">
        <v>42</v>
      </c>
      <c r="L34" s="13">
        <v>60</v>
      </c>
      <c r="M34" s="13">
        <v>31</v>
      </c>
    </row>
    <row r="35" spans="1:13">
      <c r="A35" s="5" t="s">
        <v>85</v>
      </c>
      <c r="B35" s="13">
        <v>283</v>
      </c>
      <c r="C35" s="13">
        <v>57</v>
      </c>
      <c r="D35" s="13">
        <v>27</v>
      </c>
      <c r="E35" s="13">
        <v>38</v>
      </c>
      <c r="F35" s="13">
        <v>11</v>
      </c>
      <c r="G35" s="13">
        <v>67</v>
      </c>
      <c r="H35" s="13">
        <v>5</v>
      </c>
      <c r="I35" s="13">
        <v>27</v>
      </c>
      <c r="J35" s="13">
        <v>17</v>
      </c>
      <c r="K35" s="13">
        <v>12</v>
      </c>
      <c r="L35" s="13">
        <v>17</v>
      </c>
      <c r="M35" s="13">
        <v>5</v>
      </c>
    </row>
    <row r="36" spans="1:13">
      <c r="A36" s="5" t="s">
        <v>86</v>
      </c>
      <c r="B36" s="13">
        <v>1578</v>
      </c>
      <c r="C36" s="13">
        <v>342</v>
      </c>
      <c r="D36" s="13">
        <v>194</v>
      </c>
      <c r="E36" s="13">
        <v>153</v>
      </c>
      <c r="F36" s="13">
        <v>87</v>
      </c>
      <c r="G36" s="13">
        <v>274</v>
      </c>
      <c r="H36" s="13">
        <v>30</v>
      </c>
      <c r="I36" s="13">
        <v>147</v>
      </c>
      <c r="J36" s="13">
        <v>181</v>
      </c>
      <c r="K36" s="13">
        <v>52</v>
      </c>
      <c r="L36" s="13">
        <v>77</v>
      </c>
      <c r="M36" s="13">
        <v>41</v>
      </c>
    </row>
    <row r="37" spans="1:13">
      <c r="A37" s="5" t="s">
        <v>87</v>
      </c>
      <c r="B37" s="13">
        <v>180</v>
      </c>
      <c r="C37" s="13">
        <v>40</v>
      </c>
      <c r="D37" s="13">
        <v>21</v>
      </c>
      <c r="E37" s="13">
        <v>16</v>
      </c>
      <c r="F37" s="13">
        <v>8</v>
      </c>
      <c r="G37" s="13">
        <v>39</v>
      </c>
      <c r="H37" s="13">
        <v>5</v>
      </c>
      <c r="I37" s="13">
        <v>23</v>
      </c>
      <c r="J37" s="13">
        <v>13</v>
      </c>
      <c r="K37" s="13">
        <v>5</v>
      </c>
      <c r="L37" s="13">
        <v>4</v>
      </c>
      <c r="M37" s="13">
        <v>6</v>
      </c>
    </row>
    <row r="38" spans="1:13">
      <c r="A38" s="5" t="s">
        <v>5</v>
      </c>
      <c r="B38" s="13">
        <v>390</v>
      </c>
      <c r="C38" s="13">
        <v>66</v>
      </c>
      <c r="D38" s="13">
        <v>62</v>
      </c>
      <c r="E38" s="13">
        <v>44</v>
      </c>
      <c r="F38" s="13">
        <v>26</v>
      </c>
      <c r="G38" s="13">
        <v>74</v>
      </c>
      <c r="H38" s="13">
        <v>4</v>
      </c>
      <c r="I38" s="13">
        <v>57</v>
      </c>
      <c r="J38" s="13">
        <v>35</v>
      </c>
      <c r="K38" s="13">
        <v>8</v>
      </c>
      <c r="L38" s="13">
        <v>12</v>
      </c>
      <c r="M38" s="13">
        <v>2</v>
      </c>
    </row>
    <row r="39" spans="1:13" ht="21.75" customHeight="1">
      <c r="A39" s="3" t="s">
        <v>3</v>
      </c>
      <c r="B39" s="13">
        <v>20654</v>
      </c>
      <c r="C39" s="13">
        <v>2730</v>
      </c>
      <c r="D39" s="13">
        <v>2719</v>
      </c>
      <c r="E39" s="13">
        <v>2754</v>
      </c>
      <c r="F39" s="13">
        <v>1764</v>
      </c>
      <c r="G39" s="13">
        <v>3161</v>
      </c>
      <c r="H39" s="13">
        <v>265</v>
      </c>
      <c r="I39" s="13">
        <v>2352</v>
      </c>
      <c r="J39" s="13">
        <v>2116</v>
      </c>
      <c r="K39" s="13">
        <v>898</v>
      </c>
      <c r="L39" s="13">
        <v>1251</v>
      </c>
      <c r="M39" s="13">
        <v>644</v>
      </c>
    </row>
    <row r="40" spans="1:13">
      <c r="A40" s="2" t="s">
        <v>79</v>
      </c>
      <c r="B40" s="13">
        <v>91</v>
      </c>
      <c r="C40" s="13">
        <v>16</v>
      </c>
      <c r="D40" s="13">
        <v>13</v>
      </c>
      <c r="E40" s="13">
        <v>13</v>
      </c>
      <c r="F40" s="13">
        <v>6</v>
      </c>
      <c r="G40" s="13">
        <v>14</v>
      </c>
      <c r="H40" s="13">
        <v>1</v>
      </c>
      <c r="I40" s="13">
        <v>10</v>
      </c>
      <c r="J40" s="13">
        <v>9</v>
      </c>
      <c r="K40" s="13">
        <v>3</v>
      </c>
      <c r="L40" s="13">
        <v>5</v>
      </c>
      <c r="M40" s="13">
        <v>1</v>
      </c>
    </row>
    <row r="41" spans="1:13">
      <c r="A41" s="2" t="s">
        <v>80</v>
      </c>
      <c r="B41" s="13">
        <v>3986</v>
      </c>
      <c r="C41" s="13">
        <v>474</v>
      </c>
      <c r="D41" s="13">
        <v>548</v>
      </c>
      <c r="E41" s="13">
        <v>526</v>
      </c>
      <c r="F41" s="13">
        <v>393</v>
      </c>
      <c r="G41" s="13">
        <v>602</v>
      </c>
      <c r="H41" s="13">
        <v>50</v>
      </c>
      <c r="I41" s="13">
        <v>486</v>
      </c>
      <c r="J41" s="13">
        <v>438</v>
      </c>
      <c r="K41" s="13">
        <v>134</v>
      </c>
      <c r="L41" s="13">
        <v>204</v>
      </c>
      <c r="M41" s="13">
        <v>131</v>
      </c>
    </row>
    <row r="42" spans="1:13">
      <c r="A42" s="2" t="s">
        <v>81</v>
      </c>
      <c r="B42" s="13">
        <v>1208</v>
      </c>
      <c r="C42" s="13">
        <v>130</v>
      </c>
      <c r="D42" s="13">
        <v>160</v>
      </c>
      <c r="E42" s="13">
        <v>175</v>
      </c>
      <c r="F42" s="13">
        <v>93</v>
      </c>
      <c r="G42" s="13">
        <v>178</v>
      </c>
      <c r="H42" s="13">
        <v>12</v>
      </c>
      <c r="I42" s="13">
        <v>137</v>
      </c>
      <c r="J42" s="13">
        <v>135</v>
      </c>
      <c r="K42" s="13">
        <v>70</v>
      </c>
      <c r="L42" s="13">
        <v>82</v>
      </c>
      <c r="M42" s="13">
        <v>36</v>
      </c>
    </row>
    <row r="43" spans="1:13">
      <c r="A43" s="2" t="s">
        <v>82</v>
      </c>
      <c r="B43" s="13">
        <v>8159</v>
      </c>
      <c r="C43" s="13">
        <v>1023</v>
      </c>
      <c r="D43" s="13">
        <v>1099</v>
      </c>
      <c r="E43" s="13">
        <v>1113</v>
      </c>
      <c r="F43" s="13">
        <v>779</v>
      </c>
      <c r="G43" s="13">
        <v>1161</v>
      </c>
      <c r="H43" s="13">
        <v>90</v>
      </c>
      <c r="I43" s="13">
        <v>913</v>
      </c>
      <c r="J43" s="13">
        <v>813</v>
      </c>
      <c r="K43" s="13">
        <v>385</v>
      </c>
      <c r="L43" s="13">
        <v>522</v>
      </c>
      <c r="M43" s="13">
        <v>261</v>
      </c>
    </row>
    <row r="44" spans="1:13">
      <c r="A44" s="2" t="s">
        <v>83</v>
      </c>
      <c r="B44" s="13">
        <v>1685</v>
      </c>
      <c r="C44" s="13">
        <v>220</v>
      </c>
      <c r="D44" s="13">
        <v>199</v>
      </c>
      <c r="E44" s="13">
        <v>199</v>
      </c>
      <c r="F44" s="13">
        <v>119</v>
      </c>
      <c r="G44" s="13">
        <v>279</v>
      </c>
      <c r="H44" s="13">
        <v>25</v>
      </c>
      <c r="I44" s="13">
        <v>211</v>
      </c>
      <c r="J44" s="13">
        <v>177</v>
      </c>
      <c r="K44" s="13">
        <v>88</v>
      </c>
      <c r="L44" s="13">
        <v>105</v>
      </c>
      <c r="M44" s="13">
        <v>63</v>
      </c>
    </row>
    <row r="45" spans="1:13">
      <c r="A45" s="2" t="s">
        <v>84</v>
      </c>
      <c r="B45" s="13">
        <v>1820</v>
      </c>
      <c r="C45" s="13">
        <v>208</v>
      </c>
      <c r="D45" s="13">
        <v>247</v>
      </c>
      <c r="E45" s="13">
        <v>254</v>
      </c>
      <c r="F45" s="13">
        <v>146</v>
      </c>
      <c r="G45" s="13">
        <v>276</v>
      </c>
      <c r="H45" s="13">
        <v>28</v>
      </c>
      <c r="I45" s="13">
        <v>198</v>
      </c>
      <c r="J45" s="13">
        <v>199</v>
      </c>
      <c r="K45" s="13">
        <v>86</v>
      </c>
      <c r="L45" s="13">
        <v>118</v>
      </c>
      <c r="M45" s="13">
        <v>60</v>
      </c>
    </row>
    <row r="46" spans="1:13">
      <c r="A46" s="2" t="s">
        <v>85</v>
      </c>
      <c r="B46" s="13">
        <v>674</v>
      </c>
      <c r="C46" s="13">
        <v>90</v>
      </c>
      <c r="D46" s="13">
        <v>76</v>
      </c>
      <c r="E46" s="13">
        <v>96</v>
      </c>
      <c r="F46" s="13">
        <v>37</v>
      </c>
      <c r="G46" s="13">
        <v>123</v>
      </c>
      <c r="H46" s="13">
        <v>4</v>
      </c>
      <c r="I46" s="13">
        <v>88</v>
      </c>
      <c r="J46" s="13">
        <v>65</v>
      </c>
      <c r="K46" s="13">
        <v>26</v>
      </c>
      <c r="L46" s="13">
        <v>51</v>
      </c>
      <c r="M46" s="13">
        <v>18</v>
      </c>
    </row>
    <row r="47" spans="1:13">
      <c r="A47" s="2" t="s">
        <v>86</v>
      </c>
      <c r="B47" s="13">
        <v>2193</v>
      </c>
      <c r="C47" s="13">
        <v>423</v>
      </c>
      <c r="D47" s="13">
        <v>252</v>
      </c>
      <c r="E47" s="13">
        <v>284</v>
      </c>
      <c r="F47" s="13">
        <v>120</v>
      </c>
      <c r="G47" s="13">
        <v>369</v>
      </c>
      <c r="H47" s="13">
        <v>40</v>
      </c>
      <c r="I47" s="13">
        <v>209</v>
      </c>
      <c r="J47" s="13">
        <v>222</v>
      </c>
      <c r="K47" s="13">
        <v>83</v>
      </c>
      <c r="L47" s="13">
        <v>133</v>
      </c>
      <c r="M47" s="13">
        <v>58</v>
      </c>
    </row>
    <row r="48" spans="1:13">
      <c r="A48" s="2" t="s">
        <v>87</v>
      </c>
      <c r="B48" s="13">
        <v>360</v>
      </c>
      <c r="C48" s="13">
        <v>87</v>
      </c>
      <c r="D48" s="13">
        <v>38</v>
      </c>
      <c r="E48" s="13">
        <v>40</v>
      </c>
      <c r="F48" s="13">
        <v>23</v>
      </c>
      <c r="G48" s="13">
        <v>82</v>
      </c>
      <c r="H48" s="13">
        <v>10</v>
      </c>
      <c r="I48" s="13">
        <v>38</v>
      </c>
      <c r="J48" s="13">
        <v>15</v>
      </c>
      <c r="K48" s="13">
        <v>7</v>
      </c>
      <c r="L48" s="13">
        <v>13</v>
      </c>
      <c r="M48" s="13">
        <v>7</v>
      </c>
    </row>
    <row r="49" spans="1:13">
      <c r="A49" s="2" t="s">
        <v>5</v>
      </c>
      <c r="B49" s="13">
        <v>478</v>
      </c>
      <c r="C49" s="13">
        <v>59</v>
      </c>
      <c r="D49" s="13">
        <v>87</v>
      </c>
      <c r="E49" s="13">
        <v>54</v>
      </c>
      <c r="F49" s="13">
        <v>48</v>
      </c>
      <c r="G49" s="13">
        <v>77</v>
      </c>
      <c r="H49" s="13">
        <v>5</v>
      </c>
      <c r="I49" s="13">
        <v>62</v>
      </c>
      <c r="J49" s="13">
        <v>43</v>
      </c>
      <c r="K49" s="13">
        <v>16</v>
      </c>
      <c r="L49" s="13">
        <v>18</v>
      </c>
      <c r="M49" s="13">
        <v>9</v>
      </c>
    </row>
    <row r="50" spans="1:13" ht="21.75" customHeight="1">
      <c r="A50" s="2" t="s">
        <v>1</v>
      </c>
      <c r="B50" s="13">
        <v>10051</v>
      </c>
      <c r="C50" s="13">
        <v>1318</v>
      </c>
      <c r="D50" s="13">
        <v>1280</v>
      </c>
      <c r="E50" s="13">
        <v>1328</v>
      </c>
      <c r="F50" s="13">
        <v>881</v>
      </c>
      <c r="G50" s="13">
        <v>1513</v>
      </c>
      <c r="H50" s="13">
        <v>134</v>
      </c>
      <c r="I50" s="13">
        <v>1185</v>
      </c>
      <c r="J50" s="13">
        <v>1026</v>
      </c>
      <c r="K50" s="13">
        <v>443</v>
      </c>
      <c r="L50" s="13">
        <v>613</v>
      </c>
      <c r="M50" s="13">
        <v>330</v>
      </c>
    </row>
    <row r="51" spans="1:13">
      <c r="A51" s="5" t="s">
        <v>79</v>
      </c>
      <c r="B51" s="13">
        <v>51</v>
      </c>
      <c r="C51" s="13">
        <v>8</v>
      </c>
      <c r="D51" s="13">
        <v>9</v>
      </c>
      <c r="E51" s="13">
        <v>8</v>
      </c>
      <c r="F51" s="13">
        <v>3</v>
      </c>
      <c r="G51" s="13">
        <v>8</v>
      </c>
      <c r="H51" s="13">
        <v>1</v>
      </c>
      <c r="I51" s="13">
        <v>5</v>
      </c>
      <c r="J51" s="13">
        <v>5</v>
      </c>
      <c r="K51" s="13">
        <v>1</v>
      </c>
      <c r="L51" s="13">
        <v>3</v>
      </c>
      <c r="M51" s="13" t="s">
        <v>99</v>
      </c>
    </row>
    <row r="52" spans="1:13">
      <c r="A52" s="5" t="s">
        <v>80</v>
      </c>
      <c r="B52" s="13">
        <v>1354</v>
      </c>
      <c r="C52" s="13">
        <v>153</v>
      </c>
      <c r="D52" s="13">
        <v>194</v>
      </c>
      <c r="E52" s="13">
        <v>172</v>
      </c>
      <c r="F52" s="13">
        <v>108</v>
      </c>
      <c r="G52" s="13">
        <v>201</v>
      </c>
      <c r="H52" s="13">
        <v>15</v>
      </c>
      <c r="I52" s="13">
        <v>196</v>
      </c>
      <c r="J52" s="13">
        <v>151</v>
      </c>
      <c r="K52" s="13">
        <v>41</v>
      </c>
      <c r="L52" s="13">
        <v>75</v>
      </c>
      <c r="M52" s="13">
        <v>48</v>
      </c>
    </row>
    <row r="53" spans="1:13">
      <c r="A53" s="5" t="s">
        <v>81</v>
      </c>
      <c r="B53" s="13">
        <v>232</v>
      </c>
      <c r="C53" s="13">
        <v>20</v>
      </c>
      <c r="D53" s="13">
        <v>23</v>
      </c>
      <c r="E53" s="13">
        <v>41</v>
      </c>
      <c r="F53" s="13">
        <v>19</v>
      </c>
      <c r="G53" s="13">
        <v>36</v>
      </c>
      <c r="H53" s="13">
        <v>2</v>
      </c>
      <c r="I53" s="13">
        <v>26</v>
      </c>
      <c r="J53" s="13">
        <v>34</v>
      </c>
      <c r="K53" s="13">
        <v>13</v>
      </c>
      <c r="L53" s="13">
        <v>9</v>
      </c>
      <c r="M53" s="13">
        <v>9</v>
      </c>
    </row>
    <row r="54" spans="1:13">
      <c r="A54" s="5" t="s">
        <v>82</v>
      </c>
      <c r="B54" s="13">
        <v>4054</v>
      </c>
      <c r="C54" s="13">
        <v>507</v>
      </c>
      <c r="D54" s="13">
        <v>520</v>
      </c>
      <c r="E54" s="13">
        <v>539</v>
      </c>
      <c r="F54" s="13">
        <v>435</v>
      </c>
      <c r="G54" s="13">
        <v>566</v>
      </c>
      <c r="H54" s="13">
        <v>47</v>
      </c>
      <c r="I54" s="13">
        <v>460</v>
      </c>
      <c r="J54" s="13">
        <v>385</v>
      </c>
      <c r="K54" s="13">
        <v>197</v>
      </c>
      <c r="L54" s="13">
        <v>255</v>
      </c>
      <c r="M54" s="13">
        <v>143</v>
      </c>
    </row>
    <row r="55" spans="1:13">
      <c r="A55" s="5" t="s">
        <v>83</v>
      </c>
      <c r="B55" s="13">
        <v>724</v>
      </c>
      <c r="C55" s="13">
        <v>102</v>
      </c>
      <c r="D55" s="13">
        <v>88</v>
      </c>
      <c r="E55" s="13">
        <v>82</v>
      </c>
      <c r="F55" s="13">
        <v>51</v>
      </c>
      <c r="G55" s="13">
        <v>118</v>
      </c>
      <c r="H55" s="13">
        <v>12</v>
      </c>
      <c r="I55" s="13">
        <v>88</v>
      </c>
      <c r="J55" s="13">
        <v>74</v>
      </c>
      <c r="K55" s="13">
        <v>44</v>
      </c>
      <c r="L55" s="13">
        <v>41</v>
      </c>
      <c r="M55" s="13">
        <v>24</v>
      </c>
    </row>
    <row r="56" spans="1:13">
      <c r="A56" s="5" t="s">
        <v>84</v>
      </c>
      <c r="B56" s="13">
        <v>1264</v>
      </c>
      <c r="C56" s="13">
        <v>135</v>
      </c>
      <c r="D56" s="13">
        <v>159</v>
      </c>
      <c r="E56" s="13">
        <v>188</v>
      </c>
      <c r="F56" s="13">
        <v>116</v>
      </c>
      <c r="G56" s="13">
        <v>183</v>
      </c>
      <c r="H56" s="13">
        <v>20</v>
      </c>
      <c r="I56" s="13">
        <v>140</v>
      </c>
      <c r="J56" s="13">
        <v>148</v>
      </c>
      <c r="K56" s="13">
        <v>55</v>
      </c>
      <c r="L56" s="13">
        <v>82</v>
      </c>
      <c r="M56" s="13">
        <v>38</v>
      </c>
    </row>
    <row r="57" spans="1:13">
      <c r="A57" s="5" t="s">
        <v>85</v>
      </c>
      <c r="B57" s="13">
        <v>511</v>
      </c>
      <c r="C57" s="13">
        <v>60</v>
      </c>
      <c r="D57" s="13">
        <v>63</v>
      </c>
      <c r="E57" s="13">
        <v>70</v>
      </c>
      <c r="F57" s="13">
        <v>32</v>
      </c>
      <c r="G57" s="13">
        <v>79</v>
      </c>
      <c r="H57" s="13">
        <v>1</v>
      </c>
      <c r="I57" s="13">
        <v>73</v>
      </c>
      <c r="J57" s="13">
        <v>57</v>
      </c>
      <c r="K57" s="13">
        <v>18</v>
      </c>
      <c r="L57" s="13">
        <v>41</v>
      </c>
      <c r="M57" s="13">
        <v>17</v>
      </c>
    </row>
    <row r="58" spans="1:13">
      <c r="A58" s="5" t="s">
        <v>86</v>
      </c>
      <c r="B58" s="13">
        <v>1333</v>
      </c>
      <c r="C58" s="13">
        <v>245</v>
      </c>
      <c r="D58" s="13">
        <v>148</v>
      </c>
      <c r="E58" s="13">
        <v>172</v>
      </c>
      <c r="F58" s="13">
        <v>72</v>
      </c>
      <c r="G58" s="13">
        <v>221</v>
      </c>
      <c r="H58" s="13">
        <v>28</v>
      </c>
      <c r="I58" s="13">
        <v>134</v>
      </c>
      <c r="J58" s="13">
        <v>132</v>
      </c>
      <c r="K58" s="13">
        <v>56</v>
      </c>
      <c r="L58" s="13">
        <v>86</v>
      </c>
      <c r="M58" s="13">
        <v>39</v>
      </c>
    </row>
    <row r="59" spans="1:13">
      <c r="A59" s="5" t="s">
        <v>87</v>
      </c>
      <c r="B59" s="13">
        <v>273</v>
      </c>
      <c r="C59" s="13">
        <v>64</v>
      </c>
      <c r="D59" s="13">
        <v>29</v>
      </c>
      <c r="E59" s="13">
        <v>32</v>
      </c>
      <c r="F59" s="13">
        <v>18</v>
      </c>
      <c r="G59" s="13">
        <v>62</v>
      </c>
      <c r="H59" s="13">
        <v>7</v>
      </c>
      <c r="I59" s="13">
        <v>30</v>
      </c>
      <c r="J59" s="13">
        <v>12</v>
      </c>
      <c r="K59" s="13">
        <v>5</v>
      </c>
      <c r="L59" s="13">
        <v>10</v>
      </c>
      <c r="M59" s="13">
        <v>4</v>
      </c>
    </row>
    <row r="60" spans="1:13">
      <c r="A60" s="5" t="s">
        <v>5</v>
      </c>
      <c r="B60" s="13">
        <v>255</v>
      </c>
      <c r="C60" s="13">
        <v>24</v>
      </c>
      <c r="D60" s="13">
        <v>47</v>
      </c>
      <c r="E60" s="13">
        <v>24</v>
      </c>
      <c r="F60" s="13">
        <v>27</v>
      </c>
      <c r="G60" s="13">
        <v>39</v>
      </c>
      <c r="H60" s="13">
        <v>1</v>
      </c>
      <c r="I60" s="13">
        <v>33</v>
      </c>
      <c r="J60" s="13">
        <v>28</v>
      </c>
      <c r="K60" s="13">
        <v>13</v>
      </c>
      <c r="L60" s="13">
        <v>11</v>
      </c>
      <c r="M60" s="13">
        <v>8</v>
      </c>
    </row>
    <row r="61" spans="1:13" ht="21.75" customHeight="1">
      <c r="A61" s="2" t="s">
        <v>2</v>
      </c>
      <c r="B61" s="13">
        <v>10603</v>
      </c>
      <c r="C61" s="13">
        <v>1412</v>
      </c>
      <c r="D61" s="13">
        <v>1439</v>
      </c>
      <c r="E61" s="13">
        <v>1426</v>
      </c>
      <c r="F61" s="13">
        <v>883</v>
      </c>
      <c r="G61" s="13">
        <v>1648</v>
      </c>
      <c r="H61" s="13">
        <v>131</v>
      </c>
      <c r="I61" s="13">
        <v>1167</v>
      </c>
      <c r="J61" s="13">
        <v>1090</v>
      </c>
      <c r="K61" s="13">
        <v>455</v>
      </c>
      <c r="L61" s="13">
        <v>638</v>
      </c>
      <c r="M61" s="13">
        <v>314</v>
      </c>
    </row>
    <row r="62" spans="1:13">
      <c r="A62" s="5" t="s">
        <v>79</v>
      </c>
      <c r="B62" s="13">
        <v>40</v>
      </c>
      <c r="C62" s="13">
        <v>8</v>
      </c>
      <c r="D62" s="13">
        <v>4</v>
      </c>
      <c r="E62" s="13">
        <v>5</v>
      </c>
      <c r="F62" s="13">
        <v>3</v>
      </c>
      <c r="G62" s="13">
        <v>6</v>
      </c>
      <c r="H62" s="13" t="s">
        <v>99</v>
      </c>
      <c r="I62" s="13">
        <v>5</v>
      </c>
      <c r="J62" s="13">
        <v>4</v>
      </c>
      <c r="K62" s="13">
        <v>2</v>
      </c>
      <c r="L62" s="13">
        <v>2</v>
      </c>
      <c r="M62" s="13">
        <v>1</v>
      </c>
    </row>
    <row r="63" spans="1:13">
      <c r="A63" s="5" t="s">
        <v>80</v>
      </c>
      <c r="B63" s="13">
        <v>2632</v>
      </c>
      <c r="C63" s="13">
        <v>321</v>
      </c>
      <c r="D63" s="13">
        <v>354</v>
      </c>
      <c r="E63" s="13">
        <v>354</v>
      </c>
      <c r="F63" s="13">
        <v>285</v>
      </c>
      <c r="G63" s="13">
        <v>401</v>
      </c>
      <c r="H63" s="13">
        <v>35</v>
      </c>
      <c r="I63" s="13">
        <v>290</v>
      </c>
      <c r="J63" s="13">
        <v>287</v>
      </c>
      <c r="K63" s="13">
        <v>93</v>
      </c>
      <c r="L63" s="13">
        <v>129</v>
      </c>
      <c r="M63" s="13">
        <v>83</v>
      </c>
    </row>
    <row r="64" spans="1:13">
      <c r="A64" s="5" t="s">
        <v>81</v>
      </c>
      <c r="B64" s="13">
        <v>976</v>
      </c>
      <c r="C64" s="13">
        <v>110</v>
      </c>
      <c r="D64" s="13">
        <v>137</v>
      </c>
      <c r="E64" s="13">
        <v>134</v>
      </c>
      <c r="F64" s="13">
        <v>74</v>
      </c>
      <c r="G64" s="13">
        <v>142</v>
      </c>
      <c r="H64" s="13">
        <v>10</v>
      </c>
      <c r="I64" s="13">
        <v>111</v>
      </c>
      <c r="J64" s="13">
        <v>101</v>
      </c>
      <c r="K64" s="13">
        <v>57</v>
      </c>
      <c r="L64" s="13">
        <v>73</v>
      </c>
      <c r="M64" s="13">
        <v>27</v>
      </c>
    </row>
    <row r="65" spans="1:13">
      <c r="A65" s="5" t="s">
        <v>82</v>
      </c>
      <c r="B65" s="13">
        <v>4105</v>
      </c>
      <c r="C65" s="13">
        <v>516</v>
      </c>
      <c r="D65" s="13">
        <v>579</v>
      </c>
      <c r="E65" s="13">
        <v>574</v>
      </c>
      <c r="F65" s="13">
        <v>344</v>
      </c>
      <c r="G65" s="13">
        <v>595</v>
      </c>
      <c r="H65" s="13">
        <v>43</v>
      </c>
      <c r="I65" s="13">
        <v>453</v>
      </c>
      <c r="J65" s="13">
        <v>428</v>
      </c>
      <c r="K65" s="13">
        <v>188</v>
      </c>
      <c r="L65" s="13">
        <v>267</v>
      </c>
      <c r="M65" s="13">
        <v>118</v>
      </c>
    </row>
    <row r="66" spans="1:13">
      <c r="A66" s="5" t="s">
        <v>83</v>
      </c>
      <c r="B66" s="13">
        <v>961</v>
      </c>
      <c r="C66" s="13">
        <v>118</v>
      </c>
      <c r="D66" s="13">
        <v>111</v>
      </c>
      <c r="E66" s="13">
        <v>117</v>
      </c>
      <c r="F66" s="13">
        <v>68</v>
      </c>
      <c r="G66" s="13">
        <v>161</v>
      </c>
      <c r="H66" s="13">
        <v>13</v>
      </c>
      <c r="I66" s="13">
        <v>123</v>
      </c>
      <c r="J66" s="13">
        <v>103</v>
      </c>
      <c r="K66" s="13">
        <v>44</v>
      </c>
      <c r="L66" s="13">
        <v>64</v>
      </c>
      <c r="M66" s="13">
        <v>39</v>
      </c>
    </row>
    <row r="67" spans="1:13">
      <c r="A67" s="5" t="s">
        <v>84</v>
      </c>
      <c r="B67" s="13">
        <v>556</v>
      </c>
      <c r="C67" s="13">
        <v>73</v>
      </c>
      <c r="D67" s="13">
        <v>88</v>
      </c>
      <c r="E67" s="13">
        <v>66</v>
      </c>
      <c r="F67" s="13">
        <v>30</v>
      </c>
      <c r="G67" s="13">
        <v>93</v>
      </c>
      <c r="H67" s="13">
        <v>8</v>
      </c>
      <c r="I67" s="13">
        <v>58</v>
      </c>
      <c r="J67" s="13">
        <v>51</v>
      </c>
      <c r="K67" s="13">
        <v>31</v>
      </c>
      <c r="L67" s="13">
        <v>36</v>
      </c>
      <c r="M67" s="13">
        <v>22</v>
      </c>
    </row>
    <row r="68" spans="1:13">
      <c r="A68" s="5" t="s">
        <v>85</v>
      </c>
      <c r="B68" s="13">
        <v>163</v>
      </c>
      <c r="C68" s="13">
        <v>30</v>
      </c>
      <c r="D68" s="13">
        <v>13</v>
      </c>
      <c r="E68" s="13">
        <v>26</v>
      </c>
      <c r="F68" s="13">
        <v>5</v>
      </c>
      <c r="G68" s="13">
        <v>44</v>
      </c>
      <c r="H68" s="13">
        <v>3</v>
      </c>
      <c r="I68" s="13">
        <v>15</v>
      </c>
      <c r="J68" s="13">
        <v>8</v>
      </c>
      <c r="K68" s="13">
        <v>8</v>
      </c>
      <c r="L68" s="13">
        <v>10</v>
      </c>
      <c r="M68" s="13">
        <v>1</v>
      </c>
    </row>
    <row r="69" spans="1:13">
      <c r="A69" s="5" t="s">
        <v>86</v>
      </c>
      <c r="B69" s="13">
        <v>860</v>
      </c>
      <c r="C69" s="13">
        <v>178</v>
      </c>
      <c r="D69" s="13">
        <v>104</v>
      </c>
      <c r="E69" s="13">
        <v>112</v>
      </c>
      <c r="F69" s="13">
        <v>48</v>
      </c>
      <c r="G69" s="13">
        <v>148</v>
      </c>
      <c r="H69" s="13">
        <v>12</v>
      </c>
      <c r="I69" s="13">
        <v>75</v>
      </c>
      <c r="J69" s="13">
        <v>90</v>
      </c>
      <c r="K69" s="13">
        <v>27</v>
      </c>
      <c r="L69" s="13">
        <v>47</v>
      </c>
      <c r="M69" s="13">
        <v>19</v>
      </c>
    </row>
    <row r="70" spans="1:13">
      <c r="A70" s="5" t="s">
        <v>87</v>
      </c>
      <c r="B70" s="13">
        <v>87</v>
      </c>
      <c r="C70" s="13">
        <v>23</v>
      </c>
      <c r="D70" s="13">
        <v>9</v>
      </c>
      <c r="E70" s="13">
        <v>8</v>
      </c>
      <c r="F70" s="13">
        <v>5</v>
      </c>
      <c r="G70" s="13">
        <v>20</v>
      </c>
      <c r="H70" s="13">
        <v>3</v>
      </c>
      <c r="I70" s="13">
        <v>8</v>
      </c>
      <c r="J70" s="13">
        <v>3</v>
      </c>
      <c r="K70" s="13">
        <v>2</v>
      </c>
      <c r="L70" s="13">
        <v>3</v>
      </c>
      <c r="M70" s="13">
        <v>3</v>
      </c>
    </row>
    <row r="71" spans="1:13">
      <c r="A71" s="5" t="s">
        <v>5</v>
      </c>
      <c r="B71" s="13">
        <v>223</v>
      </c>
      <c r="C71" s="13">
        <v>35</v>
      </c>
      <c r="D71" s="13">
        <v>40</v>
      </c>
      <c r="E71" s="13">
        <v>30</v>
      </c>
      <c r="F71" s="13">
        <v>21</v>
      </c>
      <c r="G71" s="13">
        <v>38</v>
      </c>
      <c r="H71" s="13">
        <v>4</v>
      </c>
      <c r="I71" s="13">
        <v>29</v>
      </c>
      <c r="J71" s="13">
        <v>15</v>
      </c>
      <c r="K71" s="13">
        <v>3</v>
      </c>
      <c r="L71" s="13">
        <v>7</v>
      </c>
      <c r="M71" s="13">
        <v>1</v>
      </c>
    </row>
    <row r="72" spans="1:13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 t="s">
        <v>124</v>
      </c>
    </row>
    <row r="73" spans="1:13">
      <c r="A73" s="25" t="s">
        <v>124</v>
      </c>
      <c r="B73" s="27" t="s">
        <v>6</v>
      </c>
      <c r="C73" s="65" t="s">
        <v>112</v>
      </c>
      <c r="D73" s="65"/>
      <c r="E73" s="65"/>
      <c r="F73" s="65"/>
      <c r="G73" s="65"/>
      <c r="H73" s="65"/>
      <c r="I73" s="65"/>
      <c r="J73" s="65"/>
      <c r="K73" s="65"/>
      <c r="L73" s="65"/>
      <c r="M73" s="65"/>
    </row>
    <row r="74" spans="1:13">
      <c r="A74" s="28" t="s">
        <v>88</v>
      </c>
      <c r="B74" s="28"/>
      <c r="C74" s="28" t="s">
        <v>7</v>
      </c>
      <c r="D74" s="28" t="s">
        <v>8</v>
      </c>
      <c r="E74" s="28" t="s">
        <v>9</v>
      </c>
      <c r="F74" s="28" t="s">
        <v>10</v>
      </c>
      <c r="G74" s="28" t="s">
        <v>11</v>
      </c>
      <c r="H74" s="28" t="s">
        <v>12</v>
      </c>
      <c r="I74" s="28" t="s">
        <v>13</v>
      </c>
      <c r="J74" s="28" t="s">
        <v>14</v>
      </c>
      <c r="K74" s="28" t="s">
        <v>15</v>
      </c>
      <c r="L74" s="28" t="s">
        <v>16</v>
      </c>
      <c r="M74" s="28" t="s">
        <v>17</v>
      </c>
    </row>
    <row r="75" spans="1:13" ht="21.75" customHeight="1">
      <c r="A75" s="3" t="s">
        <v>4</v>
      </c>
      <c r="B75" s="13">
        <v>11358</v>
      </c>
      <c r="C75" s="13">
        <v>2053</v>
      </c>
      <c r="D75" s="13">
        <v>1597</v>
      </c>
      <c r="E75" s="13">
        <v>1111</v>
      </c>
      <c r="F75" s="13">
        <v>511</v>
      </c>
      <c r="G75" s="13">
        <v>2009</v>
      </c>
      <c r="H75" s="13">
        <v>98</v>
      </c>
      <c r="I75" s="13">
        <v>1367</v>
      </c>
      <c r="J75" s="13">
        <v>1399</v>
      </c>
      <c r="K75" s="13">
        <v>459</v>
      </c>
      <c r="L75" s="13">
        <v>505</v>
      </c>
      <c r="M75" s="13">
        <v>249</v>
      </c>
    </row>
    <row r="76" spans="1:13">
      <c r="A76" s="2" t="s">
        <v>79</v>
      </c>
      <c r="B76" s="13">
        <v>252</v>
      </c>
      <c r="C76" s="13">
        <v>58</v>
      </c>
      <c r="D76" s="13">
        <v>35</v>
      </c>
      <c r="E76" s="13">
        <v>33</v>
      </c>
      <c r="F76" s="13">
        <v>5</v>
      </c>
      <c r="G76" s="13">
        <v>31</v>
      </c>
      <c r="H76" s="13" t="s">
        <v>99</v>
      </c>
      <c r="I76" s="13">
        <v>51</v>
      </c>
      <c r="J76" s="13">
        <v>21</v>
      </c>
      <c r="K76" s="13">
        <v>14</v>
      </c>
      <c r="L76" s="13">
        <v>3</v>
      </c>
      <c r="M76" s="13">
        <v>1</v>
      </c>
    </row>
    <row r="77" spans="1:13">
      <c r="A77" s="2" t="s">
        <v>80</v>
      </c>
      <c r="B77" s="13">
        <v>2643</v>
      </c>
      <c r="C77" s="13">
        <v>444</v>
      </c>
      <c r="D77" s="13">
        <v>367</v>
      </c>
      <c r="E77" s="13">
        <v>308</v>
      </c>
      <c r="F77" s="13">
        <v>80</v>
      </c>
      <c r="G77" s="13">
        <v>563</v>
      </c>
      <c r="H77" s="13">
        <v>6</v>
      </c>
      <c r="I77" s="13">
        <v>353</v>
      </c>
      <c r="J77" s="13">
        <v>290</v>
      </c>
      <c r="K77" s="13">
        <v>103</v>
      </c>
      <c r="L77" s="13">
        <v>88</v>
      </c>
      <c r="M77" s="13">
        <v>41</v>
      </c>
    </row>
    <row r="78" spans="1:13">
      <c r="A78" s="2" t="s">
        <v>81</v>
      </c>
      <c r="B78" s="13">
        <v>775</v>
      </c>
      <c r="C78" s="13">
        <v>141</v>
      </c>
      <c r="D78" s="13">
        <v>118</v>
      </c>
      <c r="E78" s="13">
        <v>66</v>
      </c>
      <c r="F78" s="13">
        <v>23</v>
      </c>
      <c r="G78" s="13">
        <v>136</v>
      </c>
      <c r="H78" s="13">
        <v>5</v>
      </c>
      <c r="I78" s="13">
        <v>89</v>
      </c>
      <c r="J78" s="13">
        <v>115</v>
      </c>
      <c r="K78" s="13">
        <v>30</v>
      </c>
      <c r="L78" s="13">
        <v>32</v>
      </c>
      <c r="M78" s="13">
        <v>20</v>
      </c>
    </row>
    <row r="79" spans="1:13">
      <c r="A79" s="2" t="s">
        <v>82</v>
      </c>
      <c r="B79" s="13">
        <v>3438</v>
      </c>
      <c r="C79" s="13">
        <v>570</v>
      </c>
      <c r="D79" s="13">
        <v>483</v>
      </c>
      <c r="E79" s="13">
        <v>362</v>
      </c>
      <c r="F79" s="13">
        <v>181</v>
      </c>
      <c r="G79" s="13">
        <v>523</v>
      </c>
      <c r="H79" s="13">
        <v>30</v>
      </c>
      <c r="I79" s="13">
        <v>420</v>
      </c>
      <c r="J79" s="13">
        <v>466</v>
      </c>
      <c r="K79" s="13">
        <v>151</v>
      </c>
      <c r="L79" s="13">
        <v>176</v>
      </c>
      <c r="M79" s="13">
        <v>76</v>
      </c>
    </row>
    <row r="80" spans="1:13">
      <c r="A80" s="2" t="s">
        <v>83</v>
      </c>
      <c r="B80" s="13">
        <v>801</v>
      </c>
      <c r="C80" s="13">
        <v>162</v>
      </c>
      <c r="D80" s="13">
        <v>113</v>
      </c>
      <c r="E80" s="13">
        <v>50</v>
      </c>
      <c r="F80" s="13">
        <v>45</v>
      </c>
      <c r="G80" s="13">
        <v>168</v>
      </c>
      <c r="H80" s="13">
        <v>3</v>
      </c>
      <c r="I80" s="13">
        <v>85</v>
      </c>
      <c r="J80" s="13">
        <v>87</v>
      </c>
      <c r="K80" s="13">
        <v>30</v>
      </c>
      <c r="L80" s="13">
        <v>37</v>
      </c>
      <c r="M80" s="13">
        <v>21</v>
      </c>
    </row>
    <row r="81" spans="1:13">
      <c r="A81" s="2" t="s">
        <v>84</v>
      </c>
      <c r="B81" s="13">
        <v>845</v>
      </c>
      <c r="C81" s="13">
        <v>126</v>
      </c>
      <c r="D81" s="13">
        <v>131</v>
      </c>
      <c r="E81" s="13">
        <v>95</v>
      </c>
      <c r="F81" s="13">
        <v>39</v>
      </c>
      <c r="G81" s="13">
        <v>117</v>
      </c>
      <c r="H81" s="13">
        <v>7</v>
      </c>
      <c r="I81" s="13">
        <v>106</v>
      </c>
      <c r="J81" s="13">
        <v>102</v>
      </c>
      <c r="K81" s="13">
        <v>37</v>
      </c>
      <c r="L81" s="13">
        <v>60</v>
      </c>
      <c r="M81" s="13">
        <v>25</v>
      </c>
    </row>
    <row r="82" spans="1:13">
      <c r="A82" s="2" t="s">
        <v>85</v>
      </c>
      <c r="B82" s="13">
        <v>369</v>
      </c>
      <c r="C82" s="13">
        <v>56</v>
      </c>
      <c r="D82" s="13">
        <v>60</v>
      </c>
      <c r="E82" s="13">
        <v>40</v>
      </c>
      <c r="F82" s="13">
        <v>17</v>
      </c>
      <c r="G82" s="13">
        <v>69</v>
      </c>
      <c r="H82" s="13">
        <v>5</v>
      </c>
      <c r="I82" s="13">
        <v>29</v>
      </c>
      <c r="J82" s="13">
        <v>48</v>
      </c>
      <c r="K82" s="13">
        <v>14</v>
      </c>
      <c r="L82" s="13">
        <v>19</v>
      </c>
      <c r="M82" s="13">
        <v>12</v>
      </c>
    </row>
    <row r="83" spans="1:13">
      <c r="A83" s="2" t="s">
        <v>86</v>
      </c>
      <c r="B83" s="13">
        <v>1565</v>
      </c>
      <c r="C83" s="13">
        <v>354</v>
      </c>
      <c r="D83" s="13">
        <v>198</v>
      </c>
      <c r="E83" s="13">
        <v>109</v>
      </c>
      <c r="F83" s="13">
        <v>91</v>
      </c>
      <c r="G83" s="13">
        <v>265</v>
      </c>
      <c r="H83" s="13">
        <v>33</v>
      </c>
      <c r="I83" s="13">
        <v>158</v>
      </c>
      <c r="J83" s="13">
        <v>188</v>
      </c>
      <c r="K83" s="13">
        <v>56</v>
      </c>
      <c r="L83" s="13">
        <v>73</v>
      </c>
      <c r="M83" s="13">
        <v>40</v>
      </c>
    </row>
    <row r="84" spans="1:13">
      <c r="A84" s="2" t="s">
        <v>87</v>
      </c>
      <c r="B84" s="13">
        <v>360</v>
      </c>
      <c r="C84" s="13">
        <v>85</v>
      </c>
      <c r="D84" s="13">
        <v>54</v>
      </c>
      <c r="E84" s="13">
        <v>23</v>
      </c>
      <c r="F84" s="13">
        <v>18</v>
      </c>
      <c r="G84" s="13">
        <v>67</v>
      </c>
      <c r="H84" s="13">
        <v>8</v>
      </c>
      <c r="I84" s="13">
        <v>33</v>
      </c>
      <c r="J84" s="13">
        <v>39</v>
      </c>
      <c r="K84" s="13">
        <v>15</v>
      </c>
      <c r="L84" s="13">
        <v>7</v>
      </c>
      <c r="M84" s="13">
        <v>11</v>
      </c>
    </row>
    <row r="85" spans="1:13">
      <c r="A85" s="2" t="s">
        <v>5</v>
      </c>
      <c r="B85" s="13">
        <v>310</v>
      </c>
      <c r="C85" s="13">
        <v>57</v>
      </c>
      <c r="D85" s="13">
        <v>38</v>
      </c>
      <c r="E85" s="13">
        <v>25</v>
      </c>
      <c r="F85" s="13">
        <v>12</v>
      </c>
      <c r="G85" s="13">
        <v>70</v>
      </c>
      <c r="H85" s="13">
        <v>1</v>
      </c>
      <c r="I85" s="13">
        <v>43</v>
      </c>
      <c r="J85" s="13">
        <v>43</v>
      </c>
      <c r="K85" s="13">
        <v>9</v>
      </c>
      <c r="L85" s="13">
        <v>10</v>
      </c>
      <c r="M85" s="13">
        <v>2</v>
      </c>
    </row>
    <row r="86" spans="1:13" ht="21.75" customHeight="1">
      <c r="A86" s="2" t="s">
        <v>1</v>
      </c>
      <c r="B86" s="13">
        <v>5670</v>
      </c>
      <c r="C86" s="13">
        <v>956</v>
      </c>
      <c r="D86" s="13">
        <v>786</v>
      </c>
      <c r="E86" s="13">
        <v>580</v>
      </c>
      <c r="F86" s="13">
        <v>281</v>
      </c>
      <c r="G86" s="13">
        <v>1009</v>
      </c>
      <c r="H86" s="13">
        <v>50</v>
      </c>
      <c r="I86" s="13">
        <v>682</v>
      </c>
      <c r="J86" s="13">
        <v>728</v>
      </c>
      <c r="K86" s="13">
        <v>235</v>
      </c>
      <c r="L86" s="13">
        <v>252</v>
      </c>
      <c r="M86" s="13">
        <v>111</v>
      </c>
    </row>
    <row r="87" spans="1:13">
      <c r="A87" s="5" t="s">
        <v>79</v>
      </c>
      <c r="B87" s="13">
        <v>102</v>
      </c>
      <c r="C87" s="13">
        <v>22</v>
      </c>
      <c r="D87" s="13">
        <v>14</v>
      </c>
      <c r="E87" s="13">
        <v>15</v>
      </c>
      <c r="F87" s="13">
        <v>3</v>
      </c>
      <c r="G87" s="13">
        <v>10</v>
      </c>
      <c r="H87" s="13" t="s">
        <v>99</v>
      </c>
      <c r="I87" s="13">
        <v>23</v>
      </c>
      <c r="J87" s="13">
        <v>7</v>
      </c>
      <c r="K87" s="13">
        <v>6</v>
      </c>
      <c r="L87" s="13">
        <v>2</v>
      </c>
      <c r="M87" s="13" t="s">
        <v>99</v>
      </c>
    </row>
    <row r="88" spans="1:13">
      <c r="A88" s="5" t="s">
        <v>80</v>
      </c>
      <c r="B88" s="13">
        <v>1273</v>
      </c>
      <c r="C88" s="13">
        <v>198</v>
      </c>
      <c r="D88" s="13">
        <v>181</v>
      </c>
      <c r="E88" s="13">
        <v>153</v>
      </c>
      <c r="F88" s="13">
        <v>39</v>
      </c>
      <c r="G88" s="13">
        <v>286</v>
      </c>
      <c r="H88" s="13">
        <v>3</v>
      </c>
      <c r="I88" s="13">
        <v>167</v>
      </c>
      <c r="J88" s="13">
        <v>145</v>
      </c>
      <c r="K88" s="13">
        <v>44</v>
      </c>
      <c r="L88" s="13">
        <v>44</v>
      </c>
      <c r="M88" s="13">
        <v>13</v>
      </c>
    </row>
    <row r="89" spans="1:13">
      <c r="A89" s="5" t="s">
        <v>81</v>
      </c>
      <c r="B89" s="13">
        <v>264</v>
      </c>
      <c r="C89" s="13">
        <v>42</v>
      </c>
      <c r="D89" s="13">
        <v>36</v>
      </c>
      <c r="E89" s="13">
        <v>22</v>
      </c>
      <c r="F89" s="13">
        <v>7</v>
      </c>
      <c r="G89" s="13">
        <v>48</v>
      </c>
      <c r="H89" s="13">
        <v>2</v>
      </c>
      <c r="I89" s="13">
        <v>37</v>
      </c>
      <c r="J89" s="13">
        <v>43</v>
      </c>
      <c r="K89" s="13">
        <v>11</v>
      </c>
      <c r="L89" s="13">
        <v>10</v>
      </c>
      <c r="M89" s="13">
        <v>6</v>
      </c>
    </row>
    <row r="90" spans="1:13">
      <c r="A90" s="5" t="s">
        <v>82</v>
      </c>
      <c r="B90" s="13">
        <v>1721</v>
      </c>
      <c r="C90" s="13">
        <v>257</v>
      </c>
      <c r="D90" s="13">
        <v>230</v>
      </c>
      <c r="E90" s="13">
        <v>191</v>
      </c>
      <c r="F90" s="13">
        <v>100</v>
      </c>
      <c r="G90" s="13">
        <v>256</v>
      </c>
      <c r="H90" s="13">
        <v>15</v>
      </c>
      <c r="I90" s="13">
        <v>222</v>
      </c>
      <c r="J90" s="13">
        <v>256</v>
      </c>
      <c r="K90" s="13">
        <v>80</v>
      </c>
      <c r="L90" s="13">
        <v>78</v>
      </c>
      <c r="M90" s="13">
        <v>36</v>
      </c>
    </row>
    <row r="91" spans="1:13">
      <c r="A91" s="5" t="s">
        <v>83</v>
      </c>
      <c r="B91" s="13">
        <v>294</v>
      </c>
      <c r="C91" s="13">
        <v>57</v>
      </c>
      <c r="D91" s="13">
        <v>42</v>
      </c>
      <c r="E91" s="13">
        <v>17</v>
      </c>
      <c r="F91" s="13">
        <v>20</v>
      </c>
      <c r="G91" s="13">
        <v>63</v>
      </c>
      <c r="H91" s="13">
        <v>1</v>
      </c>
      <c r="I91" s="13">
        <v>31</v>
      </c>
      <c r="J91" s="13">
        <v>31</v>
      </c>
      <c r="K91" s="13">
        <v>11</v>
      </c>
      <c r="L91" s="13">
        <v>16</v>
      </c>
      <c r="M91" s="13">
        <v>5</v>
      </c>
    </row>
    <row r="92" spans="1:13">
      <c r="A92" s="5" t="s">
        <v>84</v>
      </c>
      <c r="B92" s="13">
        <v>510</v>
      </c>
      <c r="C92" s="13">
        <v>67</v>
      </c>
      <c r="D92" s="13">
        <v>71</v>
      </c>
      <c r="E92" s="13">
        <v>60</v>
      </c>
      <c r="F92" s="13">
        <v>27</v>
      </c>
      <c r="G92" s="13">
        <v>79</v>
      </c>
      <c r="H92" s="13">
        <v>4</v>
      </c>
      <c r="I92" s="13">
        <v>66</v>
      </c>
      <c r="J92" s="13">
        <v>58</v>
      </c>
      <c r="K92" s="13">
        <v>26</v>
      </c>
      <c r="L92" s="13">
        <v>36</v>
      </c>
      <c r="M92" s="13">
        <v>16</v>
      </c>
    </row>
    <row r="93" spans="1:13">
      <c r="A93" s="5" t="s">
        <v>85</v>
      </c>
      <c r="B93" s="13">
        <v>249</v>
      </c>
      <c r="C93" s="13">
        <v>29</v>
      </c>
      <c r="D93" s="13">
        <v>46</v>
      </c>
      <c r="E93" s="13">
        <v>28</v>
      </c>
      <c r="F93" s="13">
        <v>11</v>
      </c>
      <c r="G93" s="13">
        <v>46</v>
      </c>
      <c r="H93" s="13">
        <v>3</v>
      </c>
      <c r="I93" s="13">
        <v>17</v>
      </c>
      <c r="J93" s="13">
        <v>39</v>
      </c>
      <c r="K93" s="13">
        <v>10</v>
      </c>
      <c r="L93" s="13">
        <v>12</v>
      </c>
      <c r="M93" s="13">
        <v>8</v>
      </c>
    </row>
    <row r="94" spans="1:13">
      <c r="A94" s="5" t="s">
        <v>86</v>
      </c>
      <c r="B94" s="13">
        <v>847</v>
      </c>
      <c r="C94" s="13">
        <v>190</v>
      </c>
      <c r="D94" s="13">
        <v>108</v>
      </c>
      <c r="E94" s="13">
        <v>68</v>
      </c>
      <c r="F94" s="13">
        <v>52</v>
      </c>
      <c r="G94" s="13">
        <v>139</v>
      </c>
      <c r="H94" s="13">
        <v>15</v>
      </c>
      <c r="I94" s="13">
        <v>86</v>
      </c>
      <c r="J94" s="13">
        <v>97</v>
      </c>
      <c r="K94" s="13">
        <v>31</v>
      </c>
      <c r="L94" s="13">
        <v>43</v>
      </c>
      <c r="M94" s="13">
        <v>18</v>
      </c>
    </row>
    <row r="95" spans="1:13">
      <c r="A95" s="5" t="s">
        <v>87</v>
      </c>
      <c r="B95" s="13">
        <v>267</v>
      </c>
      <c r="C95" s="13">
        <v>68</v>
      </c>
      <c r="D95" s="13">
        <v>42</v>
      </c>
      <c r="E95" s="13">
        <v>15</v>
      </c>
      <c r="F95" s="13">
        <v>15</v>
      </c>
      <c r="G95" s="13">
        <v>48</v>
      </c>
      <c r="H95" s="13">
        <v>6</v>
      </c>
      <c r="I95" s="13">
        <v>18</v>
      </c>
      <c r="J95" s="13">
        <v>29</v>
      </c>
      <c r="K95" s="13">
        <v>12</v>
      </c>
      <c r="L95" s="13">
        <v>6</v>
      </c>
      <c r="M95" s="13">
        <v>8</v>
      </c>
    </row>
    <row r="96" spans="1:13">
      <c r="A96" s="5" t="s">
        <v>5</v>
      </c>
      <c r="B96" s="13">
        <v>143</v>
      </c>
      <c r="C96" s="13">
        <v>26</v>
      </c>
      <c r="D96" s="13">
        <v>16</v>
      </c>
      <c r="E96" s="13">
        <v>11</v>
      </c>
      <c r="F96" s="13">
        <v>7</v>
      </c>
      <c r="G96" s="13">
        <v>34</v>
      </c>
      <c r="H96" s="13">
        <v>1</v>
      </c>
      <c r="I96" s="13">
        <v>15</v>
      </c>
      <c r="J96" s="13">
        <v>23</v>
      </c>
      <c r="K96" s="13">
        <v>4</v>
      </c>
      <c r="L96" s="13">
        <v>5</v>
      </c>
      <c r="M96" s="13">
        <v>1</v>
      </c>
    </row>
    <row r="97" spans="1:13" ht="21.75" customHeight="1">
      <c r="A97" s="2" t="s">
        <v>2</v>
      </c>
      <c r="B97" s="13">
        <v>5688</v>
      </c>
      <c r="C97" s="13">
        <v>1097</v>
      </c>
      <c r="D97" s="13">
        <v>811</v>
      </c>
      <c r="E97" s="13">
        <v>531</v>
      </c>
      <c r="F97" s="13">
        <v>230</v>
      </c>
      <c r="G97" s="13">
        <v>1000</v>
      </c>
      <c r="H97" s="13">
        <v>48</v>
      </c>
      <c r="I97" s="13">
        <v>685</v>
      </c>
      <c r="J97" s="13">
        <v>671</v>
      </c>
      <c r="K97" s="13">
        <v>224</v>
      </c>
      <c r="L97" s="13">
        <v>253</v>
      </c>
      <c r="M97" s="13">
        <v>138</v>
      </c>
    </row>
    <row r="98" spans="1:13">
      <c r="A98" s="5" t="s">
        <v>79</v>
      </c>
      <c r="B98" s="13">
        <v>150</v>
      </c>
      <c r="C98" s="13">
        <v>36</v>
      </c>
      <c r="D98" s="13">
        <v>21</v>
      </c>
      <c r="E98" s="13">
        <v>18</v>
      </c>
      <c r="F98" s="13">
        <v>2</v>
      </c>
      <c r="G98" s="13">
        <v>21</v>
      </c>
      <c r="H98" s="13" t="s">
        <v>99</v>
      </c>
      <c r="I98" s="13">
        <v>28</v>
      </c>
      <c r="J98" s="13">
        <v>14</v>
      </c>
      <c r="K98" s="13">
        <v>8</v>
      </c>
      <c r="L98" s="13">
        <v>1</v>
      </c>
      <c r="M98" s="13">
        <v>1</v>
      </c>
    </row>
    <row r="99" spans="1:13">
      <c r="A99" s="5" t="s">
        <v>80</v>
      </c>
      <c r="B99" s="13">
        <v>1370</v>
      </c>
      <c r="C99" s="13">
        <v>246</v>
      </c>
      <c r="D99" s="13">
        <v>186</v>
      </c>
      <c r="E99" s="13">
        <v>155</v>
      </c>
      <c r="F99" s="13">
        <v>41</v>
      </c>
      <c r="G99" s="13">
        <v>277</v>
      </c>
      <c r="H99" s="13">
        <v>3</v>
      </c>
      <c r="I99" s="13">
        <v>186</v>
      </c>
      <c r="J99" s="13">
        <v>145</v>
      </c>
      <c r="K99" s="13">
        <v>59</v>
      </c>
      <c r="L99" s="13">
        <v>44</v>
      </c>
      <c r="M99" s="13">
        <v>28</v>
      </c>
    </row>
    <row r="100" spans="1:13">
      <c r="A100" s="5" t="s">
        <v>81</v>
      </c>
      <c r="B100" s="13">
        <v>511</v>
      </c>
      <c r="C100" s="13">
        <v>99</v>
      </c>
      <c r="D100" s="13">
        <v>82</v>
      </c>
      <c r="E100" s="13">
        <v>44</v>
      </c>
      <c r="F100" s="13">
        <v>16</v>
      </c>
      <c r="G100" s="13">
        <v>88</v>
      </c>
      <c r="H100" s="13">
        <v>3</v>
      </c>
      <c r="I100" s="13">
        <v>52</v>
      </c>
      <c r="J100" s="13">
        <v>72</v>
      </c>
      <c r="K100" s="13">
        <v>19</v>
      </c>
      <c r="L100" s="13">
        <v>22</v>
      </c>
      <c r="M100" s="13">
        <v>14</v>
      </c>
    </row>
    <row r="101" spans="1:13">
      <c r="A101" s="5" t="s">
        <v>82</v>
      </c>
      <c r="B101" s="13">
        <v>1717</v>
      </c>
      <c r="C101" s="13">
        <v>313</v>
      </c>
      <c r="D101" s="13">
        <v>253</v>
      </c>
      <c r="E101" s="13">
        <v>171</v>
      </c>
      <c r="F101" s="13">
        <v>81</v>
      </c>
      <c r="G101" s="13">
        <v>267</v>
      </c>
      <c r="H101" s="13">
        <v>15</v>
      </c>
      <c r="I101" s="13">
        <v>198</v>
      </c>
      <c r="J101" s="13">
        <v>210</v>
      </c>
      <c r="K101" s="13">
        <v>71</v>
      </c>
      <c r="L101" s="13">
        <v>98</v>
      </c>
      <c r="M101" s="13">
        <v>40</v>
      </c>
    </row>
    <row r="102" spans="1:13">
      <c r="A102" s="5" t="s">
        <v>83</v>
      </c>
      <c r="B102" s="13">
        <v>507</v>
      </c>
      <c r="C102" s="13">
        <v>105</v>
      </c>
      <c r="D102" s="13">
        <v>71</v>
      </c>
      <c r="E102" s="13">
        <v>33</v>
      </c>
      <c r="F102" s="13">
        <v>25</v>
      </c>
      <c r="G102" s="13">
        <v>105</v>
      </c>
      <c r="H102" s="13">
        <v>2</v>
      </c>
      <c r="I102" s="13">
        <v>54</v>
      </c>
      <c r="J102" s="13">
        <v>56</v>
      </c>
      <c r="K102" s="13">
        <v>19</v>
      </c>
      <c r="L102" s="13">
        <v>21</v>
      </c>
      <c r="M102" s="13">
        <v>16</v>
      </c>
    </row>
    <row r="103" spans="1:13">
      <c r="A103" s="5" t="s">
        <v>84</v>
      </c>
      <c r="B103" s="13">
        <v>335</v>
      </c>
      <c r="C103" s="13">
        <v>59</v>
      </c>
      <c r="D103" s="13">
        <v>60</v>
      </c>
      <c r="E103" s="13">
        <v>35</v>
      </c>
      <c r="F103" s="13">
        <v>12</v>
      </c>
      <c r="G103" s="13">
        <v>38</v>
      </c>
      <c r="H103" s="13">
        <v>3</v>
      </c>
      <c r="I103" s="13">
        <v>40</v>
      </c>
      <c r="J103" s="13">
        <v>44</v>
      </c>
      <c r="K103" s="13">
        <v>11</v>
      </c>
      <c r="L103" s="13">
        <v>24</v>
      </c>
      <c r="M103" s="13">
        <v>9</v>
      </c>
    </row>
    <row r="104" spans="1:13">
      <c r="A104" s="5" t="s">
        <v>85</v>
      </c>
      <c r="B104" s="13">
        <v>120</v>
      </c>
      <c r="C104" s="13">
        <v>27</v>
      </c>
      <c r="D104" s="13">
        <v>14</v>
      </c>
      <c r="E104" s="13">
        <v>12</v>
      </c>
      <c r="F104" s="13">
        <v>6</v>
      </c>
      <c r="G104" s="13">
        <v>23</v>
      </c>
      <c r="H104" s="13">
        <v>2</v>
      </c>
      <c r="I104" s="13">
        <v>12</v>
      </c>
      <c r="J104" s="13">
        <v>9</v>
      </c>
      <c r="K104" s="13">
        <v>4</v>
      </c>
      <c r="L104" s="13">
        <v>7</v>
      </c>
      <c r="M104" s="13">
        <v>4</v>
      </c>
    </row>
    <row r="105" spans="1:13">
      <c r="A105" s="5" t="s">
        <v>86</v>
      </c>
      <c r="B105" s="13">
        <v>718</v>
      </c>
      <c r="C105" s="13">
        <v>164</v>
      </c>
      <c r="D105" s="13">
        <v>90</v>
      </c>
      <c r="E105" s="13">
        <v>41</v>
      </c>
      <c r="F105" s="13">
        <v>39</v>
      </c>
      <c r="G105" s="13">
        <v>126</v>
      </c>
      <c r="H105" s="13">
        <v>18</v>
      </c>
      <c r="I105" s="13">
        <v>72</v>
      </c>
      <c r="J105" s="13">
        <v>91</v>
      </c>
      <c r="K105" s="13">
        <v>25</v>
      </c>
      <c r="L105" s="13">
        <v>30</v>
      </c>
      <c r="M105" s="13">
        <v>22</v>
      </c>
    </row>
    <row r="106" spans="1:13">
      <c r="A106" s="5" t="s">
        <v>87</v>
      </c>
      <c r="B106" s="13">
        <v>93</v>
      </c>
      <c r="C106" s="13">
        <v>17</v>
      </c>
      <c r="D106" s="13">
        <v>12</v>
      </c>
      <c r="E106" s="13">
        <v>8</v>
      </c>
      <c r="F106" s="13">
        <v>3</v>
      </c>
      <c r="G106" s="13">
        <v>19</v>
      </c>
      <c r="H106" s="13">
        <v>2</v>
      </c>
      <c r="I106" s="13">
        <v>15</v>
      </c>
      <c r="J106" s="13">
        <v>10</v>
      </c>
      <c r="K106" s="13">
        <v>3</v>
      </c>
      <c r="L106" s="13">
        <v>1</v>
      </c>
      <c r="M106" s="13">
        <v>3</v>
      </c>
    </row>
    <row r="107" spans="1:13">
      <c r="A107" s="5" t="s">
        <v>5</v>
      </c>
      <c r="B107" s="13">
        <v>167</v>
      </c>
      <c r="C107" s="13">
        <v>31</v>
      </c>
      <c r="D107" s="13">
        <v>22</v>
      </c>
      <c r="E107" s="13">
        <v>14</v>
      </c>
      <c r="F107" s="13">
        <v>5</v>
      </c>
      <c r="G107" s="13">
        <v>36</v>
      </c>
      <c r="H107" s="13" t="s">
        <v>99</v>
      </c>
      <c r="I107" s="13">
        <v>28</v>
      </c>
      <c r="J107" s="13">
        <v>20</v>
      </c>
      <c r="K107" s="13">
        <v>5</v>
      </c>
      <c r="L107" s="13">
        <v>5</v>
      </c>
      <c r="M107" s="13">
        <v>1</v>
      </c>
    </row>
  </sheetData>
  <mergeCells count="4">
    <mergeCell ref="C73:M73"/>
    <mergeCell ref="A3:M3"/>
    <mergeCell ref="A1:M1"/>
    <mergeCell ref="C4:M4"/>
  </mergeCells>
  <phoneticPr fontId="1" type="noConversion"/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4"/>
  <sheetViews>
    <sheetView workbookViewId="0">
      <selection activeCell="M12" sqref="M12"/>
    </sheetView>
  </sheetViews>
  <sheetFormatPr baseColWidth="10" defaultRowHeight="12.5"/>
  <cols>
    <col min="1" max="1" width="32.7265625" bestFit="1" customWidth="1"/>
    <col min="2" max="8" width="8" customWidth="1"/>
    <col min="9" max="9" width="10.7265625" customWidth="1"/>
  </cols>
  <sheetData>
    <row r="1" spans="1:10" ht="13">
      <c r="A1" s="66" t="s">
        <v>97</v>
      </c>
      <c r="B1" s="66"/>
      <c r="C1" s="66"/>
      <c r="D1" s="66"/>
      <c r="E1" s="66"/>
      <c r="F1" s="66"/>
      <c r="G1" s="66"/>
      <c r="H1" s="66"/>
      <c r="I1" s="66"/>
    </row>
    <row r="3" spans="1:10">
      <c r="A3" s="63" t="s">
        <v>104</v>
      </c>
      <c r="B3" s="63"/>
      <c r="C3" s="63"/>
      <c r="D3" s="63"/>
      <c r="E3" s="63"/>
      <c r="F3" s="63"/>
      <c r="G3" s="63"/>
      <c r="H3" s="63"/>
      <c r="I3" s="63"/>
    </row>
    <row r="4" spans="1:10">
      <c r="B4" s="4" t="s">
        <v>0</v>
      </c>
      <c r="C4" s="64" t="s">
        <v>28</v>
      </c>
      <c r="D4" s="64"/>
      <c r="E4" s="64"/>
      <c r="F4" s="64"/>
      <c r="G4" s="64"/>
      <c r="H4" s="64"/>
      <c r="I4" s="64"/>
    </row>
    <row r="5" spans="1:10" ht="62.5">
      <c r="A5" t="s">
        <v>88</v>
      </c>
      <c r="B5" s="8"/>
      <c r="C5" s="33" t="s">
        <v>126</v>
      </c>
      <c r="D5" s="9" t="s">
        <v>22</v>
      </c>
      <c r="E5" s="9" t="s">
        <v>23</v>
      </c>
      <c r="F5" s="9" t="s">
        <v>25</v>
      </c>
      <c r="G5" s="9" t="s">
        <v>26</v>
      </c>
      <c r="H5" s="9" t="s">
        <v>27</v>
      </c>
      <c r="I5" s="9" t="s">
        <v>24</v>
      </c>
      <c r="J5" s="14"/>
    </row>
    <row r="6" spans="1:10">
      <c r="A6" s="3" t="s">
        <v>18</v>
      </c>
      <c r="B6" s="13">
        <v>19496</v>
      </c>
      <c r="C6" s="13">
        <v>1223</v>
      </c>
      <c r="D6" s="13">
        <v>1797</v>
      </c>
      <c r="E6" s="13">
        <v>885</v>
      </c>
      <c r="F6" s="13">
        <v>547</v>
      </c>
      <c r="G6" s="13">
        <v>2774</v>
      </c>
      <c r="H6" s="13">
        <v>11245</v>
      </c>
      <c r="I6" s="13">
        <v>1025</v>
      </c>
    </row>
    <row r="7" spans="1:10">
      <c r="A7" s="2" t="s">
        <v>79</v>
      </c>
      <c r="B7" s="13">
        <v>150</v>
      </c>
      <c r="C7" s="13">
        <v>2</v>
      </c>
      <c r="D7" s="13">
        <v>3</v>
      </c>
      <c r="E7" s="13">
        <v>3</v>
      </c>
      <c r="F7" s="13" t="s">
        <v>99</v>
      </c>
      <c r="G7" s="13">
        <v>12</v>
      </c>
      <c r="H7" s="13">
        <v>130</v>
      </c>
      <c r="I7" s="13" t="s">
        <v>99</v>
      </c>
    </row>
    <row r="8" spans="1:10">
      <c r="A8" s="2" t="s">
        <v>80</v>
      </c>
      <c r="B8" s="13">
        <v>2654</v>
      </c>
      <c r="C8" s="13">
        <v>88</v>
      </c>
      <c r="D8" s="13">
        <v>57</v>
      </c>
      <c r="E8" s="13">
        <v>113</v>
      </c>
      <c r="F8" s="13">
        <v>2</v>
      </c>
      <c r="G8" s="13">
        <v>133</v>
      </c>
      <c r="H8" s="13">
        <v>1615</v>
      </c>
      <c r="I8" s="13">
        <v>646</v>
      </c>
    </row>
    <row r="9" spans="1:10">
      <c r="A9" s="2" t="s">
        <v>81</v>
      </c>
      <c r="B9" s="13">
        <v>1079</v>
      </c>
      <c r="C9" s="13">
        <v>55</v>
      </c>
      <c r="D9" s="13">
        <v>48</v>
      </c>
      <c r="E9" s="13">
        <v>70</v>
      </c>
      <c r="F9" s="13">
        <v>1</v>
      </c>
      <c r="G9" s="13">
        <v>82</v>
      </c>
      <c r="H9" s="13">
        <v>648</v>
      </c>
      <c r="I9" s="13">
        <v>175</v>
      </c>
    </row>
    <row r="10" spans="1:10">
      <c r="A10" s="2" t="s">
        <v>82</v>
      </c>
      <c r="B10" s="13">
        <v>7676</v>
      </c>
      <c r="C10" s="13">
        <v>512</v>
      </c>
      <c r="D10" s="13">
        <v>633</v>
      </c>
      <c r="E10" s="13">
        <v>434</v>
      </c>
      <c r="F10" s="13">
        <v>65</v>
      </c>
      <c r="G10" s="13">
        <v>990</v>
      </c>
      <c r="H10" s="13">
        <v>4887</v>
      </c>
      <c r="I10" s="13">
        <v>155</v>
      </c>
    </row>
    <row r="11" spans="1:10">
      <c r="A11" s="2" t="s">
        <v>83</v>
      </c>
      <c r="B11" s="13">
        <v>1339</v>
      </c>
      <c r="C11" s="13">
        <v>75</v>
      </c>
      <c r="D11" s="13">
        <v>102</v>
      </c>
      <c r="E11" s="13">
        <v>70</v>
      </c>
      <c r="F11" s="13">
        <v>16</v>
      </c>
      <c r="G11" s="13">
        <v>144</v>
      </c>
      <c r="H11" s="13">
        <v>907</v>
      </c>
      <c r="I11" s="13">
        <v>25</v>
      </c>
    </row>
    <row r="12" spans="1:10">
      <c r="A12" s="2" t="s">
        <v>84</v>
      </c>
      <c r="B12" s="13">
        <v>2068</v>
      </c>
      <c r="C12" s="13">
        <v>132</v>
      </c>
      <c r="D12" s="13">
        <v>305</v>
      </c>
      <c r="E12" s="13">
        <v>71</v>
      </c>
      <c r="F12" s="13">
        <v>93</v>
      </c>
      <c r="G12" s="13">
        <v>520</v>
      </c>
      <c r="H12" s="13">
        <v>944</v>
      </c>
      <c r="I12" s="13">
        <v>3</v>
      </c>
    </row>
    <row r="13" spans="1:10">
      <c r="A13" s="2" t="s">
        <v>85</v>
      </c>
      <c r="B13" s="13">
        <v>755</v>
      </c>
      <c r="C13" s="13">
        <v>65</v>
      </c>
      <c r="D13" s="13">
        <v>164</v>
      </c>
      <c r="E13" s="13">
        <v>17</v>
      </c>
      <c r="F13" s="13">
        <v>51</v>
      </c>
      <c r="G13" s="13">
        <v>163</v>
      </c>
      <c r="H13" s="13">
        <v>295</v>
      </c>
      <c r="I13" s="13" t="s">
        <v>99</v>
      </c>
    </row>
    <row r="14" spans="1:10">
      <c r="A14" s="2" t="s">
        <v>86</v>
      </c>
      <c r="B14" s="13">
        <v>2949</v>
      </c>
      <c r="C14" s="13">
        <v>187</v>
      </c>
      <c r="D14" s="13">
        <v>349</v>
      </c>
      <c r="E14" s="13">
        <v>88</v>
      </c>
      <c r="F14" s="13">
        <v>245</v>
      </c>
      <c r="G14" s="13">
        <v>620</v>
      </c>
      <c r="H14" s="13">
        <v>1458</v>
      </c>
      <c r="I14" s="13">
        <v>2</v>
      </c>
    </row>
    <row r="15" spans="1:10">
      <c r="A15" s="2" t="s">
        <v>87</v>
      </c>
      <c r="B15" s="13">
        <v>546</v>
      </c>
      <c r="C15" s="13">
        <v>102</v>
      </c>
      <c r="D15" s="13">
        <v>130</v>
      </c>
      <c r="E15" s="13">
        <v>8</v>
      </c>
      <c r="F15" s="13">
        <v>70</v>
      </c>
      <c r="G15" s="13">
        <v>107</v>
      </c>
      <c r="H15" s="13">
        <v>129</v>
      </c>
      <c r="I15" s="13" t="s">
        <v>99</v>
      </c>
    </row>
    <row r="16" spans="1:10">
      <c r="A16" s="2" t="s">
        <v>5</v>
      </c>
      <c r="B16" s="13">
        <v>280</v>
      </c>
      <c r="C16" s="13">
        <v>5</v>
      </c>
      <c r="D16" s="13">
        <v>6</v>
      </c>
      <c r="E16" s="13">
        <v>11</v>
      </c>
      <c r="F16" s="13">
        <v>4</v>
      </c>
      <c r="G16" s="13">
        <v>3</v>
      </c>
      <c r="H16" s="13">
        <v>232</v>
      </c>
      <c r="I16" s="13">
        <v>19</v>
      </c>
    </row>
    <row r="17" spans="1:9" ht="21.75" customHeight="1">
      <c r="A17" s="2" t="s">
        <v>1</v>
      </c>
      <c r="B17" s="13">
        <v>10641</v>
      </c>
      <c r="C17" s="13">
        <v>647</v>
      </c>
      <c r="D17" s="13">
        <v>1436</v>
      </c>
      <c r="E17" s="13">
        <v>365</v>
      </c>
      <c r="F17" s="13">
        <v>470</v>
      </c>
      <c r="G17" s="13">
        <v>1957</v>
      </c>
      <c r="H17" s="13">
        <v>5149</v>
      </c>
      <c r="I17" s="13">
        <v>617</v>
      </c>
    </row>
    <row r="18" spans="1:9">
      <c r="A18" s="5" t="s">
        <v>79</v>
      </c>
      <c r="B18" s="13">
        <v>86</v>
      </c>
      <c r="C18" s="13">
        <v>1</v>
      </c>
      <c r="D18" s="13">
        <v>1</v>
      </c>
      <c r="E18" s="13">
        <v>3</v>
      </c>
      <c r="F18" s="13" t="s">
        <v>99</v>
      </c>
      <c r="G18" s="13">
        <v>9</v>
      </c>
      <c r="H18" s="13">
        <v>72</v>
      </c>
      <c r="I18" s="13" t="s">
        <v>99</v>
      </c>
    </row>
    <row r="19" spans="1:9">
      <c r="A19" s="5" t="s">
        <v>80</v>
      </c>
      <c r="B19" s="13">
        <v>1377</v>
      </c>
      <c r="C19" s="13">
        <v>48</v>
      </c>
      <c r="D19" s="13">
        <v>42</v>
      </c>
      <c r="E19" s="13">
        <v>44</v>
      </c>
      <c r="F19" s="13">
        <v>2</v>
      </c>
      <c r="G19" s="13">
        <v>84</v>
      </c>
      <c r="H19" s="13">
        <v>738</v>
      </c>
      <c r="I19" s="13">
        <v>419</v>
      </c>
    </row>
    <row r="20" spans="1:9">
      <c r="A20" s="5" t="s">
        <v>81</v>
      </c>
      <c r="B20" s="13">
        <v>334</v>
      </c>
      <c r="C20" s="13">
        <v>15</v>
      </c>
      <c r="D20" s="13">
        <v>22</v>
      </c>
      <c r="E20" s="13">
        <v>8</v>
      </c>
      <c r="F20" s="13">
        <v>1</v>
      </c>
      <c r="G20" s="13">
        <v>33</v>
      </c>
      <c r="H20" s="13">
        <v>188</v>
      </c>
      <c r="I20" s="13">
        <v>67</v>
      </c>
    </row>
    <row r="21" spans="1:9">
      <c r="A21" s="5" t="s">
        <v>82</v>
      </c>
      <c r="B21" s="13">
        <v>4014</v>
      </c>
      <c r="C21" s="13">
        <v>263</v>
      </c>
      <c r="D21" s="13">
        <v>499</v>
      </c>
      <c r="E21" s="13">
        <v>182</v>
      </c>
      <c r="F21" s="13">
        <v>45</v>
      </c>
      <c r="G21" s="13">
        <v>682</v>
      </c>
      <c r="H21" s="13">
        <v>2243</v>
      </c>
      <c r="I21" s="13">
        <v>100</v>
      </c>
    </row>
    <row r="22" spans="1:9">
      <c r="A22" s="5" t="s">
        <v>83</v>
      </c>
      <c r="B22" s="13">
        <v>534</v>
      </c>
      <c r="C22" s="13">
        <v>29</v>
      </c>
      <c r="D22" s="13">
        <v>68</v>
      </c>
      <c r="E22" s="13">
        <v>22</v>
      </c>
      <c r="F22" s="13">
        <v>12</v>
      </c>
      <c r="G22" s="13">
        <v>75</v>
      </c>
      <c r="H22" s="13">
        <v>315</v>
      </c>
      <c r="I22" s="13">
        <v>13</v>
      </c>
    </row>
    <row r="23" spans="1:9">
      <c r="A23" s="5" t="s">
        <v>84</v>
      </c>
      <c r="B23" s="13">
        <v>1407</v>
      </c>
      <c r="C23" s="13">
        <v>69</v>
      </c>
      <c r="D23" s="13">
        <v>257</v>
      </c>
      <c r="E23" s="13">
        <v>45</v>
      </c>
      <c r="F23" s="13">
        <v>87</v>
      </c>
      <c r="G23" s="13">
        <v>415</v>
      </c>
      <c r="H23" s="13">
        <v>532</v>
      </c>
      <c r="I23" s="13">
        <v>2</v>
      </c>
    </row>
    <row r="24" spans="1:9">
      <c r="A24" s="5" t="s">
        <v>85</v>
      </c>
      <c r="B24" s="13">
        <v>539</v>
      </c>
      <c r="C24" s="13">
        <v>34</v>
      </c>
      <c r="D24" s="13">
        <v>148</v>
      </c>
      <c r="E24" s="13">
        <v>7</v>
      </c>
      <c r="F24" s="13">
        <v>45</v>
      </c>
      <c r="G24" s="13">
        <v>126</v>
      </c>
      <c r="H24" s="13">
        <v>179</v>
      </c>
      <c r="I24" s="13" t="s">
        <v>99</v>
      </c>
    </row>
    <row r="25" spans="1:9">
      <c r="A25" s="5" t="s">
        <v>86</v>
      </c>
      <c r="B25" s="13">
        <v>1770</v>
      </c>
      <c r="C25" s="13">
        <v>107</v>
      </c>
      <c r="D25" s="13">
        <v>282</v>
      </c>
      <c r="E25" s="13">
        <v>44</v>
      </c>
      <c r="F25" s="13">
        <v>210</v>
      </c>
      <c r="G25" s="13">
        <v>451</v>
      </c>
      <c r="H25" s="13">
        <v>674</v>
      </c>
      <c r="I25" s="13">
        <v>2</v>
      </c>
    </row>
    <row r="26" spans="1:9">
      <c r="A26" s="5" t="s">
        <v>87</v>
      </c>
      <c r="B26" s="13">
        <v>408</v>
      </c>
      <c r="C26" s="13">
        <v>76</v>
      </c>
      <c r="D26" s="13">
        <v>114</v>
      </c>
      <c r="E26" s="13">
        <v>4</v>
      </c>
      <c r="F26" s="13">
        <v>64</v>
      </c>
      <c r="G26" s="13">
        <v>81</v>
      </c>
      <c r="H26" s="13">
        <v>69</v>
      </c>
      <c r="I26" s="13" t="s">
        <v>99</v>
      </c>
    </row>
    <row r="27" spans="1:9">
      <c r="A27" s="5" t="s">
        <v>5</v>
      </c>
      <c r="B27" s="13">
        <v>172</v>
      </c>
      <c r="C27" s="13">
        <v>5</v>
      </c>
      <c r="D27" s="13">
        <v>3</v>
      </c>
      <c r="E27" s="13">
        <v>6</v>
      </c>
      <c r="F27" s="13">
        <v>4</v>
      </c>
      <c r="G27" s="13">
        <v>1</v>
      </c>
      <c r="H27" s="13">
        <v>139</v>
      </c>
      <c r="I27" s="13">
        <v>14</v>
      </c>
    </row>
    <row r="28" spans="1:9" ht="21.75" customHeight="1">
      <c r="A28" s="2" t="s">
        <v>2</v>
      </c>
      <c r="B28" s="13">
        <v>8855</v>
      </c>
      <c r="C28" s="13">
        <v>576</v>
      </c>
      <c r="D28" s="13">
        <v>361</v>
      </c>
      <c r="E28" s="13">
        <v>520</v>
      </c>
      <c r="F28" s="13">
        <v>77</v>
      </c>
      <c r="G28" s="13">
        <v>817</v>
      </c>
      <c r="H28" s="13">
        <v>6096</v>
      </c>
      <c r="I28" s="13">
        <v>408</v>
      </c>
    </row>
    <row r="29" spans="1:9">
      <c r="A29" s="5" t="s">
        <v>79</v>
      </c>
      <c r="B29" s="13">
        <v>64</v>
      </c>
      <c r="C29" s="13">
        <v>1</v>
      </c>
      <c r="D29" s="13">
        <v>2</v>
      </c>
      <c r="E29" s="13" t="s">
        <v>99</v>
      </c>
      <c r="F29" s="13" t="s">
        <v>99</v>
      </c>
      <c r="G29" s="13">
        <v>3</v>
      </c>
      <c r="H29" s="13">
        <v>58</v>
      </c>
      <c r="I29" s="13" t="s">
        <v>99</v>
      </c>
    </row>
    <row r="30" spans="1:9">
      <c r="A30" s="5" t="s">
        <v>80</v>
      </c>
      <c r="B30" s="13">
        <v>1277</v>
      </c>
      <c r="C30" s="13">
        <v>40</v>
      </c>
      <c r="D30" s="13">
        <v>15</v>
      </c>
      <c r="E30" s="13">
        <v>69</v>
      </c>
      <c r="F30" s="13" t="s">
        <v>99</v>
      </c>
      <c r="G30" s="13">
        <v>49</v>
      </c>
      <c r="H30" s="13">
        <v>877</v>
      </c>
      <c r="I30" s="13">
        <v>227</v>
      </c>
    </row>
    <row r="31" spans="1:9">
      <c r="A31" s="5" t="s">
        <v>81</v>
      </c>
      <c r="B31" s="13">
        <v>745</v>
      </c>
      <c r="C31" s="13">
        <v>40</v>
      </c>
      <c r="D31" s="13">
        <v>26</v>
      </c>
      <c r="E31" s="13">
        <v>62</v>
      </c>
      <c r="F31" s="13" t="s">
        <v>99</v>
      </c>
      <c r="G31" s="13">
        <v>49</v>
      </c>
      <c r="H31" s="13">
        <v>460</v>
      </c>
      <c r="I31" s="13">
        <v>108</v>
      </c>
    </row>
    <row r="32" spans="1:9">
      <c r="A32" s="5" t="s">
        <v>82</v>
      </c>
      <c r="B32" s="13">
        <v>3662</v>
      </c>
      <c r="C32" s="13">
        <v>249</v>
      </c>
      <c r="D32" s="13">
        <v>134</v>
      </c>
      <c r="E32" s="13">
        <v>252</v>
      </c>
      <c r="F32" s="13">
        <v>20</v>
      </c>
      <c r="G32" s="13">
        <v>308</v>
      </c>
      <c r="H32" s="13">
        <v>2644</v>
      </c>
      <c r="I32" s="13">
        <v>55</v>
      </c>
    </row>
    <row r="33" spans="1:9">
      <c r="A33" s="5" t="s">
        <v>83</v>
      </c>
      <c r="B33" s="13">
        <v>805</v>
      </c>
      <c r="C33" s="13">
        <v>46</v>
      </c>
      <c r="D33" s="13">
        <v>34</v>
      </c>
      <c r="E33" s="13">
        <v>48</v>
      </c>
      <c r="F33" s="13">
        <v>4</v>
      </c>
      <c r="G33" s="13">
        <v>69</v>
      </c>
      <c r="H33" s="13">
        <v>592</v>
      </c>
      <c r="I33" s="13">
        <v>12</v>
      </c>
    </row>
    <row r="34" spans="1:9">
      <c r="A34" s="5" t="s">
        <v>84</v>
      </c>
      <c r="B34" s="13">
        <v>661</v>
      </c>
      <c r="C34" s="13">
        <v>63</v>
      </c>
      <c r="D34" s="13">
        <v>48</v>
      </c>
      <c r="E34" s="13">
        <v>26</v>
      </c>
      <c r="F34" s="13">
        <v>6</v>
      </c>
      <c r="G34" s="13">
        <v>105</v>
      </c>
      <c r="H34" s="13">
        <v>412</v>
      </c>
      <c r="I34" s="13">
        <v>1</v>
      </c>
    </row>
    <row r="35" spans="1:9">
      <c r="A35" s="5" t="s">
        <v>85</v>
      </c>
      <c r="B35" s="13">
        <v>216</v>
      </c>
      <c r="C35" s="13">
        <v>31</v>
      </c>
      <c r="D35" s="13">
        <v>16</v>
      </c>
      <c r="E35" s="13">
        <v>10</v>
      </c>
      <c r="F35" s="13">
        <v>6</v>
      </c>
      <c r="G35" s="13">
        <v>37</v>
      </c>
      <c r="H35" s="13">
        <v>116</v>
      </c>
      <c r="I35" s="13" t="s">
        <v>99</v>
      </c>
    </row>
    <row r="36" spans="1:9">
      <c r="A36" s="5" t="s">
        <v>86</v>
      </c>
      <c r="B36" s="13">
        <v>1179</v>
      </c>
      <c r="C36" s="13">
        <v>80</v>
      </c>
      <c r="D36" s="13">
        <v>67</v>
      </c>
      <c r="E36" s="13">
        <v>44</v>
      </c>
      <c r="F36" s="13">
        <v>35</v>
      </c>
      <c r="G36" s="13">
        <v>169</v>
      </c>
      <c r="H36" s="13">
        <v>784</v>
      </c>
      <c r="I36" s="13" t="s">
        <v>99</v>
      </c>
    </row>
    <row r="37" spans="1:9">
      <c r="A37" s="5" t="s">
        <v>87</v>
      </c>
      <c r="B37" s="13">
        <v>138</v>
      </c>
      <c r="C37" s="13">
        <v>26</v>
      </c>
      <c r="D37" s="13">
        <v>16</v>
      </c>
      <c r="E37" s="13">
        <v>4</v>
      </c>
      <c r="F37" s="13">
        <v>6</v>
      </c>
      <c r="G37" s="13">
        <v>26</v>
      </c>
      <c r="H37" s="13">
        <v>60</v>
      </c>
      <c r="I37" s="13" t="s">
        <v>99</v>
      </c>
    </row>
    <row r="38" spans="1:9">
      <c r="A38" s="5" t="s">
        <v>5</v>
      </c>
      <c r="B38" s="13">
        <v>108</v>
      </c>
      <c r="C38" s="13" t="s">
        <v>99</v>
      </c>
      <c r="D38" s="13">
        <v>3</v>
      </c>
      <c r="E38" s="13">
        <v>5</v>
      </c>
      <c r="F38" s="13" t="s">
        <v>99</v>
      </c>
      <c r="G38" s="13">
        <v>2</v>
      </c>
      <c r="H38" s="13">
        <v>93</v>
      </c>
      <c r="I38" s="13">
        <v>5</v>
      </c>
    </row>
    <row r="39" spans="1:9" ht="21.75" customHeight="1">
      <c r="A39" s="3" t="s">
        <v>3</v>
      </c>
      <c r="B39" s="13">
        <v>12187</v>
      </c>
      <c r="C39" s="13">
        <v>805</v>
      </c>
      <c r="D39" s="13">
        <v>1235</v>
      </c>
      <c r="E39" s="13">
        <v>573</v>
      </c>
      <c r="F39" s="13">
        <v>296</v>
      </c>
      <c r="G39" s="13">
        <v>1673</v>
      </c>
      <c r="H39" s="13">
        <v>6835</v>
      </c>
      <c r="I39" s="13">
        <v>770</v>
      </c>
    </row>
    <row r="40" spans="1:9">
      <c r="A40" s="2" t="s">
        <v>79</v>
      </c>
      <c r="B40" s="13">
        <v>33</v>
      </c>
      <c r="C40" s="13">
        <v>1</v>
      </c>
      <c r="D40" s="13" t="s">
        <v>99</v>
      </c>
      <c r="E40" s="13" t="s">
        <v>99</v>
      </c>
      <c r="F40" s="13" t="s">
        <v>99</v>
      </c>
      <c r="G40" s="13">
        <v>2</v>
      </c>
      <c r="H40" s="13">
        <v>30</v>
      </c>
      <c r="I40" s="13" t="s">
        <v>99</v>
      </c>
    </row>
    <row r="41" spans="1:9">
      <c r="A41" s="2" t="s">
        <v>80</v>
      </c>
      <c r="B41" s="13">
        <v>1182</v>
      </c>
      <c r="C41" s="13">
        <v>58</v>
      </c>
      <c r="D41" s="13">
        <v>32</v>
      </c>
      <c r="E41" s="13">
        <v>49</v>
      </c>
      <c r="F41" s="13">
        <v>2</v>
      </c>
      <c r="G41" s="13">
        <v>46</v>
      </c>
      <c r="H41" s="13">
        <v>502</v>
      </c>
      <c r="I41" s="13">
        <v>493</v>
      </c>
    </row>
    <row r="42" spans="1:9">
      <c r="A42" s="2" t="s">
        <v>81</v>
      </c>
      <c r="B42" s="13">
        <v>615</v>
      </c>
      <c r="C42" s="13">
        <v>34</v>
      </c>
      <c r="D42" s="13">
        <v>34</v>
      </c>
      <c r="E42" s="13">
        <v>47</v>
      </c>
      <c r="F42" s="13" t="s">
        <v>99</v>
      </c>
      <c r="G42" s="13">
        <v>41</v>
      </c>
      <c r="H42" s="13">
        <v>346</v>
      </c>
      <c r="I42" s="13">
        <v>113</v>
      </c>
    </row>
    <row r="43" spans="1:9">
      <c r="A43" s="2" t="s">
        <v>82</v>
      </c>
      <c r="B43" s="13">
        <v>5365</v>
      </c>
      <c r="C43" s="13">
        <v>370</v>
      </c>
      <c r="D43" s="13">
        <v>479</v>
      </c>
      <c r="E43" s="13">
        <v>325</v>
      </c>
      <c r="F43" s="13">
        <v>42</v>
      </c>
      <c r="G43" s="13">
        <v>637</v>
      </c>
      <c r="H43" s="13">
        <v>3385</v>
      </c>
      <c r="I43" s="13">
        <v>127</v>
      </c>
    </row>
    <row r="44" spans="1:9">
      <c r="A44" s="2" t="s">
        <v>83</v>
      </c>
      <c r="B44" s="13">
        <v>867</v>
      </c>
      <c r="C44" s="13">
        <v>47</v>
      </c>
      <c r="D44" s="13">
        <v>54</v>
      </c>
      <c r="E44" s="13">
        <v>38</v>
      </c>
      <c r="F44" s="13">
        <v>8</v>
      </c>
      <c r="G44" s="13">
        <v>85</v>
      </c>
      <c r="H44" s="13">
        <v>614</v>
      </c>
      <c r="I44" s="13">
        <v>21</v>
      </c>
    </row>
    <row r="45" spans="1:9">
      <c r="A45" s="2" t="s">
        <v>84</v>
      </c>
      <c r="B45" s="13">
        <v>1442</v>
      </c>
      <c r="C45" s="13">
        <v>94</v>
      </c>
      <c r="D45" s="13">
        <v>221</v>
      </c>
      <c r="E45" s="13">
        <v>49</v>
      </c>
      <c r="F45" s="13">
        <v>64</v>
      </c>
      <c r="G45" s="13">
        <v>355</v>
      </c>
      <c r="H45" s="13">
        <v>657</v>
      </c>
      <c r="I45" s="13">
        <v>2</v>
      </c>
    </row>
    <row r="46" spans="1:9">
      <c r="A46" s="2" t="s">
        <v>85</v>
      </c>
      <c r="B46" s="13">
        <v>497</v>
      </c>
      <c r="C46" s="13">
        <v>44</v>
      </c>
      <c r="D46" s="13">
        <v>114</v>
      </c>
      <c r="E46" s="13">
        <v>8</v>
      </c>
      <c r="F46" s="13">
        <v>34</v>
      </c>
      <c r="G46" s="13">
        <v>110</v>
      </c>
      <c r="H46" s="13">
        <v>187</v>
      </c>
      <c r="I46" s="13" t="s">
        <v>99</v>
      </c>
    </row>
    <row r="47" spans="1:9">
      <c r="A47" s="2" t="s">
        <v>86</v>
      </c>
      <c r="B47" s="13">
        <v>1769</v>
      </c>
      <c r="C47" s="13">
        <v>96</v>
      </c>
      <c r="D47" s="13">
        <v>210</v>
      </c>
      <c r="E47" s="13">
        <v>44</v>
      </c>
      <c r="F47" s="13">
        <v>123</v>
      </c>
      <c r="G47" s="13">
        <v>353</v>
      </c>
      <c r="H47" s="13">
        <v>941</v>
      </c>
      <c r="I47" s="13">
        <v>2</v>
      </c>
    </row>
    <row r="48" spans="1:9">
      <c r="A48" s="2" t="s">
        <v>87</v>
      </c>
      <c r="B48" s="13">
        <v>279</v>
      </c>
      <c r="C48" s="13">
        <v>58</v>
      </c>
      <c r="D48" s="13">
        <v>87</v>
      </c>
      <c r="E48" s="13">
        <v>6</v>
      </c>
      <c r="F48" s="13">
        <v>20</v>
      </c>
      <c r="G48" s="13">
        <v>43</v>
      </c>
      <c r="H48" s="13">
        <v>65</v>
      </c>
      <c r="I48" s="13" t="s">
        <v>99</v>
      </c>
    </row>
    <row r="49" spans="1:9">
      <c r="A49" s="2" t="s">
        <v>5</v>
      </c>
      <c r="B49" s="13">
        <v>138</v>
      </c>
      <c r="C49" s="13">
        <v>3</v>
      </c>
      <c r="D49" s="13">
        <v>4</v>
      </c>
      <c r="E49" s="13">
        <v>7</v>
      </c>
      <c r="F49" s="13">
        <v>3</v>
      </c>
      <c r="G49" s="13">
        <v>1</v>
      </c>
      <c r="H49" s="13">
        <v>108</v>
      </c>
      <c r="I49" s="13">
        <v>12</v>
      </c>
    </row>
    <row r="50" spans="1:9" ht="21.75" customHeight="1">
      <c r="A50" s="2" t="s">
        <v>1</v>
      </c>
      <c r="B50" s="13">
        <v>6674</v>
      </c>
      <c r="C50" s="13">
        <v>425</v>
      </c>
      <c r="D50" s="13">
        <v>994</v>
      </c>
      <c r="E50" s="13">
        <v>251</v>
      </c>
      <c r="F50" s="13">
        <v>251</v>
      </c>
      <c r="G50" s="13">
        <v>1208</v>
      </c>
      <c r="H50" s="13">
        <v>3073</v>
      </c>
      <c r="I50" s="13">
        <v>472</v>
      </c>
    </row>
    <row r="51" spans="1:9">
      <c r="A51" s="5" t="s">
        <v>79</v>
      </c>
      <c r="B51" s="13">
        <v>22</v>
      </c>
      <c r="C51" s="13" t="s">
        <v>99</v>
      </c>
      <c r="D51" s="13" t="s">
        <v>99</v>
      </c>
      <c r="E51" s="13" t="s">
        <v>99</v>
      </c>
      <c r="F51" s="13" t="s">
        <v>99</v>
      </c>
      <c r="G51" s="13">
        <v>1</v>
      </c>
      <c r="H51" s="13">
        <v>21</v>
      </c>
      <c r="I51" s="13" t="s">
        <v>99</v>
      </c>
    </row>
    <row r="52" spans="1:9">
      <c r="A52" s="5" t="s">
        <v>80</v>
      </c>
      <c r="B52" s="13">
        <v>592</v>
      </c>
      <c r="C52" s="13">
        <v>32</v>
      </c>
      <c r="D52" s="13">
        <v>22</v>
      </c>
      <c r="E52" s="13">
        <v>17</v>
      </c>
      <c r="F52" s="13">
        <v>2</v>
      </c>
      <c r="G52" s="13">
        <v>29</v>
      </c>
      <c r="H52" s="13">
        <v>165</v>
      </c>
      <c r="I52" s="13">
        <v>325</v>
      </c>
    </row>
    <row r="53" spans="1:9">
      <c r="A53" s="5" t="s">
        <v>81</v>
      </c>
      <c r="B53" s="13">
        <v>148</v>
      </c>
      <c r="C53" s="13">
        <v>6</v>
      </c>
      <c r="D53" s="13">
        <v>12</v>
      </c>
      <c r="E53" s="13">
        <v>4</v>
      </c>
      <c r="F53" s="13" t="s">
        <v>99</v>
      </c>
      <c r="G53" s="13">
        <v>15</v>
      </c>
      <c r="H53" s="13">
        <v>70</v>
      </c>
      <c r="I53" s="13">
        <v>41</v>
      </c>
    </row>
    <row r="54" spans="1:9">
      <c r="A54" s="5" t="s">
        <v>82</v>
      </c>
      <c r="B54" s="13">
        <v>2791</v>
      </c>
      <c r="C54" s="13">
        <v>193</v>
      </c>
      <c r="D54" s="13">
        <v>375</v>
      </c>
      <c r="E54" s="13">
        <v>140</v>
      </c>
      <c r="F54" s="13">
        <v>28</v>
      </c>
      <c r="G54" s="13">
        <v>447</v>
      </c>
      <c r="H54" s="13">
        <v>1525</v>
      </c>
      <c r="I54" s="13">
        <v>83</v>
      </c>
    </row>
    <row r="55" spans="1:9">
      <c r="A55" s="5" t="s">
        <v>83</v>
      </c>
      <c r="B55" s="13">
        <v>351</v>
      </c>
      <c r="C55" s="13">
        <v>16</v>
      </c>
      <c r="D55" s="13">
        <v>41</v>
      </c>
      <c r="E55" s="13">
        <v>17</v>
      </c>
      <c r="F55" s="13">
        <v>5</v>
      </c>
      <c r="G55" s="13">
        <v>40</v>
      </c>
      <c r="H55" s="13">
        <v>221</v>
      </c>
      <c r="I55" s="13">
        <v>11</v>
      </c>
    </row>
    <row r="56" spans="1:9">
      <c r="A56" s="5" t="s">
        <v>84</v>
      </c>
      <c r="B56" s="13">
        <v>1013</v>
      </c>
      <c r="C56" s="13">
        <v>52</v>
      </c>
      <c r="D56" s="13">
        <v>193</v>
      </c>
      <c r="E56" s="13">
        <v>33</v>
      </c>
      <c r="F56" s="13">
        <v>58</v>
      </c>
      <c r="G56" s="13">
        <v>290</v>
      </c>
      <c r="H56" s="13">
        <v>386</v>
      </c>
      <c r="I56" s="13">
        <v>1</v>
      </c>
    </row>
    <row r="57" spans="1:9">
      <c r="A57" s="5" t="s">
        <v>85</v>
      </c>
      <c r="B57" s="13">
        <v>365</v>
      </c>
      <c r="C57" s="13">
        <v>23</v>
      </c>
      <c r="D57" s="13">
        <v>100</v>
      </c>
      <c r="E57" s="13">
        <v>4</v>
      </c>
      <c r="F57" s="13">
        <v>31</v>
      </c>
      <c r="G57" s="13">
        <v>89</v>
      </c>
      <c r="H57" s="13">
        <v>118</v>
      </c>
      <c r="I57" s="13" t="s">
        <v>99</v>
      </c>
    </row>
    <row r="58" spans="1:9">
      <c r="A58" s="5" t="s">
        <v>86</v>
      </c>
      <c r="B58" s="13">
        <v>1092</v>
      </c>
      <c r="C58" s="13">
        <v>56</v>
      </c>
      <c r="D58" s="13">
        <v>171</v>
      </c>
      <c r="E58" s="13">
        <v>28</v>
      </c>
      <c r="F58" s="13">
        <v>108</v>
      </c>
      <c r="G58" s="13">
        <v>268</v>
      </c>
      <c r="H58" s="13">
        <v>459</v>
      </c>
      <c r="I58" s="13">
        <v>2</v>
      </c>
    </row>
    <row r="59" spans="1:9">
      <c r="A59" s="5" t="s">
        <v>87</v>
      </c>
      <c r="B59" s="13">
        <v>205</v>
      </c>
      <c r="C59" s="13">
        <v>44</v>
      </c>
      <c r="D59" s="13">
        <v>77</v>
      </c>
      <c r="E59" s="13">
        <v>3</v>
      </c>
      <c r="F59" s="13">
        <v>16</v>
      </c>
      <c r="G59" s="13">
        <v>29</v>
      </c>
      <c r="H59" s="13">
        <v>36</v>
      </c>
      <c r="I59" s="13" t="s">
        <v>99</v>
      </c>
    </row>
    <row r="60" spans="1:9">
      <c r="A60" s="5" t="s">
        <v>5</v>
      </c>
      <c r="B60" s="13">
        <v>95</v>
      </c>
      <c r="C60" s="13">
        <v>3</v>
      </c>
      <c r="D60" s="13">
        <v>3</v>
      </c>
      <c r="E60" s="13">
        <v>5</v>
      </c>
      <c r="F60" s="13">
        <v>3</v>
      </c>
      <c r="G60" s="13" t="s">
        <v>99</v>
      </c>
      <c r="H60" s="13">
        <v>72</v>
      </c>
      <c r="I60" s="13">
        <v>9</v>
      </c>
    </row>
    <row r="61" spans="1:9" ht="21.75" customHeight="1">
      <c r="A61" s="2" t="s">
        <v>2</v>
      </c>
      <c r="B61" s="13">
        <v>5513</v>
      </c>
      <c r="C61" s="13">
        <v>380</v>
      </c>
      <c r="D61" s="13">
        <v>241</v>
      </c>
      <c r="E61" s="13">
        <v>322</v>
      </c>
      <c r="F61" s="13">
        <v>45</v>
      </c>
      <c r="G61" s="13">
        <v>465</v>
      </c>
      <c r="H61" s="13">
        <v>3762</v>
      </c>
      <c r="I61" s="13">
        <v>298</v>
      </c>
    </row>
    <row r="62" spans="1:9">
      <c r="A62" s="5" t="s">
        <v>79</v>
      </c>
      <c r="B62" s="13">
        <v>11</v>
      </c>
      <c r="C62" s="13">
        <v>1</v>
      </c>
      <c r="D62" s="13" t="s">
        <v>99</v>
      </c>
      <c r="E62" s="13" t="s">
        <v>99</v>
      </c>
      <c r="F62" s="13" t="s">
        <v>99</v>
      </c>
      <c r="G62" s="13">
        <v>1</v>
      </c>
      <c r="H62" s="13">
        <v>9</v>
      </c>
      <c r="I62" s="13" t="s">
        <v>99</v>
      </c>
    </row>
    <row r="63" spans="1:9">
      <c r="A63" s="5" t="s">
        <v>80</v>
      </c>
      <c r="B63" s="13">
        <v>590</v>
      </c>
      <c r="C63" s="13">
        <v>26</v>
      </c>
      <c r="D63" s="13">
        <v>10</v>
      </c>
      <c r="E63" s="13">
        <v>32</v>
      </c>
      <c r="F63" s="13" t="s">
        <v>99</v>
      </c>
      <c r="G63" s="13">
        <v>17</v>
      </c>
      <c r="H63" s="13">
        <v>337</v>
      </c>
      <c r="I63" s="13">
        <v>168</v>
      </c>
    </row>
    <row r="64" spans="1:9">
      <c r="A64" s="5" t="s">
        <v>81</v>
      </c>
      <c r="B64" s="13">
        <v>467</v>
      </c>
      <c r="C64" s="13">
        <v>28</v>
      </c>
      <c r="D64" s="13">
        <v>22</v>
      </c>
      <c r="E64" s="13">
        <v>43</v>
      </c>
      <c r="F64" s="13" t="s">
        <v>99</v>
      </c>
      <c r="G64" s="13">
        <v>26</v>
      </c>
      <c r="H64" s="13">
        <v>276</v>
      </c>
      <c r="I64" s="13">
        <v>72</v>
      </c>
    </row>
    <row r="65" spans="1:9">
      <c r="A65" s="5" t="s">
        <v>82</v>
      </c>
      <c r="B65" s="13">
        <v>2574</v>
      </c>
      <c r="C65" s="13">
        <v>177</v>
      </c>
      <c r="D65" s="13">
        <v>104</v>
      </c>
      <c r="E65" s="13">
        <v>185</v>
      </c>
      <c r="F65" s="13">
        <v>14</v>
      </c>
      <c r="G65" s="13">
        <v>190</v>
      </c>
      <c r="H65" s="13">
        <v>1860</v>
      </c>
      <c r="I65" s="13">
        <v>44</v>
      </c>
    </row>
    <row r="66" spans="1:9">
      <c r="A66" s="5" t="s">
        <v>83</v>
      </c>
      <c r="B66" s="13">
        <v>516</v>
      </c>
      <c r="C66" s="13">
        <v>31</v>
      </c>
      <c r="D66" s="13">
        <v>13</v>
      </c>
      <c r="E66" s="13">
        <v>21</v>
      </c>
      <c r="F66" s="13">
        <v>3</v>
      </c>
      <c r="G66" s="13">
        <v>45</v>
      </c>
      <c r="H66" s="13">
        <v>393</v>
      </c>
      <c r="I66" s="13">
        <v>10</v>
      </c>
    </row>
    <row r="67" spans="1:9">
      <c r="A67" s="5" t="s">
        <v>84</v>
      </c>
      <c r="B67" s="13">
        <v>429</v>
      </c>
      <c r="C67" s="13">
        <v>42</v>
      </c>
      <c r="D67" s="13">
        <v>28</v>
      </c>
      <c r="E67" s="13">
        <v>16</v>
      </c>
      <c r="F67" s="13">
        <v>6</v>
      </c>
      <c r="G67" s="13">
        <v>65</v>
      </c>
      <c r="H67" s="13">
        <v>271</v>
      </c>
      <c r="I67" s="13">
        <v>1</v>
      </c>
    </row>
    <row r="68" spans="1:9">
      <c r="A68" s="5" t="s">
        <v>85</v>
      </c>
      <c r="B68" s="13">
        <v>132</v>
      </c>
      <c r="C68" s="13">
        <v>21</v>
      </c>
      <c r="D68" s="13">
        <v>14</v>
      </c>
      <c r="E68" s="13">
        <v>4</v>
      </c>
      <c r="F68" s="13">
        <v>3</v>
      </c>
      <c r="G68" s="13">
        <v>21</v>
      </c>
      <c r="H68" s="13">
        <v>69</v>
      </c>
      <c r="I68" s="13" t="s">
        <v>99</v>
      </c>
    </row>
    <row r="69" spans="1:9">
      <c r="A69" s="5" t="s">
        <v>86</v>
      </c>
      <c r="B69" s="13">
        <v>677</v>
      </c>
      <c r="C69" s="13">
        <v>40</v>
      </c>
      <c r="D69" s="13">
        <v>39</v>
      </c>
      <c r="E69" s="13">
        <v>16</v>
      </c>
      <c r="F69" s="13">
        <v>15</v>
      </c>
      <c r="G69" s="13">
        <v>85</v>
      </c>
      <c r="H69" s="13">
        <v>482</v>
      </c>
      <c r="I69" s="13" t="s">
        <v>99</v>
      </c>
    </row>
    <row r="70" spans="1:9">
      <c r="A70" s="5" t="s">
        <v>87</v>
      </c>
      <c r="B70" s="13">
        <v>74</v>
      </c>
      <c r="C70" s="13">
        <v>14</v>
      </c>
      <c r="D70" s="13">
        <v>10</v>
      </c>
      <c r="E70" s="13">
        <v>3</v>
      </c>
      <c r="F70" s="13">
        <v>4</v>
      </c>
      <c r="G70" s="13">
        <v>14</v>
      </c>
      <c r="H70" s="13">
        <v>29</v>
      </c>
      <c r="I70" s="13" t="s">
        <v>99</v>
      </c>
    </row>
    <row r="71" spans="1:9">
      <c r="A71" s="5" t="s">
        <v>5</v>
      </c>
      <c r="B71" s="13">
        <v>43</v>
      </c>
      <c r="C71" s="13" t="s">
        <v>99</v>
      </c>
      <c r="D71" s="13">
        <v>1</v>
      </c>
      <c r="E71" s="13">
        <v>2</v>
      </c>
      <c r="F71" s="13" t="s">
        <v>99</v>
      </c>
      <c r="G71" s="13">
        <v>1</v>
      </c>
      <c r="H71" s="13">
        <v>36</v>
      </c>
      <c r="I71" s="13">
        <v>3</v>
      </c>
    </row>
    <row r="72" spans="1:9" ht="21.75" customHeight="1">
      <c r="A72" s="3" t="s">
        <v>4</v>
      </c>
      <c r="B72" s="13">
        <v>7309</v>
      </c>
      <c r="C72" s="13">
        <v>418</v>
      </c>
      <c r="D72" s="13">
        <v>562</v>
      </c>
      <c r="E72" s="13">
        <v>312</v>
      </c>
      <c r="F72" s="13">
        <v>251</v>
      </c>
      <c r="G72" s="13">
        <v>1101</v>
      </c>
      <c r="H72" s="13">
        <v>4410</v>
      </c>
      <c r="I72" s="13">
        <v>255</v>
      </c>
    </row>
    <row r="73" spans="1:9">
      <c r="A73" s="2" t="s">
        <v>79</v>
      </c>
      <c r="B73" s="13">
        <v>117</v>
      </c>
      <c r="C73" s="13">
        <v>1</v>
      </c>
      <c r="D73" s="13">
        <v>3</v>
      </c>
      <c r="E73" s="13">
        <v>3</v>
      </c>
      <c r="F73" s="13" t="s">
        <v>99</v>
      </c>
      <c r="G73" s="13">
        <v>10</v>
      </c>
      <c r="H73" s="13">
        <v>100</v>
      </c>
      <c r="I73" s="13" t="s">
        <v>99</v>
      </c>
    </row>
    <row r="74" spans="1:9">
      <c r="A74" s="2" t="s">
        <v>80</v>
      </c>
      <c r="B74" s="13">
        <v>1472</v>
      </c>
      <c r="C74" s="13">
        <v>30</v>
      </c>
      <c r="D74" s="13">
        <v>25</v>
      </c>
      <c r="E74" s="13">
        <v>64</v>
      </c>
      <c r="F74" s="13" t="s">
        <v>99</v>
      </c>
      <c r="G74" s="13">
        <v>87</v>
      </c>
      <c r="H74" s="13">
        <v>1113</v>
      </c>
      <c r="I74" s="13">
        <v>153</v>
      </c>
    </row>
    <row r="75" spans="1:9">
      <c r="A75" s="2" t="s">
        <v>81</v>
      </c>
      <c r="B75" s="13">
        <v>464</v>
      </c>
      <c r="C75" s="13">
        <v>21</v>
      </c>
      <c r="D75" s="13">
        <v>14</v>
      </c>
      <c r="E75" s="13">
        <v>23</v>
      </c>
      <c r="F75" s="13">
        <v>1</v>
      </c>
      <c r="G75" s="13">
        <v>41</v>
      </c>
      <c r="H75" s="13">
        <v>302</v>
      </c>
      <c r="I75" s="13">
        <v>62</v>
      </c>
    </row>
    <row r="76" spans="1:9">
      <c r="A76" s="2" t="s">
        <v>82</v>
      </c>
      <c r="B76" s="13">
        <v>2311</v>
      </c>
      <c r="C76" s="13">
        <v>142</v>
      </c>
      <c r="D76" s="13">
        <v>154</v>
      </c>
      <c r="E76" s="13">
        <v>109</v>
      </c>
      <c r="F76" s="13">
        <v>23</v>
      </c>
      <c r="G76" s="13">
        <v>353</v>
      </c>
      <c r="H76" s="13">
        <v>1502</v>
      </c>
      <c r="I76" s="13">
        <v>28</v>
      </c>
    </row>
    <row r="77" spans="1:9">
      <c r="A77" s="2" t="s">
        <v>83</v>
      </c>
      <c r="B77" s="13">
        <v>472</v>
      </c>
      <c r="C77" s="13">
        <v>28</v>
      </c>
      <c r="D77" s="13">
        <v>48</v>
      </c>
      <c r="E77" s="13">
        <v>32</v>
      </c>
      <c r="F77" s="13">
        <v>8</v>
      </c>
      <c r="G77" s="13">
        <v>59</v>
      </c>
      <c r="H77" s="13">
        <v>293</v>
      </c>
      <c r="I77" s="13">
        <v>4</v>
      </c>
    </row>
    <row r="78" spans="1:9">
      <c r="A78" s="2" t="s">
        <v>84</v>
      </c>
      <c r="B78" s="13">
        <v>626</v>
      </c>
      <c r="C78" s="13">
        <v>38</v>
      </c>
      <c r="D78" s="13">
        <v>84</v>
      </c>
      <c r="E78" s="13">
        <v>22</v>
      </c>
      <c r="F78" s="13">
        <v>29</v>
      </c>
      <c r="G78" s="13">
        <v>165</v>
      </c>
      <c r="H78" s="13">
        <v>287</v>
      </c>
      <c r="I78" s="13">
        <v>1</v>
      </c>
    </row>
    <row r="79" spans="1:9">
      <c r="A79" s="2" t="s">
        <v>85</v>
      </c>
      <c r="B79" s="13">
        <v>258</v>
      </c>
      <c r="C79" s="13">
        <v>21</v>
      </c>
      <c r="D79" s="13">
        <v>50</v>
      </c>
      <c r="E79" s="13">
        <v>9</v>
      </c>
      <c r="F79" s="13">
        <v>17</v>
      </c>
      <c r="G79" s="13">
        <v>53</v>
      </c>
      <c r="H79" s="13">
        <v>108</v>
      </c>
      <c r="I79" s="13" t="s">
        <v>99</v>
      </c>
    </row>
    <row r="80" spans="1:9">
      <c r="A80" s="2" t="s">
        <v>86</v>
      </c>
      <c r="B80" s="13">
        <v>1180</v>
      </c>
      <c r="C80" s="13">
        <v>91</v>
      </c>
      <c r="D80" s="13">
        <v>139</v>
      </c>
      <c r="E80" s="13">
        <v>44</v>
      </c>
      <c r="F80" s="13">
        <v>122</v>
      </c>
      <c r="G80" s="13">
        <v>267</v>
      </c>
      <c r="H80" s="13">
        <v>517</v>
      </c>
      <c r="I80" s="13" t="s">
        <v>99</v>
      </c>
    </row>
    <row r="81" spans="1:9">
      <c r="A81" s="2" t="s">
        <v>87</v>
      </c>
      <c r="B81" s="13">
        <v>267</v>
      </c>
      <c r="C81" s="13">
        <v>44</v>
      </c>
      <c r="D81" s="13">
        <v>43</v>
      </c>
      <c r="E81" s="13">
        <v>2</v>
      </c>
      <c r="F81" s="13">
        <v>50</v>
      </c>
      <c r="G81" s="13">
        <v>64</v>
      </c>
      <c r="H81" s="13">
        <v>64</v>
      </c>
      <c r="I81" s="13" t="s">
        <v>99</v>
      </c>
    </row>
    <row r="82" spans="1:9">
      <c r="A82" s="2" t="s">
        <v>5</v>
      </c>
      <c r="B82" s="13">
        <v>142</v>
      </c>
      <c r="C82" s="13">
        <v>2</v>
      </c>
      <c r="D82" s="13">
        <v>2</v>
      </c>
      <c r="E82" s="13">
        <v>4</v>
      </c>
      <c r="F82" s="13">
        <v>1</v>
      </c>
      <c r="G82" s="13">
        <v>2</v>
      </c>
      <c r="H82" s="13">
        <v>124</v>
      </c>
      <c r="I82" s="13">
        <v>7</v>
      </c>
    </row>
    <row r="83" spans="1:9" ht="21.75" customHeight="1">
      <c r="A83" s="2" t="s">
        <v>1</v>
      </c>
      <c r="B83" s="13">
        <v>3967</v>
      </c>
      <c r="C83" s="13">
        <v>222</v>
      </c>
      <c r="D83" s="13">
        <v>442</v>
      </c>
      <c r="E83" s="13">
        <v>114</v>
      </c>
      <c r="F83" s="13">
        <v>219</v>
      </c>
      <c r="G83" s="13">
        <v>749</v>
      </c>
      <c r="H83" s="13">
        <v>2076</v>
      </c>
      <c r="I83" s="13">
        <v>145</v>
      </c>
    </row>
    <row r="84" spans="1:9">
      <c r="A84" s="5" t="s">
        <v>79</v>
      </c>
      <c r="B84" s="13">
        <v>64</v>
      </c>
      <c r="C84" s="13">
        <v>1</v>
      </c>
      <c r="D84" s="13">
        <v>1</v>
      </c>
      <c r="E84" s="13">
        <v>3</v>
      </c>
      <c r="F84" s="13" t="s">
        <v>99</v>
      </c>
      <c r="G84" s="13">
        <v>8</v>
      </c>
      <c r="H84" s="13">
        <v>51</v>
      </c>
      <c r="I84" s="13" t="s">
        <v>99</v>
      </c>
    </row>
    <row r="85" spans="1:9">
      <c r="A85" s="5" t="s">
        <v>80</v>
      </c>
      <c r="B85" s="13">
        <v>785</v>
      </c>
      <c r="C85" s="13">
        <v>16</v>
      </c>
      <c r="D85" s="13">
        <v>20</v>
      </c>
      <c r="E85" s="13">
        <v>27</v>
      </c>
      <c r="F85" s="13" t="s">
        <v>99</v>
      </c>
      <c r="G85" s="13">
        <v>55</v>
      </c>
      <c r="H85" s="13">
        <v>573</v>
      </c>
      <c r="I85" s="13">
        <v>94</v>
      </c>
    </row>
    <row r="86" spans="1:9">
      <c r="A86" s="5" t="s">
        <v>81</v>
      </c>
      <c r="B86" s="13">
        <v>186</v>
      </c>
      <c r="C86" s="13">
        <v>9</v>
      </c>
      <c r="D86" s="13">
        <v>10</v>
      </c>
      <c r="E86" s="13">
        <v>4</v>
      </c>
      <c r="F86" s="13">
        <v>1</v>
      </c>
      <c r="G86" s="13">
        <v>18</v>
      </c>
      <c r="H86" s="13">
        <v>118</v>
      </c>
      <c r="I86" s="13">
        <v>26</v>
      </c>
    </row>
    <row r="87" spans="1:9">
      <c r="A87" s="5" t="s">
        <v>82</v>
      </c>
      <c r="B87" s="13">
        <v>1223</v>
      </c>
      <c r="C87" s="13">
        <v>70</v>
      </c>
      <c r="D87" s="13">
        <v>124</v>
      </c>
      <c r="E87" s="13">
        <v>42</v>
      </c>
      <c r="F87" s="13">
        <v>17</v>
      </c>
      <c r="G87" s="13">
        <v>235</v>
      </c>
      <c r="H87" s="13">
        <v>718</v>
      </c>
      <c r="I87" s="13">
        <v>17</v>
      </c>
    </row>
    <row r="88" spans="1:9">
      <c r="A88" s="5" t="s">
        <v>83</v>
      </c>
      <c r="B88" s="13">
        <v>183</v>
      </c>
      <c r="C88" s="13">
        <v>13</v>
      </c>
      <c r="D88" s="13">
        <v>27</v>
      </c>
      <c r="E88" s="13">
        <v>5</v>
      </c>
      <c r="F88" s="13">
        <v>7</v>
      </c>
      <c r="G88" s="13">
        <v>35</v>
      </c>
      <c r="H88" s="13">
        <v>94</v>
      </c>
      <c r="I88" s="13">
        <v>2</v>
      </c>
    </row>
    <row r="89" spans="1:9">
      <c r="A89" s="5" t="s">
        <v>84</v>
      </c>
      <c r="B89" s="13">
        <v>394</v>
      </c>
      <c r="C89" s="13">
        <v>17</v>
      </c>
      <c r="D89" s="13">
        <v>64</v>
      </c>
      <c r="E89" s="13">
        <v>12</v>
      </c>
      <c r="F89" s="13">
        <v>29</v>
      </c>
      <c r="G89" s="13">
        <v>125</v>
      </c>
      <c r="H89" s="13">
        <v>146</v>
      </c>
      <c r="I89" s="13">
        <v>1</v>
      </c>
    </row>
    <row r="90" spans="1:9">
      <c r="A90" s="5" t="s">
        <v>85</v>
      </c>
      <c r="B90" s="13">
        <v>174</v>
      </c>
      <c r="C90" s="13">
        <v>11</v>
      </c>
      <c r="D90" s="13">
        <v>48</v>
      </c>
      <c r="E90" s="13">
        <v>3</v>
      </c>
      <c r="F90" s="13">
        <v>14</v>
      </c>
      <c r="G90" s="13">
        <v>37</v>
      </c>
      <c r="H90" s="13">
        <v>61</v>
      </c>
      <c r="I90" s="13" t="s">
        <v>99</v>
      </c>
    </row>
    <row r="91" spans="1:9">
      <c r="A91" s="5" t="s">
        <v>86</v>
      </c>
      <c r="B91" s="13">
        <v>678</v>
      </c>
      <c r="C91" s="13">
        <v>51</v>
      </c>
      <c r="D91" s="13">
        <v>111</v>
      </c>
      <c r="E91" s="13">
        <v>16</v>
      </c>
      <c r="F91" s="13">
        <v>102</v>
      </c>
      <c r="G91" s="13">
        <v>183</v>
      </c>
      <c r="H91" s="13">
        <v>215</v>
      </c>
      <c r="I91" s="13" t="s">
        <v>99</v>
      </c>
    </row>
    <row r="92" spans="1:9">
      <c r="A92" s="5" t="s">
        <v>87</v>
      </c>
      <c r="B92" s="13">
        <v>203</v>
      </c>
      <c r="C92" s="13">
        <v>32</v>
      </c>
      <c r="D92" s="13">
        <v>37</v>
      </c>
      <c r="E92" s="13">
        <v>1</v>
      </c>
      <c r="F92" s="13">
        <v>48</v>
      </c>
      <c r="G92" s="13">
        <v>52</v>
      </c>
      <c r="H92" s="13">
        <v>33</v>
      </c>
      <c r="I92" s="13" t="s">
        <v>99</v>
      </c>
    </row>
    <row r="93" spans="1:9">
      <c r="A93" s="5" t="s">
        <v>5</v>
      </c>
      <c r="B93" s="13">
        <v>77</v>
      </c>
      <c r="C93" s="13">
        <v>2</v>
      </c>
      <c r="D93" s="13" t="s">
        <v>99</v>
      </c>
      <c r="E93" s="13">
        <v>1</v>
      </c>
      <c r="F93" s="13">
        <v>1</v>
      </c>
      <c r="G93" s="13">
        <v>1</v>
      </c>
      <c r="H93" s="13">
        <v>67</v>
      </c>
      <c r="I93" s="13">
        <v>5</v>
      </c>
    </row>
    <row r="94" spans="1:9" ht="21.75" customHeight="1">
      <c r="A94" s="2" t="s">
        <v>2</v>
      </c>
      <c r="B94" s="13">
        <v>3342</v>
      </c>
      <c r="C94" s="13">
        <v>196</v>
      </c>
      <c r="D94" s="13">
        <v>120</v>
      </c>
      <c r="E94" s="13">
        <v>198</v>
      </c>
      <c r="F94" s="13">
        <v>32</v>
      </c>
      <c r="G94" s="13">
        <v>352</v>
      </c>
      <c r="H94" s="13">
        <v>2334</v>
      </c>
      <c r="I94" s="13">
        <v>110</v>
      </c>
    </row>
    <row r="95" spans="1:9">
      <c r="A95" s="5" t="s">
        <v>79</v>
      </c>
      <c r="B95" s="13">
        <v>53</v>
      </c>
      <c r="C95" s="13" t="s">
        <v>99</v>
      </c>
      <c r="D95" s="13">
        <v>2</v>
      </c>
      <c r="E95" s="13" t="s">
        <v>99</v>
      </c>
      <c r="F95" s="13" t="s">
        <v>99</v>
      </c>
      <c r="G95" s="13">
        <v>2</v>
      </c>
      <c r="H95" s="13">
        <v>49</v>
      </c>
      <c r="I95" s="13" t="s">
        <v>99</v>
      </c>
    </row>
    <row r="96" spans="1:9">
      <c r="A96" s="5" t="s">
        <v>80</v>
      </c>
      <c r="B96" s="13">
        <v>687</v>
      </c>
      <c r="C96" s="13">
        <v>14</v>
      </c>
      <c r="D96" s="13">
        <v>5</v>
      </c>
      <c r="E96" s="13">
        <v>37</v>
      </c>
      <c r="F96" s="13" t="s">
        <v>99</v>
      </c>
      <c r="G96" s="13">
        <v>32</v>
      </c>
      <c r="H96" s="13">
        <v>540</v>
      </c>
      <c r="I96" s="13">
        <v>59</v>
      </c>
    </row>
    <row r="97" spans="1:9">
      <c r="A97" s="5" t="s">
        <v>81</v>
      </c>
      <c r="B97" s="13">
        <v>278</v>
      </c>
      <c r="C97" s="13">
        <v>12</v>
      </c>
      <c r="D97" s="13">
        <v>4</v>
      </c>
      <c r="E97" s="13">
        <v>19</v>
      </c>
      <c r="F97" s="13" t="s">
        <v>99</v>
      </c>
      <c r="G97" s="13">
        <v>23</v>
      </c>
      <c r="H97" s="13">
        <v>184</v>
      </c>
      <c r="I97" s="13">
        <v>36</v>
      </c>
    </row>
    <row r="98" spans="1:9">
      <c r="A98" s="5" t="s">
        <v>82</v>
      </c>
      <c r="B98" s="13">
        <v>1088</v>
      </c>
      <c r="C98" s="13">
        <v>72</v>
      </c>
      <c r="D98" s="13">
        <v>30</v>
      </c>
      <c r="E98" s="13">
        <v>67</v>
      </c>
      <c r="F98" s="13">
        <v>6</v>
      </c>
      <c r="G98" s="13">
        <v>118</v>
      </c>
      <c r="H98" s="13">
        <v>784</v>
      </c>
      <c r="I98" s="13">
        <v>11</v>
      </c>
    </row>
    <row r="99" spans="1:9">
      <c r="A99" s="5" t="s">
        <v>83</v>
      </c>
      <c r="B99" s="13">
        <v>289</v>
      </c>
      <c r="C99" s="13">
        <v>15</v>
      </c>
      <c r="D99" s="13">
        <v>21</v>
      </c>
      <c r="E99" s="13">
        <v>27</v>
      </c>
      <c r="F99" s="13">
        <v>1</v>
      </c>
      <c r="G99" s="13">
        <v>24</v>
      </c>
      <c r="H99" s="13">
        <v>199</v>
      </c>
      <c r="I99" s="13">
        <v>2</v>
      </c>
    </row>
    <row r="100" spans="1:9">
      <c r="A100" s="5" t="s">
        <v>84</v>
      </c>
      <c r="B100" s="13">
        <v>232</v>
      </c>
      <c r="C100" s="13">
        <v>21</v>
      </c>
      <c r="D100" s="13">
        <v>20</v>
      </c>
      <c r="E100" s="13">
        <v>10</v>
      </c>
      <c r="F100" s="13" t="s">
        <v>99</v>
      </c>
      <c r="G100" s="13">
        <v>40</v>
      </c>
      <c r="H100" s="13">
        <v>141</v>
      </c>
      <c r="I100" s="13" t="s">
        <v>99</v>
      </c>
    </row>
    <row r="101" spans="1:9">
      <c r="A101" s="5" t="s">
        <v>85</v>
      </c>
      <c r="B101" s="13">
        <v>84</v>
      </c>
      <c r="C101" s="13">
        <v>10</v>
      </c>
      <c r="D101" s="13">
        <v>2</v>
      </c>
      <c r="E101" s="13">
        <v>6</v>
      </c>
      <c r="F101" s="13">
        <v>3</v>
      </c>
      <c r="G101" s="13">
        <v>16</v>
      </c>
      <c r="H101" s="13">
        <v>47</v>
      </c>
      <c r="I101" s="13" t="s">
        <v>99</v>
      </c>
    </row>
    <row r="102" spans="1:9">
      <c r="A102" s="5" t="s">
        <v>86</v>
      </c>
      <c r="B102" s="13">
        <v>502</v>
      </c>
      <c r="C102" s="13">
        <v>40</v>
      </c>
      <c r="D102" s="13">
        <v>28</v>
      </c>
      <c r="E102" s="13">
        <v>28</v>
      </c>
      <c r="F102" s="13">
        <v>20</v>
      </c>
      <c r="G102" s="13">
        <v>84</v>
      </c>
      <c r="H102" s="13">
        <v>302</v>
      </c>
      <c r="I102" s="13" t="s">
        <v>99</v>
      </c>
    </row>
    <row r="103" spans="1:9">
      <c r="A103" s="5" t="s">
        <v>87</v>
      </c>
      <c r="B103" s="13">
        <v>64</v>
      </c>
      <c r="C103" s="13">
        <v>12</v>
      </c>
      <c r="D103" s="13">
        <v>6</v>
      </c>
      <c r="E103" s="13">
        <v>1</v>
      </c>
      <c r="F103" s="13">
        <v>2</v>
      </c>
      <c r="G103" s="13">
        <v>12</v>
      </c>
      <c r="H103" s="13">
        <v>31</v>
      </c>
      <c r="I103" s="13" t="s">
        <v>99</v>
      </c>
    </row>
    <row r="104" spans="1:9">
      <c r="A104" s="5" t="s">
        <v>5</v>
      </c>
      <c r="B104" s="13">
        <v>65</v>
      </c>
      <c r="C104" s="13" t="s">
        <v>99</v>
      </c>
      <c r="D104" s="13">
        <v>2</v>
      </c>
      <c r="E104" s="13">
        <v>3</v>
      </c>
      <c r="F104" s="13" t="s">
        <v>99</v>
      </c>
      <c r="G104" s="13">
        <v>1</v>
      </c>
      <c r="H104" s="13">
        <v>57</v>
      </c>
      <c r="I104" s="13">
        <v>2</v>
      </c>
    </row>
  </sheetData>
  <mergeCells count="3">
    <mergeCell ref="C4:I4"/>
    <mergeCell ref="A3:I3"/>
    <mergeCell ref="A1:I1"/>
  </mergeCells>
  <phoneticPr fontId="1" type="noConversion"/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2</vt:i4>
      </vt:variant>
    </vt:vector>
  </HeadingPairs>
  <TitlesOfParts>
    <vt:vector size="16" baseType="lpstr">
      <vt:lpstr>Metadaten</vt:lpstr>
      <vt:lpstr>Tabellenverzeichnis</vt:lpstr>
      <vt:lpstr>2.10a</vt:lpstr>
      <vt:lpstr>2.11a</vt:lpstr>
      <vt:lpstr>2.12a</vt:lpstr>
      <vt:lpstr>2.13a</vt:lpstr>
      <vt:lpstr>2.14a</vt:lpstr>
      <vt:lpstr>2.16</vt:lpstr>
      <vt:lpstr>2.17</vt:lpstr>
      <vt:lpstr>2.19</vt:lpstr>
      <vt:lpstr>2.20</vt:lpstr>
      <vt:lpstr>2.25</vt:lpstr>
      <vt:lpstr>Zeitreihen</vt:lpstr>
      <vt:lpstr>2.35</vt:lpstr>
      <vt:lpstr>'2.19'!Druckbereich</vt:lpstr>
      <vt:lpstr>Tabellenverzeichnis!Druckbereich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Oehry Wilfried</dc:creator>
  <cp:lastModifiedBy>Scheller Andrea</cp:lastModifiedBy>
  <cp:lastPrinted>2017-08-22T12:49:17Z</cp:lastPrinted>
  <dcterms:created xsi:type="dcterms:W3CDTF">2012-05-02T13:15:09Z</dcterms:created>
  <dcterms:modified xsi:type="dcterms:W3CDTF">2022-06-06T11:14:05Z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