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Egovernment\Statistikportal\Bereich-Aktuelle_Zahlen\08_Bildung\Weiterbildung\"/>
    </mc:Choice>
  </mc:AlternateContent>
  <xr:revisionPtr revIDLastSave="0" documentId="13_ncr:1_{CCF7EB9A-9B8C-46A9-8079-03F8085837A2}" xr6:coauthVersionLast="36" xr6:coauthVersionMax="36" xr10:uidLastSave="{00000000-0000-0000-0000-000000000000}"/>
  <bookViews>
    <workbookView xWindow="0" yWindow="0" windowWidth="28800" windowHeight="13425" tabRatio="837" xr2:uid="{09CE4A96-ADEE-4A63-8A94-E1E2433E4D5C}"/>
  </bookViews>
  <sheets>
    <sheet name="Metadaten" sheetId="20" r:id="rId1"/>
    <sheet name="Inhalt" sheetId="21" r:id="rId2"/>
    <sheet name="Tab_1_3_1" sheetId="1" r:id="rId3"/>
    <sheet name="Tab_1_3_2" sheetId="2" r:id="rId4"/>
    <sheet name="Tab_4_1_1" sheetId="22" r:id="rId5"/>
    <sheet name="Tab_4_2_1" sheetId="4" r:id="rId6"/>
    <sheet name="Tab_4_2_2" sheetId="5" r:id="rId7"/>
    <sheet name="Tab_4_3_1" sheetId="6" r:id="rId8"/>
    <sheet name="Tab_4_4_1" sheetId="9" r:id="rId9"/>
    <sheet name="Tab_4_4_2" sheetId="10" r:id="rId10"/>
    <sheet name="Tab_4_4_3" sheetId="11" r:id="rId11"/>
    <sheet name="Tab_5_3_1" sheetId="12" r:id="rId12"/>
    <sheet name="Tab_5_3_2" sheetId="13" r:id="rId13"/>
    <sheet name="Tab_5_3_3" sheetId="14" r:id="rId14"/>
    <sheet name="Tab_7_2_2" sheetId="18" r:id="rId15"/>
    <sheet name="Tab_7_2_3" sheetId="19" r:id="rId16"/>
    <sheet name="Tab_9_3_3" sheetId="17" r:id="rId17"/>
  </sheets>
  <definedNames>
    <definedName name="_xlnm._FilterDatabase" localSheetId="5" hidden="1">Tab_4_2_1!$A$9:$H$12</definedName>
    <definedName name="_xlnm.Print_Area" localSheetId="2">Tab_1_3_1!$A$1:$D$44</definedName>
    <definedName name="_xlnm.Print_Area" localSheetId="3">Tab_1_3_2!$A$1:$D$13</definedName>
    <definedName name="_xlnm.Print_Area" localSheetId="4">Tab_4_1_1!$A$1:$F$13</definedName>
    <definedName name="_xlnm.Print_Area" localSheetId="5">Tab_4_2_1!$A$1:$H$41</definedName>
    <definedName name="_xlnm.Print_Area" localSheetId="6">Tab_4_2_2!$A$1:$I$14</definedName>
    <definedName name="_xlnm.Print_Area" localSheetId="7">Tab_4_3_1!$A$1:$F$40</definedName>
    <definedName name="_xlnm.Print_Area" localSheetId="8">Tab_4_4_1!$A$1:$J$7</definedName>
    <definedName name="_xlnm.Print_Area" localSheetId="9">Tab_4_4_2!$A$1:$E$20</definedName>
    <definedName name="_xlnm.Print_Area" localSheetId="10">Tab_4_4_3!$A$1:$H$57</definedName>
    <definedName name="_xlnm.Print_Area" localSheetId="11">Tab_5_3_1!$A$1:$F$9</definedName>
    <definedName name="_xlnm.Print_Area" localSheetId="12">Tab_5_3_2!$A$1:$G$24</definedName>
    <definedName name="_xlnm.Print_Area" localSheetId="13">Tab_5_3_3!$A$1:$J$11</definedName>
    <definedName name="_xlnm.Print_Area" localSheetId="14">Tab_7_2_2!$A$1:$F$6</definedName>
    <definedName name="_xlnm.Print_Area" localSheetId="15">Tab_7_2_3!$A$1:$C$15</definedName>
    <definedName name="_xlnm.Print_Area" localSheetId="16">Tab_9_3_3!$A$1:$M$25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7" l="1"/>
  <c r="L15" i="17"/>
  <c r="K15" i="17"/>
  <c r="M14" i="17"/>
  <c r="L14" i="17"/>
</calcChain>
</file>

<file path=xl/sharedStrings.xml><?xml version="1.0" encoding="utf-8"?>
<sst xmlns="http://schemas.openxmlformats.org/spreadsheetml/2006/main" count="517" uniqueCount="276">
  <si>
    <t>Personen aus Liechtenstein in Weiterbildung nach Bereich und Schule</t>
  </si>
  <si>
    <t>Schuljahr 2020/21</t>
  </si>
  <si>
    <t>Tabelle 1.3.1</t>
  </si>
  <si>
    <t>Gesamt</t>
  </si>
  <si>
    <t>Frauen</t>
  </si>
  <si>
    <t>Männer</t>
  </si>
  <si>
    <t>Total Berufsschulen</t>
  </si>
  <si>
    <t>Berufs- u. Weiterbildungszentrum Buchs/Nachholbildung</t>
  </si>
  <si>
    <t>MPA Berufs- und Handelsschule</t>
  </si>
  <si>
    <t>Total Mittelschulen</t>
  </si>
  <si>
    <t>Berufsmaturitätsschule Liechtenstein/Berufsmaturität II</t>
  </si>
  <si>
    <t>Berufs- u. Weiterbildungszentrum Buchs/Berufsmaturität II</t>
  </si>
  <si>
    <t>Interstaatliche Maturitätsschule für Erwachsene (ISME)</t>
  </si>
  <si>
    <t>Sargans (WMS, WMI, FMS)</t>
  </si>
  <si>
    <t>Vorarlberg (diverse)</t>
  </si>
  <si>
    <t>Total Tertiärer Bereich</t>
  </si>
  <si>
    <t>Höhere Fachschulen</t>
  </si>
  <si>
    <t>Fachhochschulen</t>
  </si>
  <si>
    <t>Ostschweizer Fachhochschule OST</t>
  </si>
  <si>
    <t>Zürcher Fachhochschule</t>
  </si>
  <si>
    <t>Kalaidos Fachhochschule</t>
  </si>
  <si>
    <t>Andere PH und Institutionen der Lehrkräfteausbildung</t>
  </si>
  <si>
    <t>Fachhochschule Nordwestschweiz</t>
  </si>
  <si>
    <t>Scuola Universitaria Professionale della Svizzera Italiana</t>
  </si>
  <si>
    <t>Fachhochschule Graubünden FHGR</t>
  </si>
  <si>
    <t>Universitäten</t>
  </si>
  <si>
    <t>Liechtenstein</t>
  </si>
  <si>
    <t>Universität Liechtenstein</t>
  </si>
  <si>
    <t>Schweiz</t>
  </si>
  <si>
    <t>ETH Zürich</t>
  </si>
  <si>
    <t>Universität Zürich</t>
  </si>
  <si>
    <t>Universität Basel</t>
  </si>
  <si>
    <t>Universität Bern</t>
  </si>
  <si>
    <t>Österreich</t>
  </si>
  <si>
    <t>Universität für Weiterbildung Krems</t>
  </si>
  <si>
    <t>Universität Innsbruck</t>
  </si>
  <si>
    <t>Universität Salzburg</t>
  </si>
  <si>
    <t>Universität Wien</t>
  </si>
  <si>
    <t>Technische Universität Wien</t>
  </si>
  <si>
    <t>Universität Graz</t>
  </si>
  <si>
    <t>Erläuterung zur Tabelle:</t>
  </si>
  <si>
    <t>Tertiärer Bereich: Für Personen aus Liechtenstein, die in Deutschland eine Weiterbildung 
besuchen, liegen keine Daten vor.</t>
  </si>
  <si>
    <t>Höhere Fachschulen: Aufgrund der grossen Vielfalt (über 40 Schulen) werden die 
höheren Fachschulen zusammengefasst ausgewiesen.</t>
  </si>
  <si>
    <t>Personen in Liechtenstein in Weiterbildung nach Schule</t>
  </si>
  <si>
    <t>Tabelle 1.3.2</t>
  </si>
  <si>
    <t>Angebote der Weiterbildung</t>
  </si>
  <si>
    <t>Berufsmaturitätsschule Liechtenstein</t>
  </si>
  <si>
    <t>Kunstschule Liechtenstein (Vorkurs)</t>
  </si>
  <si>
    <t>Liechtensteinische Musikschule</t>
  </si>
  <si>
    <t>*</t>
  </si>
  <si>
    <t>Schulen/Institutionen, die von der Stiftung 
Erwachsenenbildung Liechtenstein unterstützt werden</t>
  </si>
  <si>
    <t>Liechtensteinische Musikschule: Schüler inkl. Doppelbelegungen.</t>
  </si>
  <si>
    <t>Lernende aus Liechtenstein an Berufsschulen nach Bildungsfeld</t>
  </si>
  <si>
    <t>Tabelle 4.1.1</t>
  </si>
  <si>
    <t>Geschlecht</t>
  </si>
  <si>
    <t>Alter</t>
  </si>
  <si>
    <t>Organisation, Verwaltung und Büro</t>
  </si>
  <si>
    <t>MPA Berufs- und Handelsschule Buchs</t>
  </si>
  <si>
    <t>-</t>
  </si>
  <si>
    <t>Nachholbildung: In dieser Kategorie sind Personen enthalten, die über mehrjährige Berufserfahrung verfügen und einen Lehrabschluss nachholen.</t>
  </si>
  <si>
    <t>Studierende aus Liechtenstein an Mittelschulen</t>
  </si>
  <si>
    <t>Tabelle 4.2.1</t>
  </si>
  <si>
    <t>Staatsangehörigkeit</t>
  </si>
  <si>
    <t>Schule/Profil</t>
  </si>
  <si>
    <t>davon Vollzeit</t>
  </si>
  <si>
    <t>LI</t>
  </si>
  <si>
    <t>CH, AT, DE</t>
  </si>
  <si>
    <t>Übrige</t>
  </si>
  <si>
    <t>Total</t>
  </si>
  <si>
    <t>Berufsmaturität II</t>
  </si>
  <si>
    <t>Wirtschaft</t>
  </si>
  <si>
    <t>Gesundheit und Soziales</t>
  </si>
  <si>
    <t>Technik und Naturwissenschaften</t>
  </si>
  <si>
    <t>Gestalten und Kunst</t>
  </si>
  <si>
    <t>bzb Buchs</t>
  </si>
  <si>
    <t>Wirtschaft und Dienstleistungen</t>
  </si>
  <si>
    <t>ISME</t>
  </si>
  <si>
    <t>Vorkurs PH</t>
  </si>
  <si>
    <t>Maturität</t>
  </si>
  <si>
    <t>Passerelle</t>
  </si>
  <si>
    <t>Fachmittelschulen</t>
  </si>
  <si>
    <t>Fachmittelschulen Vorarlberg</t>
  </si>
  <si>
    <t>HAK Feldkirch</t>
  </si>
  <si>
    <t>HGBLA Bludenz</t>
  </si>
  <si>
    <t>HLW St. Josef</t>
  </si>
  <si>
    <t>HTL Dornbirn</t>
  </si>
  <si>
    <t>HTBLuVA Rankweil</t>
  </si>
  <si>
    <t>HGBLA Hohenems</t>
  </si>
  <si>
    <t>BAfEP Feldkirch</t>
  </si>
  <si>
    <t>Kathi Lampert Schule</t>
  </si>
  <si>
    <t>BHAK Lustenau</t>
  </si>
  <si>
    <t>BHAK Bludenz</t>
  </si>
  <si>
    <t>BHAK Bregenz</t>
  </si>
  <si>
    <t>Fachmittelschulen Kanton St. Gallen</t>
  </si>
  <si>
    <t>Fachmittelschule Sargans</t>
  </si>
  <si>
    <t>WMI Sargans</t>
  </si>
  <si>
    <t>WMS Sargans</t>
  </si>
  <si>
    <t>ISME: Interstaatliche Maturitätsschule für Erwachsene in Sargans</t>
  </si>
  <si>
    <t>ISME Vorkurs PH (ehemals Modul-Lehrgang): Dieser Ausbildungslehrgang ermöglicht die Immatrikulation an der Pädagogischen Hochschule St. Gallen für die Lehrkräfteausbildung auf Vorschul- und Primarstufe.</t>
  </si>
  <si>
    <t>Gestalten und Kunst: Ab 2018/19 wurde der Schwerpunkt Medien und Gestalten in Gestalten und Kunst umbenannt.</t>
  </si>
  <si>
    <t>Studierende an der Berufsmaturitätsschule Liechtenstein nach Wohnsitz</t>
  </si>
  <si>
    <t>Studienjahr 2020/21</t>
  </si>
  <si>
    <t>Tabelle 4.2.2</t>
  </si>
  <si>
    <t>Wohnsitz</t>
  </si>
  <si>
    <t>Schwerpunkt</t>
  </si>
  <si>
    <t>CH</t>
  </si>
  <si>
    <t>AT</t>
  </si>
  <si>
    <t xml:space="preserve">Erläuterung zur Tabelle: </t>
  </si>
  <si>
    <t>Studierende aus Liechtenstein an höheren Fachschulen nach Studienstufe und Bildungsfeld</t>
  </si>
  <si>
    <t>Tabelle 4.3.1</t>
  </si>
  <si>
    <t>Berufsprüfung (Eidg. Fachausweis)</t>
  </si>
  <si>
    <t>Verkauf, Marketing</t>
  </si>
  <si>
    <t>Technische Berufe</t>
  </si>
  <si>
    <t>Baugewerbe</t>
  </si>
  <si>
    <t>Heilbehandlung</t>
  </si>
  <si>
    <t>Reinigung</t>
  </si>
  <si>
    <t>Metall- und Maschinenindustrie</t>
  </si>
  <si>
    <t>Gastronomie</t>
  </si>
  <si>
    <t>Gartenbau</t>
  </si>
  <si>
    <t>Nahrungsmittel, Getränke</t>
  </si>
  <si>
    <t>Landwirtschaft</t>
  </si>
  <si>
    <t>Seelsorge und Fürsorge</t>
  </si>
  <si>
    <t>Höhere Fachprüfung (Eidg. Diplom)</t>
  </si>
  <si>
    <t>Abschluss Höhere Fachschule (Höheres Fachschuldiplom)</t>
  </si>
  <si>
    <t>Gastgewerbe</t>
  </si>
  <si>
    <t>Grafische Industrie</t>
  </si>
  <si>
    <t>Körperpflege</t>
  </si>
  <si>
    <t>Künstlerische und verwandte Berufe</t>
  </si>
  <si>
    <t>Abschluss der übrigen höheren Berufsbildung</t>
  </si>
  <si>
    <t>Gesundheit</t>
  </si>
  <si>
    <t>Teilnehmende des Vorkurses an der Kunstschule Liechtenstein nach Wohnsitz</t>
  </si>
  <si>
    <t>Tabelle 4.4.1</t>
  </si>
  <si>
    <t>Andere</t>
  </si>
  <si>
    <t>Vorkurs</t>
  </si>
  <si>
    <t>Teilnehmende an Kursen der Erwachsenenbildung nach Themenbereich</t>
  </si>
  <si>
    <t>Tabelle 4.4.2</t>
  </si>
  <si>
    <t>Themenbereich</t>
  </si>
  <si>
    <t>Kurse</t>
  </si>
  <si>
    <t>Lektionen</t>
  </si>
  <si>
    <t>Teilnehmende</t>
  </si>
  <si>
    <t>Alle Kurse</t>
  </si>
  <si>
    <t>Geisteswissenschaften</t>
  </si>
  <si>
    <t>Sozialwissenschaften</t>
  </si>
  <si>
    <t>Naturwissenschaften</t>
  </si>
  <si>
    <t>Pädagogik</t>
  </si>
  <si>
    <t>Wirtschaft und Gesellschaft</t>
  </si>
  <si>
    <t>Computer</t>
  </si>
  <si>
    <t>Sprachen</t>
  </si>
  <si>
    <t>Freizeit</t>
  </si>
  <si>
    <t>Gesamt Veranstalter:</t>
  </si>
  <si>
    <t>Kurse: Erfasst sind die Kurse jener Weiterbildungsinstitutionen in Liechtenstein, welche von der Stiftung Erwachsenenbildung Liechtenstein finanziell unterstützt werden.</t>
  </si>
  <si>
    <t>Teilnehmende an der Liechtensteinischen Musikschule nach Instrumenten</t>
  </si>
  <si>
    <t>Tabelle 4.4.3</t>
  </si>
  <si>
    <t>Einzelunterricht</t>
  </si>
  <si>
    <t>Gruppenunterricht</t>
  </si>
  <si>
    <t>Erwachsene</t>
  </si>
  <si>
    <t>Jugendliche</t>
  </si>
  <si>
    <t>Akkordeon</t>
  </si>
  <si>
    <t>Bass-Tuba</t>
  </si>
  <si>
    <t>Blockflöte/Gruppe</t>
  </si>
  <si>
    <t>Chorbasics</t>
  </si>
  <si>
    <t>E-Bass</t>
  </si>
  <si>
    <t>E-Gitarre</t>
  </si>
  <si>
    <t>Euphonium</t>
  </si>
  <si>
    <t>Eltern-Kind-Musik</t>
  </si>
  <si>
    <t xml:space="preserve">Ensemble </t>
  </si>
  <si>
    <t>Fagott</t>
  </si>
  <si>
    <t>Flügelhorn</t>
  </si>
  <si>
    <t xml:space="preserve">Gesang </t>
  </si>
  <si>
    <t>Gitarre</t>
  </si>
  <si>
    <t>Grossgruppen</t>
  </si>
  <si>
    <t>Hackbrett</t>
  </si>
  <si>
    <t>Harfe</t>
  </si>
  <si>
    <t>J-P-R-Gesang</t>
  </si>
  <si>
    <t>Jazz-Piano</t>
  </si>
  <si>
    <t>Keyboard</t>
  </si>
  <si>
    <t>Klarinette</t>
  </si>
  <si>
    <t>Klavier</t>
  </si>
  <si>
    <t>Krabbelmusik</t>
  </si>
  <si>
    <t>Kontrabass</t>
  </si>
  <si>
    <t>Korrepetition</t>
  </si>
  <si>
    <t>Musik am Computer</t>
  </si>
  <si>
    <t>Musik. Früherziehung</t>
  </si>
  <si>
    <t>Musizieren für Kinder</t>
  </si>
  <si>
    <t>Musizieren im Alter</t>
  </si>
  <si>
    <t xml:space="preserve">Oboe </t>
  </si>
  <si>
    <t xml:space="preserve">Orgel </t>
  </si>
  <si>
    <t xml:space="preserve">Posaune </t>
  </si>
  <si>
    <t>Projekt</t>
  </si>
  <si>
    <t>Querflöte</t>
  </si>
  <si>
    <t xml:space="preserve">Rhythmik </t>
  </si>
  <si>
    <t>Saxophon</t>
  </si>
  <si>
    <t>Schlagzeug</t>
  </si>
  <si>
    <t xml:space="preserve">Singen Circle </t>
  </si>
  <si>
    <t>Steirische Harmonika</t>
  </si>
  <si>
    <t xml:space="preserve">Theorie </t>
  </si>
  <si>
    <t xml:space="preserve">Trompete </t>
  </si>
  <si>
    <t>Ukulele</t>
  </si>
  <si>
    <t xml:space="preserve">Viola  </t>
  </si>
  <si>
    <t>Violine</t>
  </si>
  <si>
    <t>Violoncello</t>
  </si>
  <si>
    <t>Waldhorn</t>
  </si>
  <si>
    <t xml:space="preserve">Zither </t>
  </si>
  <si>
    <t>Gesamt: Personen, die verschiedene Kurse belegen, werden mehrfach gezählt. Kurse unterschiedlicher Dauer werden gemeinsam ausgewiesen.</t>
  </si>
  <si>
    <t>Gruppenunterricht: Vereinzelt wird der Gruppenunterricht von einer Gruppe als Pauschale jährlich bezahlt. Da das System nur eine Rechnung registriert wird der Gruppenkurs nur mit einer Person erfasst.</t>
  </si>
  <si>
    <t>Abschlüsse von Lernenden aus Liechtenstein in der Nachholbildung und an der 
MPA Berufs- und Handelsschule nach Bildungsfeld</t>
  </si>
  <si>
    <t>Kalenderjahr 2020</t>
  </si>
  <si>
    <t>Tabelle 5.3.1</t>
  </si>
  <si>
    <t>Nachholbildung</t>
  </si>
  <si>
    <t>Kaufmann FZ</t>
  </si>
  <si>
    <t>Abschlüsse von Studierenden aus Liechtenstein an Mittelschulen und Fachmittelschulen (Weiterbildung)</t>
  </si>
  <si>
    <t>Kalenderjahr 2021</t>
  </si>
  <si>
    <t>Tabelle 5.3.2</t>
  </si>
  <si>
    <t>Fachmittelschulabschluss</t>
  </si>
  <si>
    <t>Fachmatura</t>
  </si>
  <si>
    <t>Reife- und Diplomprüfung</t>
  </si>
  <si>
    <t>Diplomprüfung</t>
  </si>
  <si>
    <t>Abschlüsse von Studierenden in Liechtenstein an der Berufsmaturitätsschule Liechtenstein nach Schwerpunkt (Weiterbildung)</t>
  </si>
  <si>
    <t>Tabelle 5.3.3</t>
  </si>
  <si>
    <t>Weiterbildungsaktivitäten an anderen Bildungsinstitutionen</t>
  </si>
  <si>
    <t>ab dem Kalenderjahr 2005</t>
  </si>
  <si>
    <t>Tabelle 9.3.3</t>
  </si>
  <si>
    <t>Kunstschule</t>
  </si>
  <si>
    <t>Erwachsenenbildung</t>
  </si>
  <si>
    <t>Personen</t>
  </si>
  <si>
    <t>F</t>
  </si>
  <si>
    <t>M</t>
  </si>
  <si>
    <t>Anzahl
Veranstalter</t>
  </si>
  <si>
    <t xml:space="preserve">Erwachsenenbildung: Die Daten der Erwachsenenbildung beinhalten nur von der Stiftung Erwachsenenbildung geförderte Veranstalter. Da seit 2008 nur mehr gemeinnützige Institutionen unterstützt und andere Veranstalter nicht mehr berücksichtigt werden, sind die Angaben ab 2008 nur eingeschränkt mit den Vorjahren vergleichbar. </t>
  </si>
  <si>
    <t>Schulpersonal an der Liechtensteinischen Kunstschule</t>
  </si>
  <si>
    <t>Tabelle 7.2.2</t>
  </si>
  <si>
    <t>VZÄ</t>
  </si>
  <si>
    <t>Liechtensteinische Kunstschule</t>
  </si>
  <si>
    <t>Schulpersonal an der Liechtensteinischen Musikschule</t>
  </si>
  <si>
    <t>Tabelle 7.2.3</t>
  </si>
  <si>
    <t>Total Lehrer</t>
  </si>
  <si>
    <t>davon Aushilfen</t>
  </si>
  <si>
    <t>2020/2021: Die Unterscheidung zwischen Hauptlehrer und Teilzeitlehrer wird seitens der Musikschule nicht mehr ausgewiesen.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</si>
  <si>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</si>
  <si>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</si>
  <si>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</si>
  <si>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</si>
  <si>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</si>
  <si>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</si>
  <si>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</si>
  <si>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</si>
  <si>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</si>
  <si>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</si>
  <si>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</si>
  <si>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</si>
  <si>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</si>
  <si>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</si>
  <si>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</si>
  <si>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</si>
  <si>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</si>
  <si>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</si>
  <si>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Zeitreihen</t>
  </si>
  <si>
    <t>Weiterbildung 2021</t>
  </si>
  <si>
    <t>Weiterbildung</t>
  </si>
  <si>
    <t>© Amt für Statistik am 3. März 2022 / Bildungsstatistik 2021</t>
  </si>
  <si>
    <t>1_3_1</t>
  </si>
  <si>
    <t>1_3_2</t>
  </si>
  <si>
    <t>4_2_1</t>
  </si>
  <si>
    <t>4_2_2</t>
  </si>
  <si>
    <t>4_3_1</t>
  </si>
  <si>
    <t>4_1_1</t>
  </si>
  <si>
    <t>4_4_1</t>
  </si>
  <si>
    <t>4_4_2</t>
  </si>
  <si>
    <t>4_4_3</t>
  </si>
  <si>
    <t>5_3_1</t>
  </si>
  <si>
    <t>5_3_2</t>
  </si>
  <si>
    <t>5_3_3</t>
  </si>
  <si>
    <t>7_2_2</t>
  </si>
  <si>
    <t>7_2_3</t>
  </si>
  <si>
    <t>9_3_3</t>
  </si>
  <si>
    <t>484.2021.01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</si>
</sst>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_ * ###0_ ;_ * \-###0_ ;_ * &quot;-&quot;_ ;_ @_ "/>
    <numFmt numFmtId="165" formatCode="0.0"/>
    <numFmt numFmtId="166" formatCode="0.0_ ;\-0.0\ "/>
  </numFmts>
  <fonts count="23">
    <font>
      <sz val="10"/>
      <name val="Arial"/>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1"/>
      <name val="Arial"/>
      <family val="2"/>
    </font>
    <font>
      <b/>
      <sz val="10"/>
      <name val="Arial"/>
      <family val="2"/>
    </font>
    <font>
      <sz val="10"/>
      <name val="Arial"/>
      <family val="2"/>
    </font>
    <font>
      <b/>
      <sz val="10"/>
      <color indexed="23"/>
      <name val="Arial"/>
      <family val="2"/>
    </font>
    <font>
      <sz val="10"/>
      <color theme="1"/>
      <name val="Arial"/>
      <family val="2"/>
    </font>
    <font>
      <b/>
      <sz val="12"/>
      <name val="Arial"/>
      <family val="2"/>
    </font>
    <font>
      <sz val="10"/>
      <color rgb="FF000000"/>
      <name val="Arial"/>
      <family val="2"/>
    </font>
    <font>
      <b/>
      <sz val="10"/>
      <color indexed="23"/>
      <name val="Arial Narrow"/>
      <family val="2"/>
    </font>
    <font>
      <sz val="11"/>
      <name val="Calibri"/>
      <family val="2"/>
      <scheme val="minor"/>
    </font>
    <font>
      <sz val="12"/>
      <name val="MetaPlusNormal"/>
    </font>
    <font>
      <sz val="8"/>
      <name val="Justus Pro Medium"/>
    </font>
    <font>
      <b/>
      <sz val="10"/>
      <color rgb="FFFF0000"/>
      <name val="Arial"/>
      <family val="2"/>
    </font>
    <font>
      <sz val="8"/>
      <name val="Justus Pro Light"/>
    </font>
    <font>
      <b/>
      <sz val="12"/>
      <name val="Calibri"/>
      <family val="2"/>
      <scheme val="minor"/>
    </font>
    <font>
      <sz val="10"/>
      <name val="Calibri"/>
      <family val="2"/>
      <scheme val="minor"/>
    </font>
    <font>
      <u/>
      <sz val="10"/>
      <color theme="10"/>
      <name val="Arial"/>
    </font>
    <font>
      <b/>
      <sz val="20"/>
      <name val="Arial"/>
      <family val="2"/>
    </font>
    <font>
      <sz val="10"/>
      <color theme="0" tint="-0.499984740745262"/>
      <name val="Arial"/>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indexed="47"/>
        <bgColor indexed="64"/>
      </patternFill>
    </fill>
    <fill>
      <patternFill patternType="solid">
        <fgColor indexed="52"/>
        <bgColor indexed="64"/>
      </patternFill>
    </fill>
    <fill>
      <patternFill patternType="solid">
        <fgColor theme="5" tint="0.59999389629810485"/>
        <bgColor indexed="64"/>
      </patternFill>
    </fill>
  </fills>
  <borders count="15">
    <border>
      <left/>
      <right/>
      <top/>
      <bottom/>
      <diagonal/>
    </border>
    <border>
      <left/>
      <right/>
      <top/>
      <bottom style="thin">
        <color indexed="64"/>
      </bottom>
      <diagonal/>
    </border>
    <border>
      <left/>
      <right/>
      <top/>
      <bottom style="thin">
        <color theme="9" tint="-0.249977111117893"/>
      </bottom>
      <diagonal/>
    </border>
    <border>
      <left/>
      <right/>
      <top style="thin">
        <color theme="9" tint="-0.249977111117893"/>
      </top>
      <bottom/>
      <diagonal/>
    </border>
    <border>
      <left/>
      <right/>
      <top style="thin">
        <color indexed="64"/>
      </top>
      <bottom/>
      <diagonal/>
    </border>
    <border>
      <left/>
      <right/>
      <top style="thin">
        <color indexed="64"/>
      </top>
      <bottom style="thin">
        <color indexed="64"/>
      </bottom>
      <diagonal/>
    </border>
    <border>
      <left style="medium">
        <color rgb="FFC1C1C1"/>
      </left>
      <right/>
      <top/>
      <bottom/>
      <diagonal/>
    </border>
    <border>
      <left/>
      <right/>
      <top style="thin">
        <color indexed="64"/>
      </top>
      <bottom style="thin">
        <color indexed="53"/>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rgb="FFFF5050"/>
      </bottom>
      <diagonal/>
    </border>
    <border>
      <left/>
      <right/>
      <top/>
      <bottom style="thin">
        <color rgb="FFFF5050"/>
      </bottom>
      <diagonal/>
    </border>
    <border>
      <left/>
      <right/>
      <top style="thin">
        <color theme="1"/>
      </top>
      <bottom style="thin">
        <color rgb="FFFF5050"/>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9" fontId="7" fillId="0" borderId="0" applyFont="0" applyFill="0" applyBorder="0" applyAlignment="0" applyProtection="0"/>
    <xf numFmtId="0" fontId="1" fillId="0" borderId="0"/>
    <xf numFmtId="0" fontId="1" fillId="0" borderId="0"/>
    <xf numFmtId="0" fontId="14" fillId="0" borderId="0"/>
    <xf numFmtId="0" fontId="1" fillId="0" borderId="0"/>
    <xf numFmtId="0" fontId="20" fillId="0" borderId="0" applyNumberFormat="0" applyFill="0" applyBorder="0" applyAlignment="0" applyProtection="0"/>
  </cellStyleXfs>
  <cellXfs count="227">
    <xf numFmtId="0" fontId="0" fillId="0" borderId="0" xfId="0"/>
    <xf numFmtId="0" fontId="5" fillId="0" borderId="0" xfId="0" applyFont="1"/>
    <xf numFmtId="0" fontId="7" fillId="0" borderId="0" xfId="0" applyFont="1"/>
    <xf numFmtId="0" fontId="8" fillId="0" borderId="0" xfId="0" applyFont="1" applyAlignment="1">
      <alignment horizontal="right"/>
    </xf>
    <xf numFmtId="0" fontId="6" fillId="0" borderId="0" xfId="0" applyFont="1" applyBorder="1"/>
    <xf numFmtId="0" fontId="6" fillId="0" borderId="1" xfId="0" applyFont="1" applyBorder="1" applyAlignment="1">
      <alignment horizontal="right"/>
    </xf>
    <xf numFmtId="0" fontId="6" fillId="0" borderId="2" xfId="0" applyFont="1" applyBorder="1"/>
    <xf numFmtId="0" fontId="7" fillId="0" borderId="0" xfId="0" applyFont="1" applyBorder="1" applyAlignment="1">
      <alignment horizontal="left" indent="1"/>
    </xf>
    <xf numFmtId="164" fontId="7" fillId="0" borderId="0" xfId="0" applyNumberFormat="1" applyFont="1" applyBorder="1"/>
    <xf numFmtId="0" fontId="7" fillId="0" borderId="0" xfId="0" applyFont="1" applyFill="1" applyBorder="1" applyAlignment="1">
      <alignment horizontal="left" indent="1"/>
    </xf>
    <xf numFmtId="9" fontId="10" fillId="0" borderId="0" xfId="3" applyFont="1" applyAlignment="1">
      <alignment horizontal="left"/>
    </xf>
    <xf numFmtId="0" fontId="6" fillId="0" borderId="0" xfId="0" applyFont="1" applyBorder="1" applyAlignment="1">
      <alignment horizontal="right"/>
    </xf>
    <xf numFmtId="0" fontId="0" fillId="0" borderId="3" xfId="0" applyBorder="1"/>
    <xf numFmtId="0" fontId="7" fillId="0" borderId="0" xfId="0" applyFont="1" applyFill="1"/>
    <xf numFmtId="0" fontId="7" fillId="0" borderId="0" xfId="0" applyFont="1" applyBorder="1" applyAlignment="1">
      <alignment horizontal="right"/>
    </xf>
    <xf numFmtId="0" fontId="7" fillId="0" borderId="0" xfId="0" applyFont="1" applyFill="1" applyBorder="1" applyAlignment="1">
      <alignment horizontal="left" wrapText="1" indent="1"/>
    </xf>
    <xf numFmtId="0" fontId="7" fillId="0" borderId="0" xfId="0" applyFont="1" applyFill="1" applyBorder="1"/>
    <xf numFmtId="0" fontId="7" fillId="0" borderId="0" xfId="0" applyFont="1" applyFill="1" applyBorder="1" applyAlignment="1">
      <alignment horizontal="right"/>
    </xf>
    <xf numFmtId="0" fontId="7" fillId="0" borderId="0" xfId="0" applyFont="1" applyBorder="1" applyAlignment="1">
      <alignment horizontal="left" wrapText="1"/>
    </xf>
    <xf numFmtId="0" fontId="6" fillId="0" borderId="0" xfId="0" applyFont="1" applyAlignment="1">
      <alignment horizontal="right"/>
    </xf>
    <xf numFmtId="0" fontId="6" fillId="0" borderId="0" xfId="0" applyFont="1" applyAlignment="1">
      <alignment horizontal="right" wrapText="1"/>
    </xf>
    <xf numFmtId="0" fontId="0" fillId="0" borderId="4" xfId="0" applyBorder="1"/>
    <xf numFmtId="0" fontId="0" fillId="0" borderId="0" xfId="0" applyBorder="1" applyAlignment="1">
      <alignment horizontal="right"/>
    </xf>
    <xf numFmtId="0" fontId="7" fillId="0" borderId="1" xfId="0" applyFont="1" applyBorder="1"/>
    <xf numFmtId="0" fontId="7" fillId="0" borderId="5" xfId="0" applyFont="1" applyBorder="1" applyAlignment="1">
      <alignment horizontal="right"/>
    </xf>
    <xf numFmtId="0" fontId="6" fillId="0" borderId="5" xfId="0" applyFont="1" applyBorder="1" applyAlignment="1">
      <alignment horizontal="right" wrapText="1"/>
    </xf>
    <xf numFmtId="0" fontId="6" fillId="0" borderId="5" xfId="0" applyFont="1" applyBorder="1" applyAlignment="1">
      <alignment horizontal="right"/>
    </xf>
    <xf numFmtId="0" fontId="4" fillId="0" borderId="0" xfId="2" applyFont="1" applyFill="1" applyBorder="1"/>
    <xf numFmtId="164" fontId="6" fillId="0" borderId="0" xfId="0" applyNumberFormat="1" applyFont="1" applyFill="1" applyBorder="1"/>
    <xf numFmtId="164" fontId="6" fillId="0" borderId="0" xfId="0" applyNumberFormat="1" applyFont="1" applyFill="1" applyBorder="1" applyAlignment="1">
      <alignment horizontal="right"/>
    </xf>
    <xf numFmtId="164" fontId="7" fillId="0" borderId="0" xfId="0" applyNumberFormat="1" applyFont="1" applyFill="1" applyBorder="1"/>
    <xf numFmtId="164" fontId="7" fillId="0" borderId="0" xfId="0"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0" xfId="1" applyNumberFormat="1" applyFont="1" applyFill="1" applyBorder="1"/>
    <xf numFmtId="0" fontId="6" fillId="0" borderId="0" xfId="0" applyFont="1" applyFill="1" applyBorder="1"/>
    <xf numFmtId="0" fontId="0" fillId="0" borderId="0" xfId="0" applyFill="1"/>
    <xf numFmtId="0" fontId="11" fillId="0" borderId="6" xfId="4" applyFont="1" applyFill="1" applyBorder="1" applyAlignment="1">
      <alignment horizontal="center" vertical="top" wrapText="1"/>
    </xf>
    <xf numFmtId="0" fontId="11" fillId="0" borderId="0" xfId="5" applyFont="1" applyAlignment="1">
      <alignment vertical="top" wrapText="1"/>
    </xf>
    <xf numFmtId="0" fontId="9" fillId="0" borderId="0" xfId="5" applyFont="1"/>
    <xf numFmtId="0" fontId="11" fillId="0" borderId="0" xfId="5" applyFont="1" applyFill="1" applyAlignment="1">
      <alignment vertical="top"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4" xfId="0" applyFont="1" applyBorder="1" applyAlignment="1">
      <alignment horizontal="right"/>
    </xf>
    <xf numFmtId="0" fontId="6" fillId="0" borderId="7" xfId="0" applyFont="1" applyBorder="1"/>
    <xf numFmtId="166" fontId="7" fillId="0" borderId="0" xfId="0" applyNumberFormat="1" applyFont="1" applyBorder="1"/>
    <xf numFmtId="0" fontId="0" fillId="0" borderId="0" xfId="0" applyAlignment="1"/>
    <xf numFmtId="0" fontId="0" fillId="0" borderId="0" xfId="0" applyFill="1" applyAlignment="1">
      <alignment wrapText="1"/>
    </xf>
    <xf numFmtId="0" fontId="7" fillId="0" borderId="0" xfId="0" applyFont="1" applyBorder="1"/>
    <xf numFmtId="165" fontId="7" fillId="0" borderId="0" xfId="0" applyNumberFormat="1" applyFont="1" applyBorder="1" applyAlignment="1">
      <alignment horizontal="right"/>
    </xf>
    <xf numFmtId="165" fontId="7" fillId="0" borderId="0" xfId="0" applyNumberFormat="1" applyFont="1" applyFill="1" applyBorder="1" applyAlignment="1">
      <alignment horizontal="right"/>
    </xf>
    <xf numFmtId="165" fontId="7" fillId="0" borderId="0" xfId="0" applyNumberFormat="1" applyFont="1"/>
    <xf numFmtId="165" fontId="7" fillId="0" borderId="0" xfId="0" applyNumberFormat="1" applyFont="1" applyAlignment="1">
      <alignment horizontal="right"/>
    </xf>
    <xf numFmtId="0" fontId="11" fillId="0" borderId="0" xfId="4" applyFont="1" applyAlignment="1">
      <alignment horizontal="center" vertical="top" wrapText="1"/>
    </xf>
    <xf numFmtId="0" fontId="7" fillId="0" borderId="0" xfId="0" applyFont="1" applyFill="1" applyBorder="1" applyAlignment="1">
      <alignment horizontal="left" indent="2"/>
    </xf>
    <xf numFmtId="164" fontId="7" fillId="0" borderId="0" xfId="0" applyNumberFormat="1" applyFont="1" applyBorder="1" applyAlignment="1">
      <alignment horizontal="right"/>
    </xf>
    <xf numFmtId="0" fontId="7" fillId="0" borderId="0" xfId="0" applyFont="1" applyAlignment="1">
      <alignment horizontal="right"/>
    </xf>
    <xf numFmtId="0" fontId="7" fillId="0" borderId="0" xfId="0" applyFont="1" applyFill="1" applyAlignment="1">
      <alignment horizontal="left" indent="1"/>
    </xf>
    <xf numFmtId="0" fontId="7" fillId="4" borderId="4" xfId="0" applyFont="1" applyFill="1" applyBorder="1"/>
    <xf numFmtId="0" fontId="6" fillId="0" borderId="0" xfId="0" applyFont="1" applyAlignment="1"/>
    <xf numFmtId="0" fontId="7" fillId="0" borderId="0" xfId="0" applyFont="1" applyAlignment="1">
      <alignment horizontal="left" indent="1"/>
    </xf>
    <xf numFmtId="0" fontId="6" fillId="0" borderId="0" xfId="0" applyFont="1"/>
    <xf numFmtId="0" fontId="6" fillId="0" borderId="0" xfId="0" applyFont="1" applyFill="1"/>
    <xf numFmtId="0" fontId="6" fillId="0" borderId="0" xfId="0" applyFont="1" applyAlignment="1">
      <alignment wrapText="1"/>
    </xf>
    <xf numFmtId="0" fontId="7" fillId="0" borderId="0" xfId="0" applyFont="1" applyAlignment="1">
      <alignment wrapText="1"/>
    </xf>
    <xf numFmtId="0" fontId="6" fillId="0" borderId="1" xfId="0" applyFont="1" applyBorder="1" applyAlignment="1">
      <alignment horizontal="left"/>
    </xf>
    <xf numFmtId="0" fontId="6" fillId="0" borderId="0" xfId="0" applyFont="1" applyFill="1" applyAlignment="1">
      <alignment horizontal="right"/>
    </xf>
    <xf numFmtId="0" fontId="10" fillId="0" borderId="0" xfId="0" applyFont="1" applyFill="1" applyAlignment="1">
      <alignment wrapText="1"/>
    </xf>
    <xf numFmtId="0" fontId="6" fillId="0" borderId="0" xfId="0" applyFont="1" applyBorder="1" applyAlignment="1"/>
    <xf numFmtId="0" fontId="6" fillId="0" borderId="1" xfId="0" applyFont="1" applyBorder="1" applyAlignment="1">
      <alignment wrapText="1"/>
    </xf>
    <xf numFmtId="41" fontId="7" fillId="0" borderId="0" xfId="0" applyNumberFormat="1" applyFont="1"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0" xfId="0" applyBorder="1"/>
    <xf numFmtId="0" fontId="0" fillId="0" borderId="0" xfId="0" applyFill="1" applyAlignment="1">
      <alignment horizontal="left" indent="1"/>
    </xf>
    <xf numFmtId="41" fontId="7" fillId="0" borderId="0" xfId="0" applyNumberFormat="1" applyFont="1" applyBorder="1" applyAlignment="1"/>
    <xf numFmtId="41" fontId="7" fillId="0" borderId="0" xfId="0" applyNumberFormat="1" applyFont="1" applyFill="1" applyBorder="1" applyAlignment="1"/>
    <xf numFmtId="0" fontId="7" fillId="0" borderId="0" xfId="0" applyFont="1" applyFill="1" applyAlignment="1">
      <alignment horizontal="left" indent="2"/>
    </xf>
    <xf numFmtId="0" fontId="6" fillId="0" borderId="1" xfId="0" applyFont="1" applyBorder="1"/>
    <xf numFmtId="0" fontId="0" fillId="0" borderId="1" xfId="0" applyBorder="1"/>
    <xf numFmtId="0" fontId="6" fillId="0" borderId="0" xfId="0" applyFont="1" applyBorder="1" applyAlignment="1">
      <alignment horizontal="right" wrapText="1"/>
    </xf>
    <xf numFmtId="0" fontId="0" fillId="0" borderId="0" xfId="0" applyAlignment="1">
      <alignment horizontal="left" indent="1"/>
    </xf>
    <xf numFmtId="0" fontId="6" fillId="0" borderId="9" xfId="0" applyFont="1" applyBorder="1" applyAlignment="1">
      <alignment horizontal="left" indent="3"/>
    </xf>
    <xf numFmtId="0" fontId="6" fillId="0" borderId="1" xfId="0" applyFont="1" applyBorder="1" applyAlignment="1">
      <alignment horizontal="left" indent="3"/>
    </xf>
    <xf numFmtId="0" fontId="6" fillId="0" borderId="10" xfId="0" applyFont="1" applyBorder="1" applyAlignment="1">
      <alignment horizontal="right"/>
    </xf>
    <xf numFmtId="0" fontId="6" fillId="0" borderId="11" xfId="0" applyFont="1" applyBorder="1" applyAlignment="1">
      <alignment horizontal="right" wrapText="1"/>
    </xf>
    <xf numFmtId="0" fontId="0" fillId="0" borderId="4" xfId="0" applyBorder="1" applyAlignment="1">
      <alignment horizontal="left"/>
    </xf>
    <xf numFmtId="0" fontId="0" fillId="4" borderId="4" xfId="0" applyFill="1" applyBorder="1"/>
    <xf numFmtId="0" fontId="0" fillId="0" borderId="10" xfId="0" applyBorder="1"/>
    <xf numFmtId="0" fontId="0" fillId="0" borderId="4" xfId="0" applyFill="1" applyBorder="1"/>
    <xf numFmtId="0" fontId="0" fillId="0" borderId="0" xfId="0" applyAlignment="1">
      <alignment horizontal="left"/>
    </xf>
    <xf numFmtId="0" fontId="0" fillId="4" borderId="0" xfId="0" applyFill="1" applyBorder="1"/>
    <xf numFmtId="0" fontId="0" fillId="0" borderId="11" xfId="0" applyBorder="1"/>
    <xf numFmtId="0" fontId="0" fillId="0" borderId="0" xfId="0" applyFill="1" applyBorder="1"/>
    <xf numFmtId="0" fontId="0" fillId="4" borderId="0" xfId="0" applyFill="1"/>
    <xf numFmtId="0" fontId="0" fillId="0" borderId="11" xfId="0" applyFill="1" applyBorder="1"/>
    <xf numFmtId="0" fontId="0" fillId="0" borderId="0" xfId="0" applyFill="1" applyAlignment="1">
      <alignment horizontal="left"/>
    </xf>
    <xf numFmtId="0" fontId="7" fillId="4" borderId="0" xfId="0" applyFont="1" applyFill="1" applyBorder="1"/>
    <xf numFmtId="0" fontId="7" fillId="0" borderId="11" xfId="0" applyFont="1" applyBorder="1" applyAlignment="1">
      <alignment horizontal="right"/>
    </xf>
    <xf numFmtId="2" fontId="0" fillId="0" borderId="0" xfId="0" applyNumberFormat="1" applyFill="1" applyBorder="1"/>
    <xf numFmtId="0" fontId="7" fillId="5" borderId="0" xfId="0" applyFont="1" applyFill="1" applyBorder="1"/>
    <xf numFmtId="165" fontId="7" fillId="0" borderId="0" xfId="0" applyNumberFormat="1" applyFont="1" applyFill="1" applyBorder="1"/>
    <xf numFmtId="0" fontId="15" fillId="0" borderId="0" xfId="6" applyFont="1" applyFill="1" applyBorder="1" applyAlignment="1">
      <alignment vertical="center"/>
    </xf>
    <xf numFmtId="0" fontId="16" fillId="0" borderId="0" xfId="0" applyFont="1" applyFill="1"/>
    <xf numFmtId="0" fontId="17" fillId="0" borderId="0" xfId="6" applyFont="1" applyFill="1" applyBorder="1" applyAlignment="1">
      <alignment vertical="center"/>
    </xf>
    <xf numFmtId="0" fontId="6" fillId="0" borderId="1" xfId="0" applyFont="1" applyBorder="1" applyAlignment="1">
      <alignment horizontal="center" wrapText="1"/>
    </xf>
    <xf numFmtId="0" fontId="6" fillId="0" borderId="5" xfId="0" applyFont="1" applyFill="1" applyBorder="1"/>
    <xf numFmtId="0" fontId="6" fillId="0" borderId="5" xfId="0" applyFont="1" applyFill="1" applyBorder="1" applyAlignment="1">
      <alignment horizontal="center"/>
    </xf>
    <xf numFmtId="0" fontId="0" fillId="0" borderId="0" xfId="0" applyFill="1" applyBorder="1" applyAlignment="1">
      <alignment horizontal="right"/>
    </xf>
    <xf numFmtId="164" fontId="7" fillId="6" borderId="0" xfId="0" applyNumberFormat="1" applyFont="1" applyFill="1" applyBorder="1"/>
    <xf numFmtId="0" fontId="0" fillId="6" borderId="0" xfId="0" applyFill="1" applyBorder="1"/>
    <xf numFmtId="0" fontId="0" fillId="6" borderId="0" xfId="0" applyFill="1" applyBorder="1" applyAlignment="1">
      <alignment horizontal="right"/>
    </xf>
    <xf numFmtId="165" fontId="0" fillId="0" borderId="0" xfId="0" applyNumberFormat="1" applyBorder="1"/>
    <xf numFmtId="0" fontId="0" fillId="6" borderId="12" xfId="0" applyFill="1" applyBorder="1"/>
    <xf numFmtId="0" fontId="0" fillId="0" borderId="12" xfId="0" applyBorder="1"/>
    <xf numFmtId="165" fontId="0" fillId="0" borderId="12" xfId="0" applyNumberFormat="1" applyBorder="1"/>
    <xf numFmtId="0" fontId="7" fillId="0" borderId="13" xfId="0" applyFont="1" applyBorder="1" applyAlignment="1">
      <alignment horizontal="left"/>
    </xf>
    <xf numFmtId="0" fontId="7" fillId="0" borderId="13" xfId="0" applyFont="1" applyFill="1" applyBorder="1" applyAlignment="1"/>
    <xf numFmtId="0" fontId="0" fillId="6" borderId="13" xfId="0" applyFill="1" applyBorder="1" applyAlignment="1">
      <alignment horizontal="right"/>
    </xf>
    <xf numFmtId="0" fontId="0" fillId="0" borderId="13" xfId="0" applyBorder="1" applyAlignment="1">
      <alignment horizontal="right"/>
    </xf>
    <xf numFmtId="0" fontId="0" fillId="6" borderId="3" xfId="0" applyFill="1" applyBorder="1"/>
    <xf numFmtId="0" fontId="0" fillId="6" borderId="0" xfId="0" applyFill="1"/>
    <xf numFmtId="0" fontId="6" fillId="0" borderId="13" xfId="0" applyFont="1" applyBorder="1"/>
    <xf numFmtId="164" fontId="6" fillId="6" borderId="13" xfId="0" applyNumberFormat="1" applyFont="1" applyFill="1" applyBorder="1"/>
    <xf numFmtId="164" fontId="6" fillId="0" borderId="13" xfId="0" applyNumberFormat="1" applyFont="1" applyBorder="1"/>
    <xf numFmtId="164" fontId="6" fillId="0" borderId="12" xfId="0" applyNumberFormat="1" applyFont="1" applyBorder="1"/>
    <xf numFmtId="0" fontId="7" fillId="0" borderId="13" xfId="0" applyFont="1" applyFill="1" applyBorder="1"/>
    <xf numFmtId="164" fontId="7" fillId="6" borderId="13" xfId="0" applyNumberFormat="1" applyFont="1" applyFill="1" applyBorder="1"/>
    <xf numFmtId="164" fontId="7" fillId="0" borderId="13" xfId="0" applyNumberFormat="1" applyFont="1" applyBorder="1"/>
    <xf numFmtId="0" fontId="0" fillId="0" borderId="13" xfId="0" applyBorder="1"/>
    <xf numFmtId="164" fontId="7" fillId="0" borderId="13" xfId="0" applyNumberFormat="1" applyFont="1" applyFill="1" applyBorder="1"/>
    <xf numFmtId="0" fontId="4" fillId="0" borderId="13" xfId="2" applyFont="1" applyFill="1" applyBorder="1"/>
    <xf numFmtId="164" fontId="6" fillId="0" borderId="13" xfId="0" applyNumberFormat="1" applyFont="1" applyFill="1" applyBorder="1"/>
    <xf numFmtId="164" fontId="6" fillId="0" borderId="13" xfId="0" applyNumberFormat="1" applyFont="1" applyFill="1" applyBorder="1" applyAlignment="1">
      <alignment horizontal="right"/>
    </xf>
    <xf numFmtId="164" fontId="9" fillId="0" borderId="13" xfId="2" applyNumberFormat="1" applyFont="1" applyFill="1" applyBorder="1" applyAlignment="1">
      <alignment horizontal="right"/>
    </xf>
    <xf numFmtId="0" fontId="1" fillId="0" borderId="13" xfId="2" applyFont="1" applyFill="1" applyBorder="1"/>
    <xf numFmtId="164" fontId="9" fillId="0" borderId="13" xfId="2" applyNumberFormat="1" applyFont="1" applyFill="1" applyBorder="1"/>
    <xf numFmtId="164" fontId="6" fillId="0" borderId="13" xfId="1" applyNumberFormat="1" applyFont="1" applyFill="1" applyBorder="1"/>
    <xf numFmtId="164" fontId="6" fillId="0" borderId="13" xfId="1" applyNumberFormat="1" applyFont="1" applyFill="1" applyBorder="1" applyAlignment="1">
      <alignment horizontal="right"/>
    </xf>
    <xf numFmtId="164" fontId="7" fillId="0" borderId="13" xfId="0" applyNumberFormat="1" applyFont="1" applyFill="1" applyBorder="1" applyAlignment="1">
      <alignment horizontal="right"/>
    </xf>
    <xf numFmtId="164" fontId="7" fillId="0" borderId="13" xfId="1" applyNumberFormat="1" applyFont="1" applyFill="1" applyBorder="1"/>
    <xf numFmtId="164" fontId="7" fillId="0" borderId="13" xfId="1" applyNumberFormat="1" applyFont="1" applyFill="1" applyBorder="1" applyAlignment="1">
      <alignment horizontal="right"/>
    </xf>
    <xf numFmtId="0" fontId="6" fillId="6" borderId="12" xfId="1" applyFont="1" applyFill="1" applyBorder="1" applyAlignment="1">
      <alignment horizontal="right"/>
    </xf>
    <xf numFmtId="0" fontId="6" fillId="6" borderId="0" xfId="1" applyFont="1" applyFill="1" applyBorder="1" applyAlignment="1">
      <alignment horizontal="right"/>
    </xf>
    <xf numFmtId="0" fontId="7" fillId="6" borderId="13" xfId="1" applyFont="1" applyFill="1" applyBorder="1" applyAlignment="1">
      <alignment horizontal="right"/>
    </xf>
    <xf numFmtId="0" fontId="7" fillId="6" borderId="0" xfId="1" applyFont="1" applyFill="1" applyBorder="1" applyAlignment="1">
      <alignment horizontal="right"/>
    </xf>
    <xf numFmtId="0" fontId="7" fillId="6" borderId="13" xfId="0" applyFont="1" applyFill="1" applyBorder="1" applyAlignment="1">
      <alignment horizontal="right"/>
    </xf>
    <xf numFmtId="0" fontId="6" fillId="6" borderId="13" xfId="1" applyFont="1" applyFill="1" applyBorder="1" applyAlignment="1">
      <alignment horizontal="right"/>
    </xf>
    <xf numFmtId="0" fontId="6" fillId="6" borderId="0" xfId="0" applyFont="1" applyFill="1" applyBorder="1" applyAlignment="1">
      <alignment horizontal="right"/>
    </xf>
    <xf numFmtId="0" fontId="6" fillId="0" borderId="12" xfId="0" applyFont="1" applyBorder="1"/>
    <xf numFmtId="166" fontId="6" fillId="0" borderId="12" xfId="0" applyNumberFormat="1" applyFont="1" applyBorder="1"/>
    <xf numFmtId="164" fontId="6" fillId="6" borderId="12" xfId="0" applyNumberFormat="1" applyFont="1" applyFill="1" applyBorder="1"/>
    <xf numFmtId="0" fontId="7" fillId="0" borderId="13" xfId="0" applyFont="1" applyBorder="1"/>
    <xf numFmtId="165" fontId="6" fillId="0" borderId="12" xfId="0" applyNumberFormat="1" applyFont="1" applyBorder="1" applyAlignment="1">
      <alignment horizontal="right"/>
    </xf>
    <xf numFmtId="165" fontId="7" fillId="0" borderId="13" xfId="0" applyNumberFormat="1" applyFont="1" applyFill="1" applyBorder="1" applyAlignment="1">
      <alignment horizontal="right"/>
    </xf>
    <xf numFmtId="0" fontId="7" fillId="0" borderId="13" xfId="0" applyFont="1" applyFill="1" applyBorder="1" applyAlignment="1">
      <alignment horizontal="left" indent="1"/>
    </xf>
    <xf numFmtId="164" fontId="7" fillId="6" borderId="0" xfId="0" applyNumberFormat="1" applyFont="1" applyFill="1" applyBorder="1" applyAlignment="1">
      <alignment horizontal="right"/>
    </xf>
    <xf numFmtId="164" fontId="7" fillId="0" borderId="12" xfId="0" applyNumberFormat="1" applyFont="1" applyFill="1" applyBorder="1" applyAlignment="1">
      <alignment horizontal="right"/>
    </xf>
    <xf numFmtId="164" fontId="7" fillId="0" borderId="12" xfId="0" applyNumberFormat="1" applyFont="1" applyBorder="1" applyAlignment="1">
      <alignment horizontal="right"/>
    </xf>
    <xf numFmtId="164" fontId="7" fillId="6" borderId="12" xfId="0" applyNumberFormat="1" applyFont="1" applyFill="1" applyBorder="1" applyAlignment="1">
      <alignment horizontal="right"/>
    </xf>
    <xf numFmtId="0" fontId="13" fillId="0" borderId="0" xfId="2" applyFont="1" applyFill="1" applyBorder="1" applyAlignment="1">
      <alignment horizontal="left" indent="1"/>
    </xf>
    <xf numFmtId="0" fontId="13" fillId="0" borderId="12" xfId="2" applyFont="1" applyFill="1" applyBorder="1"/>
    <xf numFmtId="41" fontId="7" fillId="0" borderId="14" xfId="0" applyNumberFormat="1" applyFont="1" applyBorder="1" applyAlignment="1"/>
    <xf numFmtId="165" fontId="7" fillId="0" borderId="13" xfId="0" applyNumberFormat="1" applyFont="1" applyBorder="1" applyAlignment="1">
      <alignment horizontal="right"/>
    </xf>
    <xf numFmtId="41" fontId="7" fillId="0" borderId="13" xfId="0" applyNumberFormat="1" applyFont="1" applyBorder="1" applyAlignment="1">
      <alignment horizontal="right"/>
    </xf>
    <xf numFmtId="0" fontId="6" fillId="0" borderId="13" xfId="0" applyFont="1" applyBorder="1" applyAlignment="1">
      <alignment wrapText="1"/>
    </xf>
    <xf numFmtId="41" fontId="6" fillId="0" borderId="12" xfId="0" applyNumberFormat="1" applyFont="1" applyFill="1" applyBorder="1" applyAlignment="1"/>
    <xf numFmtId="0" fontId="7" fillId="0" borderId="13" xfId="0" applyFont="1" applyFill="1" applyBorder="1" applyAlignment="1">
      <alignment wrapText="1"/>
    </xf>
    <xf numFmtId="41" fontId="7" fillId="0" borderId="13" xfId="0" applyNumberFormat="1" applyFont="1" applyFill="1" applyBorder="1" applyAlignment="1"/>
    <xf numFmtId="41" fontId="7" fillId="0" borderId="13" xfId="0" applyNumberFormat="1" applyFont="1" applyBorder="1" applyAlignment="1"/>
    <xf numFmtId="0" fontId="0" fillId="0" borderId="13" xfId="0" applyFill="1" applyBorder="1" applyAlignment="1">
      <alignment horizontal="left" indent="1"/>
    </xf>
    <xf numFmtId="41" fontId="7" fillId="0" borderId="13" xfId="0" applyNumberFormat="1" applyFont="1" applyFill="1" applyBorder="1" applyAlignment="1">
      <alignment horizontal="right"/>
    </xf>
    <xf numFmtId="41" fontId="6" fillId="6" borderId="12" xfId="0" applyNumberFormat="1" applyFont="1" applyFill="1" applyBorder="1" applyAlignment="1"/>
    <xf numFmtId="41" fontId="7" fillId="6" borderId="13" xfId="0" applyNumberFormat="1" applyFont="1" applyFill="1" applyBorder="1" applyAlignment="1"/>
    <xf numFmtId="41" fontId="7" fillId="6" borderId="0" xfId="0" applyNumberFormat="1" applyFont="1" applyFill="1" applyBorder="1" applyAlignment="1"/>
    <xf numFmtId="41" fontId="6" fillId="0" borderId="12" xfId="0" applyNumberFormat="1" applyFont="1" applyBorder="1" applyAlignment="1"/>
    <xf numFmtId="0" fontId="18" fillId="0" borderId="0" xfId="0" applyFont="1" applyAlignment="1">
      <alignment horizontal="left" vertical="center"/>
    </xf>
    <xf numFmtId="0" fontId="0" fillId="0" borderId="0" xfId="0" applyAlignment="1">
      <alignment horizontal="left" vertical="center"/>
    </xf>
    <xf numFmtId="0" fontId="19" fillId="0" borderId="0" xfId="7" applyFont="1" applyFill="1" applyBorder="1" applyAlignment="1">
      <alignment horizontal="left" vertical="center"/>
    </xf>
    <xf numFmtId="0" fontId="19" fillId="0" borderId="0" xfId="0" applyFont="1" applyBorder="1" applyAlignment="1">
      <alignment horizontal="left" vertical="center"/>
    </xf>
    <xf numFmtId="14" fontId="19" fillId="0" borderId="0" xfId="0" applyNumberFormat="1" applyFont="1" applyBorder="1" applyAlignment="1">
      <alignment horizontal="left" vertical="center"/>
    </xf>
    <xf numFmtId="0" fontId="19" fillId="0" borderId="0" xfId="0" quotePrefix="1" applyFont="1" applyBorder="1" applyAlignment="1">
      <alignment horizontal="left" vertical="center"/>
    </xf>
    <xf numFmtId="0" fontId="21" fillId="0" borderId="0" xfId="0" applyFont="1"/>
    <xf numFmtId="0" fontId="20" fillId="0" borderId="0" xfId="8"/>
    <xf numFmtId="14" fontId="20" fillId="0" borderId="0" xfId="8" applyNumberFormat="1"/>
    <xf numFmtId="0" fontId="22" fillId="0" borderId="0" xfId="0" applyFont="1" applyAlignment="1"/>
    <xf numFmtId="0" fontId="10" fillId="0" borderId="0" xfId="0" applyFont="1" applyAlignment="1"/>
    <xf numFmtId="0" fontId="6" fillId="0" borderId="0" xfId="0" applyFont="1"/>
    <xf numFmtId="0" fontId="7" fillId="0" borderId="0" xfId="0" applyFont="1" applyAlignment="1">
      <alignment wrapText="1"/>
    </xf>
    <xf numFmtId="0" fontId="0" fillId="0" borderId="0" xfId="0"/>
    <xf numFmtId="0" fontId="22" fillId="0" borderId="0" xfId="0" applyFont="1" applyAlignment="1">
      <alignment horizontal="right"/>
    </xf>
    <xf numFmtId="0" fontId="10" fillId="0" borderId="0" xfId="0" applyFont="1"/>
    <xf numFmtId="0" fontId="7"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8" fillId="0" borderId="0" xfId="0" applyFont="1" applyAlignment="1">
      <alignment horizontal="right"/>
    </xf>
    <xf numFmtId="0" fontId="6" fillId="0" borderId="0" xfId="0" applyFont="1" applyAlignment="1">
      <alignment horizontal="center"/>
    </xf>
    <xf numFmtId="0" fontId="6" fillId="0" borderId="0" xfId="0" applyFont="1" applyFill="1" applyBorder="1" applyAlignment="1">
      <alignment horizontal="left"/>
    </xf>
    <xf numFmtId="0" fontId="7" fillId="0" borderId="0" xfId="0" applyFont="1" applyFill="1" applyBorder="1" applyAlignment="1">
      <alignment horizontal="left" wrapText="1"/>
    </xf>
    <xf numFmtId="0" fontId="7" fillId="0" borderId="0" xfId="0" applyFont="1" applyFill="1" applyAlignment="1">
      <alignment horizontal="left" wrapText="1"/>
    </xf>
    <xf numFmtId="0" fontId="10" fillId="0" borderId="0" xfId="0" applyFont="1" applyAlignment="1"/>
    <xf numFmtId="0" fontId="0" fillId="0" borderId="0" xfId="0" applyAlignment="1"/>
    <xf numFmtId="0" fontId="7" fillId="0" borderId="0" xfId="0" applyFont="1" applyAlignment="1"/>
    <xf numFmtId="0" fontId="6" fillId="0" borderId="1" xfId="0" applyFont="1" applyBorder="1" applyAlignment="1">
      <alignment horizontal="center"/>
    </xf>
    <xf numFmtId="0" fontId="6" fillId="0" borderId="1" xfId="0" applyFont="1" applyBorder="1" applyAlignment="1">
      <alignment horizontal="left" indent="3"/>
    </xf>
    <xf numFmtId="0" fontId="10" fillId="0" borderId="0" xfId="0" applyFont="1" applyFill="1" applyAlignment="1">
      <alignment horizontal="left" wrapText="1"/>
    </xf>
    <xf numFmtId="0" fontId="0" fillId="0" borderId="0" xfId="0" applyFill="1" applyAlignment="1">
      <alignment horizontal="left" wrapText="1"/>
    </xf>
    <xf numFmtId="0" fontId="6" fillId="0" borderId="0" xfId="0" applyFont="1" applyAlignment="1">
      <alignment horizontal="left"/>
    </xf>
    <xf numFmtId="0" fontId="10" fillId="0" borderId="0" xfId="0" applyFont="1" applyAlignment="1">
      <alignment horizontal="left" wrapText="1"/>
    </xf>
    <xf numFmtId="0" fontId="6" fillId="0" borderId="1" xfId="0" applyFont="1" applyBorder="1" applyAlignment="1">
      <alignment horizontal="right"/>
    </xf>
    <xf numFmtId="0" fontId="0" fillId="0" borderId="1" xfId="0" applyBorder="1" applyAlignment="1">
      <alignment horizontal="center"/>
    </xf>
    <xf numFmtId="0" fontId="6" fillId="0" borderId="0" xfId="0" applyFont="1" applyBorder="1" applyAlignment="1">
      <alignment horizontal="left"/>
    </xf>
    <xf numFmtId="0" fontId="0" fillId="0" borderId="0" xfId="0" applyAlignment="1">
      <alignment horizontal="left" wrapText="1"/>
    </xf>
    <xf numFmtId="0" fontId="6" fillId="0" borderId="1" xfId="0" applyFont="1" applyBorder="1" applyAlignment="1">
      <alignment horizontal="left"/>
    </xf>
    <xf numFmtId="0" fontId="12" fillId="0" borderId="0" xfId="0" applyFont="1" applyAlignment="1">
      <alignment horizontal="right"/>
    </xf>
    <xf numFmtId="0" fontId="6" fillId="0" borderId="1" xfId="0" applyFont="1" applyBorder="1" applyAlignment="1">
      <alignment horizontal="left" indent="5"/>
    </xf>
    <xf numFmtId="0" fontId="10" fillId="0" borderId="0" xfId="0" applyFont="1" applyFill="1" applyAlignment="1">
      <alignment wrapText="1"/>
    </xf>
    <xf numFmtId="0" fontId="0" fillId="0" borderId="0" xfId="0" applyFill="1"/>
    <xf numFmtId="0" fontId="0" fillId="0" borderId="1" xfId="0" applyBorder="1" applyAlignment="1">
      <alignment horizontal="left" indent="5"/>
    </xf>
    <xf numFmtId="0" fontId="10" fillId="0" borderId="0" xfId="0" applyFont="1" applyAlignment="1">
      <alignment wrapText="1"/>
    </xf>
    <xf numFmtId="0" fontId="0" fillId="0" borderId="0" xfId="0" applyAlignment="1">
      <alignment wrapTex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6" fillId="0" borderId="0" xfId="0" applyFont="1" applyAlignment="1">
      <alignment wrapText="1"/>
    </xf>
    <xf numFmtId="0" fontId="0" fillId="0" borderId="1" xfId="0" applyBorder="1" applyAlignment="1">
      <alignment horizontal="left"/>
    </xf>
    <xf numFmtId="0" fontId="6" fillId="0" borderId="8" xfId="0" applyFont="1" applyBorder="1" applyAlignment="1">
      <alignment horizontal="center"/>
    </xf>
    <xf numFmtId="0" fontId="6" fillId="0" borderId="1" xfId="0" applyFont="1" applyBorder="1" applyAlignment="1"/>
    <xf numFmtId="0" fontId="6" fillId="0" borderId="5" xfId="0" applyFont="1" applyBorder="1" applyAlignment="1">
      <alignment horizontal="right" wrapText="1"/>
    </xf>
  </cellXfs>
  <cellStyles count="9">
    <cellStyle name="Gut" xfId="1" builtinId="26"/>
    <cellStyle name="Link" xfId="8" builtinId="8"/>
    <cellStyle name="Prozent 2" xfId="3" xr:uid="{55A19DDB-356C-4B58-B581-291FB2973843}"/>
    <cellStyle name="Schlecht" xfId="2" builtinId="27"/>
    <cellStyle name="Standard" xfId="0" builtinId="0"/>
    <cellStyle name="Standard 10" xfId="5" xr:uid="{C179BF97-E351-4C05-BB36-63987A9804F3}"/>
    <cellStyle name="Standard 14" xfId="6" xr:uid="{94E6CA26-7F0E-4152-836B-294F8C07CF19}"/>
    <cellStyle name="Standard 2" xfId="4" xr:uid="{7CFD912E-E810-4601-A5FC-D1B5B9ABCFDA}"/>
    <cellStyle name="Standard 4 2" xfId="7" xr:uid="{E4D1E698-A59F-4F9A-A45A-F5A0D14E5BC5}"/>
  </cellStyles>
  <dxfs count="0"/>
  <tableStyles count="0" defaultTableStyle="TableStyleMedium2" defaultPivotStyle="PivotStyleLight16"/>
  <colors>
    <mruColors>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1</xdr:row>
      <xdr:rowOff>0</xdr:rowOff>
    </xdr:from>
    <xdr:to>
      <xdr:col>4</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DEF6729E-B758-49FD-84E0-05BEBC55A4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800100</xdr:colOff>
      <xdr:row>1</xdr:row>
      <xdr:rowOff>0</xdr:rowOff>
    </xdr:from>
    <xdr:to>
      <xdr:col>5</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074E78E0-42BA-4B67-9482-BFFABC3F89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0325" y="6953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628650</xdr:colOff>
      <xdr:row>1</xdr:row>
      <xdr:rowOff>0</xdr:rowOff>
    </xdr:from>
    <xdr:to>
      <xdr:col>7</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79847E5B-5A88-4A4D-9398-F7E2AE3F00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53300" y="1714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228600</xdr:colOff>
      <xdr:row>1</xdr:row>
      <xdr:rowOff>9525</xdr:rowOff>
    </xdr:from>
    <xdr:to>
      <xdr:col>10</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FDE4A71A-F1E3-4F4F-BD84-9A781118CE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571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733425</xdr:colOff>
      <xdr:row>1</xdr:row>
      <xdr:rowOff>0</xdr:rowOff>
    </xdr:from>
    <xdr:to>
      <xdr:col>6</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FC79DD75-016B-467E-A9B8-D2C1746D1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0200"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1247775</xdr:colOff>
      <xdr:row>1</xdr:row>
      <xdr:rowOff>0</xdr:rowOff>
    </xdr:from>
    <xdr:to>
      <xdr:col>3</xdr:col>
      <xdr:colOff>28575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E616493E-3290-44AB-851B-77AC2C76DB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714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752475</xdr:colOff>
      <xdr:row>1</xdr:row>
      <xdr:rowOff>0</xdr:rowOff>
    </xdr:from>
    <xdr:to>
      <xdr:col>13</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34CD0315-942F-4A7F-8E91-0E38DF9195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628650</xdr:colOff>
      <xdr:row>1</xdr:row>
      <xdr:rowOff>0</xdr:rowOff>
    </xdr:from>
    <xdr:to>
      <xdr:col>4</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C950EE13-5C70-4426-A689-A9154D1593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1</xdr:row>
      <xdr:rowOff>19050</xdr:rowOff>
    </xdr:from>
    <xdr:to>
      <xdr:col>5</xdr:col>
      <xdr:colOff>9525</xdr:colOff>
      <xdr:row>2</xdr:row>
      <xdr:rowOff>19050</xdr:rowOff>
    </xdr:to>
    <xdr:pic>
      <xdr:nvPicPr>
        <xdr:cNvPr id="2" name="Grafik 8">
          <a:hlinkClick xmlns:r="http://schemas.openxmlformats.org/officeDocument/2006/relationships" r:id="rId1"/>
          <a:extLst>
            <a:ext uri="{FF2B5EF4-FFF2-40B4-BE49-F238E27FC236}">
              <a16:creationId xmlns:a16="http://schemas.microsoft.com/office/drawing/2014/main" id="{8CDEB9C9-65C1-4241-983E-AF4BD6A6D7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3125" y="2190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552450</xdr:colOff>
      <xdr:row>1</xdr:row>
      <xdr:rowOff>9525</xdr:rowOff>
    </xdr:from>
    <xdr:to>
      <xdr:col>8</xdr:col>
      <xdr:colOff>19050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9B663E07-CBF4-463C-ADA1-E90B30E99E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1425" y="4095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590550</xdr:colOff>
      <xdr:row>1</xdr:row>
      <xdr:rowOff>0</xdr:rowOff>
    </xdr:from>
    <xdr:to>
      <xdr:col>9</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C8E8624C-D2B7-414D-8C71-A3A92B02D0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667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790575</xdr:colOff>
      <xdr:row>1</xdr:row>
      <xdr:rowOff>0</xdr:rowOff>
    </xdr:from>
    <xdr:to>
      <xdr:col>6</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07EF3F32-77C6-45A2-88E4-E79E5EA185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2375"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171450</xdr:colOff>
      <xdr:row>1</xdr:row>
      <xdr:rowOff>9525</xdr:rowOff>
    </xdr:from>
    <xdr:to>
      <xdr:col>10</xdr:col>
      <xdr:colOff>28575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6EB8CCC8-DF79-4310-9B12-798D6BCA74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819150</xdr:colOff>
      <xdr:row>1</xdr:row>
      <xdr:rowOff>9525</xdr:rowOff>
    </xdr:from>
    <xdr:to>
      <xdr:col>4</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48981C5C-69C2-4A24-83F6-7A1F944B4B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4300"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581025</xdr:colOff>
      <xdr:row>1</xdr:row>
      <xdr:rowOff>19050</xdr:rowOff>
    </xdr:from>
    <xdr:to>
      <xdr:col>8</xdr:col>
      <xdr:colOff>9525</xdr:colOff>
      <xdr:row>2</xdr:row>
      <xdr:rowOff>19050</xdr:rowOff>
    </xdr:to>
    <xdr:pic>
      <xdr:nvPicPr>
        <xdr:cNvPr id="2" name="Grafik 8">
          <a:hlinkClick xmlns:r="http://schemas.openxmlformats.org/officeDocument/2006/relationships" r:id="rId1"/>
          <a:extLst>
            <a:ext uri="{FF2B5EF4-FFF2-40B4-BE49-F238E27FC236}">
              <a16:creationId xmlns:a16="http://schemas.microsoft.com/office/drawing/2014/main" id="{60D97BD1-8203-4E1D-9DC9-5867AC8D44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2190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D7F-2321-4060-B966-B4878EEE6065}">
  <sheetPr>
    <tabColor theme="4" tint="0.39997558519241921"/>
  </sheetPr>
  <dimension ref="A1:B14"/>
  <sheetViews>
    <sheetView tabSelected="1" workbookViewId="0">
      <selection activeCell="A79" sqref="A79"/>
    </sheetView>
  </sheetViews>
  <sheetFormatPr baseColWidth="10" defaultRowHeight="12.75"/>
  <cols>
    <col min="1" max="1" width="19.5703125" customWidth="1"/>
  </cols>
  <sheetData>
    <row r="1" spans="1:2" ht="15.75">
      <c r="A1" s="175" t="s">
        <v>257</v>
      </c>
      <c r="B1" s="176"/>
    </row>
    <row r="2" spans="1:2">
      <c r="A2" s="177" t="s">
        <v>238</v>
      </c>
      <c r="B2" s="176"/>
    </row>
    <row r="3" spans="1:2">
      <c r="A3" s="176"/>
      <c r="B3" s="176"/>
    </row>
    <row r="4" spans="1:2">
      <c r="A4" s="178" t="s">
        <v>239</v>
      </c>
      <c r="B4" s="179">
        <v>44623</v>
      </c>
    </row>
    <row r="5" spans="1:2">
      <c r="A5" s="178" t="s">
        <v>240</v>
      </c>
      <c r="B5" s="178">
        <v>1</v>
      </c>
    </row>
    <row r="6" spans="1:2">
      <c r="A6" s="178" t="s">
        <v>241</v>
      </c>
      <c r="B6" s="178" t="s">
        <v>58</v>
      </c>
    </row>
    <row r="7" spans="1:2">
      <c r="A7" s="178" t="s">
        <v>242</v>
      </c>
      <c r="B7" s="178">
        <v>2021</v>
      </c>
    </row>
    <row r="8" spans="1:2">
      <c r="A8" s="178" t="s">
        <v>243</v>
      </c>
      <c r="B8" s="178" t="s">
        <v>244</v>
      </c>
    </row>
    <row r="9" spans="1:2">
      <c r="A9" s="178" t="s">
        <v>245</v>
      </c>
      <c r="B9" s="178" t="s">
        <v>246</v>
      </c>
    </row>
    <row r="10" spans="1:2">
      <c r="A10" s="178" t="s">
        <v>247</v>
      </c>
      <c r="B10" s="178" t="s">
        <v>248</v>
      </c>
    </row>
    <row r="11" spans="1:2">
      <c r="A11" s="178" t="s">
        <v>249</v>
      </c>
      <c r="B11" s="180" t="s">
        <v>250</v>
      </c>
    </row>
    <row r="12" spans="1:2">
      <c r="A12" s="178" t="s">
        <v>251</v>
      </c>
      <c r="B12" s="178" t="s">
        <v>252</v>
      </c>
    </row>
    <row r="13" spans="1:2">
      <c r="A13" s="178" t="s">
        <v>253</v>
      </c>
      <c r="B13" s="178" t="s">
        <v>254</v>
      </c>
    </row>
    <row r="14" spans="1:2">
      <c r="A14" s="178" t="s">
        <v>255</v>
      </c>
      <c r="B14" s="178" t="s">
        <v>275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F430-932D-4A0A-8540-8143B8F7D049}">
  <sheetPr>
    <tabColor theme="5" tint="0.59999389629810485"/>
    <pageSetUpPr fitToPage="1"/>
  </sheetPr>
  <dimension ref="A1:J19"/>
  <sheetViews>
    <sheetView zoomScaleNormal="100" workbookViewId="0">
      <selection activeCell="J36" sqref="J36"/>
    </sheetView>
  </sheetViews>
  <sheetFormatPr baseColWidth="10" defaultRowHeight="12.75"/>
  <cols>
    <col min="1" max="1" width="24.85546875" customWidth="1"/>
    <col min="2" max="2" width="9.42578125" customWidth="1"/>
    <col min="3" max="3" width="12.28515625" customWidth="1"/>
    <col min="4" max="4" width="14.7109375" customWidth="1"/>
    <col min="5" max="5" width="12.42578125" customWidth="1"/>
  </cols>
  <sheetData>
    <row r="1" spans="1:10" ht="35.450000000000003" customHeight="1">
      <c r="A1" s="207" t="s">
        <v>134</v>
      </c>
      <c r="B1" s="207"/>
      <c r="C1" s="207"/>
      <c r="D1" s="207"/>
      <c r="E1" s="207"/>
    </row>
    <row r="2" spans="1:10">
      <c r="A2" s="193" t="s">
        <v>1</v>
      </c>
      <c r="B2" s="193"/>
      <c r="C2" s="193"/>
      <c r="D2" s="193"/>
      <c r="E2" s="2"/>
    </row>
    <row r="3" spans="1:10">
      <c r="A3" s="58"/>
      <c r="B3" s="194" t="s">
        <v>135</v>
      </c>
      <c r="C3" s="194"/>
      <c r="D3" s="194"/>
      <c r="E3" s="2"/>
    </row>
    <row r="4" spans="1:10">
      <c r="A4" s="58" t="s">
        <v>136</v>
      </c>
      <c r="B4" s="19" t="s">
        <v>137</v>
      </c>
      <c r="C4" s="19" t="s">
        <v>138</v>
      </c>
      <c r="D4" s="19" t="s">
        <v>139</v>
      </c>
      <c r="E4" s="2"/>
    </row>
    <row r="5" spans="1:10" ht="19.5" customHeight="1">
      <c r="A5" s="43" t="s">
        <v>140</v>
      </c>
      <c r="B5" s="43">
        <v>703</v>
      </c>
      <c r="C5" s="43">
        <v>6291</v>
      </c>
      <c r="D5" s="43">
        <v>7145</v>
      </c>
      <c r="E5" s="2"/>
    </row>
    <row r="6" spans="1:10">
      <c r="A6" s="59" t="s">
        <v>141</v>
      </c>
      <c r="B6" s="2">
        <v>66</v>
      </c>
      <c r="C6" s="2">
        <v>565</v>
      </c>
      <c r="D6" s="2">
        <v>1164</v>
      </c>
      <c r="E6" s="2"/>
    </row>
    <row r="7" spans="1:10">
      <c r="A7" s="59" t="s">
        <v>142</v>
      </c>
      <c r="B7" s="2">
        <v>39</v>
      </c>
      <c r="C7" s="2">
        <v>250</v>
      </c>
      <c r="D7" s="2">
        <v>921</v>
      </c>
      <c r="E7" s="2"/>
    </row>
    <row r="8" spans="1:10">
      <c r="A8" s="59" t="s">
        <v>143</v>
      </c>
      <c r="B8" s="2">
        <v>3</v>
      </c>
      <c r="C8" s="2">
        <v>6</v>
      </c>
      <c r="D8" s="2">
        <v>201</v>
      </c>
      <c r="E8" s="2"/>
    </row>
    <row r="9" spans="1:10">
      <c r="A9" s="59" t="s">
        <v>144</v>
      </c>
      <c r="B9" s="2">
        <v>19</v>
      </c>
      <c r="C9" s="2">
        <v>156</v>
      </c>
      <c r="D9" s="2">
        <v>218</v>
      </c>
      <c r="E9" s="2"/>
    </row>
    <row r="10" spans="1:10">
      <c r="A10" s="59" t="s">
        <v>145</v>
      </c>
      <c r="B10" s="2">
        <v>12</v>
      </c>
      <c r="C10" s="2">
        <v>35</v>
      </c>
      <c r="D10" s="2">
        <v>303</v>
      </c>
      <c r="E10" s="2"/>
    </row>
    <row r="11" spans="1:10">
      <c r="A11" s="59" t="s">
        <v>129</v>
      </c>
      <c r="B11" s="2">
        <v>244</v>
      </c>
      <c r="C11" s="2">
        <v>2532</v>
      </c>
      <c r="D11" s="2">
        <v>2251</v>
      </c>
      <c r="E11" s="2"/>
    </row>
    <row r="12" spans="1:10">
      <c r="A12" s="59" t="s">
        <v>146</v>
      </c>
      <c r="B12" s="2">
        <v>24</v>
      </c>
      <c r="C12" s="2">
        <v>135</v>
      </c>
      <c r="D12" s="2">
        <v>106</v>
      </c>
      <c r="E12" s="2"/>
    </row>
    <row r="13" spans="1:10">
      <c r="A13" s="59" t="s">
        <v>147</v>
      </c>
      <c r="B13" s="2">
        <v>59</v>
      </c>
      <c r="C13" s="2">
        <v>1282</v>
      </c>
      <c r="D13" s="2">
        <v>325</v>
      </c>
      <c r="E13" s="2"/>
    </row>
    <row r="14" spans="1:10">
      <c r="A14" s="59" t="s">
        <v>148</v>
      </c>
      <c r="B14" s="2">
        <v>237</v>
      </c>
      <c r="C14" s="2">
        <v>1330</v>
      </c>
      <c r="D14" s="2">
        <v>1656</v>
      </c>
      <c r="E14" s="2"/>
    </row>
    <row r="15" spans="1:10">
      <c r="A15" s="60" t="s">
        <v>149</v>
      </c>
      <c r="B15" s="61">
        <v>8</v>
      </c>
      <c r="C15" s="2"/>
      <c r="D15" s="2"/>
      <c r="E15" s="2"/>
    </row>
    <row r="16" spans="1:10">
      <c r="A16" s="189" t="s">
        <v>259</v>
      </c>
      <c r="B16" s="189"/>
      <c r="C16" s="189"/>
      <c r="D16" s="189"/>
      <c r="E16" s="184"/>
      <c r="F16" s="184"/>
      <c r="G16" s="184"/>
      <c r="H16" s="184"/>
      <c r="I16" s="184"/>
      <c r="J16" s="184"/>
    </row>
    <row r="18" spans="1:5">
      <c r="A18" s="60" t="s">
        <v>40</v>
      </c>
    </row>
    <row r="19" spans="1:5" ht="25.5" customHeight="1">
      <c r="A19" s="211" t="s">
        <v>150</v>
      </c>
      <c r="B19" s="211"/>
      <c r="C19" s="211"/>
      <c r="D19" s="211"/>
      <c r="E19" s="211"/>
    </row>
  </sheetData>
  <mergeCells count="5">
    <mergeCell ref="A1:E1"/>
    <mergeCell ref="A2:D2"/>
    <mergeCell ref="B3:D3"/>
    <mergeCell ref="A19:E19"/>
    <mergeCell ref="A16:D16"/>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DA10-0D90-4ED7-BD62-EC05C2F9EF17}">
  <sheetPr>
    <tabColor theme="5" tint="0.59999389629810485"/>
    <pageSetUpPr fitToPage="1"/>
  </sheetPr>
  <dimension ref="A1:H58"/>
  <sheetViews>
    <sheetView zoomScaleNormal="100" workbookViewId="0">
      <selection activeCell="J36" sqref="J36"/>
    </sheetView>
  </sheetViews>
  <sheetFormatPr baseColWidth="10" defaultRowHeight="12.75"/>
  <cols>
    <col min="1" max="1" width="22" bestFit="1" customWidth="1"/>
    <col min="2" max="2" width="7.85546875" bestFit="1" customWidth="1"/>
    <col min="3" max="3" width="12" bestFit="1" customWidth="1"/>
    <col min="4" max="4" width="12.140625" bestFit="1" customWidth="1"/>
    <col min="5" max="5" width="4" customWidth="1"/>
    <col min="6" max="6" width="7.85546875" bestFit="1" customWidth="1"/>
    <col min="7" max="7" width="12" bestFit="1" customWidth="1"/>
    <col min="8" max="8" width="11.140625" customWidth="1"/>
  </cols>
  <sheetData>
    <row r="1" spans="1:8" ht="15.75">
      <c r="A1" s="199" t="s">
        <v>151</v>
      </c>
      <c r="B1" s="200"/>
      <c r="C1" s="200"/>
      <c r="D1" s="200"/>
      <c r="E1" s="200"/>
      <c r="F1" s="200"/>
      <c r="G1" s="200"/>
      <c r="H1" s="200"/>
    </row>
    <row r="2" spans="1:8">
      <c r="A2" s="62" t="s">
        <v>1</v>
      </c>
      <c r="B2" s="63"/>
      <c r="C2" s="63"/>
      <c r="D2" s="63"/>
      <c r="E2" s="63"/>
      <c r="F2" s="63"/>
      <c r="G2" s="63"/>
      <c r="H2" s="63"/>
    </row>
    <row r="3" spans="1:8">
      <c r="A3" s="62"/>
      <c r="B3" s="63"/>
      <c r="C3" s="63"/>
      <c r="D3" s="63"/>
      <c r="E3" s="63"/>
      <c r="F3" s="194" t="s">
        <v>152</v>
      </c>
      <c r="G3" s="194"/>
      <c r="H3" s="194"/>
    </row>
    <row r="4" spans="1:8">
      <c r="A4" s="2"/>
      <c r="B4" s="212" t="s">
        <v>153</v>
      </c>
      <c r="C4" s="212"/>
      <c r="D4" s="212"/>
      <c r="E4" s="64"/>
      <c r="F4" s="212" t="s">
        <v>154</v>
      </c>
      <c r="G4" s="212"/>
      <c r="H4" s="212"/>
    </row>
    <row r="5" spans="1:8">
      <c r="A5" s="47"/>
      <c r="B5" s="19" t="s">
        <v>3</v>
      </c>
      <c r="C5" s="19" t="s">
        <v>155</v>
      </c>
      <c r="D5" s="19" t="s">
        <v>156</v>
      </c>
      <c r="E5" s="19"/>
      <c r="F5" s="65" t="s">
        <v>3</v>
      </c>
      <c r="G5" s="19" t="s">
        <v>155</v>
      </c>
      <c r="H5" s="19" t="s">
        <v>156</v>
      </c>
    </row>
    <row r="6" spans="1:8" ht="19.5" customHeight="1">
      <c r="A6" s="121" t="s">
        <v>68</v>
      </c>
      <c r="B6" s="158">
        <v>1788</v>
      </c>
      <c r="C6" s="156">
        <v>507</v>
      </c>
      <c r="D6" s="156">
        <v>1281</v>
      </c>
      <c r="E6" s="157"/>
      <c r="F6" s="158">
        <v>397</v>
      </c>
      <c r="G6" s="156">
        <v>159</v>
      </c>
      <c r="H6" s="156">
        <v>238</v>
      </c>
    </row>
    <row r="7" spans="1:8">
      <c r="A7" s="7" t="s">
        <v>157</v>
      </c>
      <c r="B7" s="155">
        <v>36</v>
      </c>
      <c r="C7" s="54">
        <v>23</v>
      </c>
      <c r="D7" s="54">
        <v>13</v>
      </c>
      <c r="E7" s="54"/>
      <c r="F7" s="155">
        <v>0</v>
      </c>
      <c r="G7" s="54">
        <v>0</v>
      </c>
      <c r="H7" s="54">
        <v>0</v>
      </c>
    </row>
    <row r="8" spans="1:8">
      <c r="A8" s="7" t="s">
        <v>158</v>
      </c>
      <c r="B8" s="155">
        <v>4</v>
      </c>
      <c r="C8" s="54">
        <v>3</v>
      </c>
      <c r="D8" s="54">
        <v>1</v>
      </c>
      <c r="E8" s="54"/>
      <c r="F8" s="155">
        <v>0</v>
      </c>
      <c r="G8" s="54">
        <v>0</v>
      </c>
      <c r="H8" s="54">
        <v>0</v>
      </c>
    </row>
    <row r="9" spans="1:8">
      <c r="A9" s="59" t="s">
        <v>159</v>
      </c>
      <c r="B9" s="155">
        <v>104</v>
      </c>
      <c r="C9" s="54">
        <v>14</v>
      </c>
      <c r="D9" s="54">
        <v>90</v>
      </c>
      <c r="E9" s="54"/>
      <c r="F9" s="155">
        <v>44</v>
      </c>
      <c r="G9" s="54">
        <v>4</v>
      </c>
      <c r="H9" s="54">
        <v>40</v>
      </c>
    </row>
    <row r="10" spans="1:8">
      <c r="A10" s="59" t="s">
        <v>160</v>
      </c>
      <c r="B10" s="155">
        <v>0</v>
      </c>
      <c r="C10" s="54">
        <v>0</v>
      </c>
      <c r="D10" s="54">
        <v>0</v>
      </c>
      <c r="E10" s="54"/>
      <c r="F10" s="155">
        <v>5</v>
      </c>
      <c r="G10" s="54">
        <v>5</v>
      </c>
      <c r="H10" s="54">
        <v>0</v>
      </c>
    </row>
    <row r="11" spans="1:8">
      <c r="A11" s="56" t="s">
        <v>161</v>
      </c>
      <c r="B11" s="155">
        <v>20</v>
      </c>
      <c r="C11" s="54">
        <v>14</v>
      </c>
      <c r="D11" s="54">
        <v>6</v>
      </c>
      <c r="E11" s="54"/>
      <c r="F11" s="155">
        <v>0</v>
      </c>
      <c r="G11" s="54">
        <v>0</v>
      </c>
      <c r="H11" s="54">
        <v>0</v>
      </c>
    </row>
    <row r="12" spans="1:8">
      <c r="A12" s="56" t="s">
        <v>162</v>
      </c>
      <c r="B12" s="155">
        <v>27</v>
      </c>
      <c r="C12" s="54">
        <v>10</v>
      </c>
      <c r="D12" s="54">
        <v>17</v>
      </c>
      <c r="E12" s="54"/>
      <c r="F12" s="155">
        <v>0</v>
      </c>
      <c r="G12" s="54">
        <v>0</v>
      </c>
      <c r="H12" s="54">
        <v>0</v>
      </c>
    </row>
    <row r="13" spans="1:8">
      <c r="A13" s="56" t="s">
        <v>163</v>
      </c>
      <c r="B13" s="155">
        <v>11</v>
      </c>
      <c r="C13" s="54">
        <v>1</v>
      </c>
      <c r="D13" s="54">
        <v>10</v>
      </c>
      <c r="E13" s="54"/>
      <c r="F13" s="155">
        <v>0</v>
      </c>
      <c r="G13" s="54">
        <v>0</v>
      </c>
      <c r="H13" s="54">
        <v>0</v>
      </c>
    </row>
    <row r="14" spans="1:8">
      <c r="A14" s="56" t="s">
        <v>164</v>
      </c>
      <c r="B14" s="155">
        <v>0</v>
      </c>
      <c r="C14" s="54">
        <v>0</v>
      </c>
      <c r="D14" s="54">
        <v>0</v>
      </c>
      <c r="E14" s="54"/>
      <c r="F14" s="155">
        <v>38</v>
      </c>
      <c r="G14" s="54">
        <v>36</v>
      </c>
      <c r="H14" s="54">
        <v>2</v>
      </c>
    </row>
    <row r="15" spans="1:8">
      <c r="A15" s="56" t="s">
        <v>165</v>
      </c>
      <c r="B15" s="155">
        <v>0</v>
      </c>
      <c r="C15" s="54">
        <v>0</v>
      </c>
      <c r="D15" s="54">
        <v>0</v>
      </c>
      <c r="E15" s="54"/>
      <c r="F15" s="155">
        <v>147</v>
      </c>
      <c r="G15" s="54">
        <v>78</v>
      </c>
      <c r="H15" s="54">
        <v>69</v>
      </c>
    </row>
    <row r="16" spans="1:8">
      <c r="A16" s="56" t="s">
        <v>166</v>
      </c>
      <c r="B16" s="155">
        <v>5</v>
      </c>
      <c r="C16" s="54">
        <v>0</v>
      </c>
      <c r="D16" s="54">
        <v>5</v>
      </c>
      <c r="E16" s="54"/>
      <c r="F16" s="155">
        <v>2</v>
      </c>
      <c r="G16" s="54">
        <v>2</v>
      </c>
      <c r="H16" s="54">
        <v>0</v>
      </c>
    </row>
    <row r="17" spans="1:8">
      <c r="A17" s="56" t="s">
        <v>167</v>
      </c>
      <c r="B17" s="155">
        <v>4</v>
      </c>
      <c r="C17" s="54">
        <v>0</v>
      </c>
      <c r="D17" s="54">
        <v>4</v>
      </c>
      <c r="E17" s="54"/>
      <c r="F17" s="155">
        <v>0</v>
      </c>
      <c r="G17" s="54">
        <v>0</v>
      </c>
      <c r="H17" s="54">
        <v>0</v>
      </c>
    </row>
    <row r="18" spans="1:8">
      <c r="A18" s="56" t="s">
        <v>168</v>
      </c>
      <c r="B18" s="155">
        <v>98</v>
      </c>
      <c r="C18" s="54">
        <v>76</v>
      </c>
      <c r="D18" s="54">
        <v>22</v>
      </c>
      <c r="E18" s="54"/>
      <c r="F18" s="155">
        <v>21</v>
      </c>
      <c r="G18" s="54">
        <v>16</v>
      </c>
      <c r="H18" s="54">
        <v>5</v>
      </c>
    </row>
    <row r="19" spans="1:8">
      <c r="A19" s="56" t="s">
        <v>169</v>
      </c>
      <c r="B19" s="155">
        <v>158</v>
      </c>
      <c r="C19" s="54">
        <v>36</v>
      </c>
      <c r="D19" s="54">
        <v>122</v>
      </c>
      <c r="E19" s="54"/>
      <c r="F19" s="155">
        <v>10</v>
      </c>
      <c r="G19" s="54">
        <v>6</v>
      </c>
      <c r="H19" s="54">
        <v>4</v>
      </c>
    </row>
    <row r="20" spans="1:8">
      <c r="A20" s="56" t="s">
        <v>170</v>
      </c>
      <c r="B20" s="155">
        <v>0</v>
      </c>
      <c r="C20" s="54">
        <v>0</v>
      </c>
      <c r="D20" s="54">
        <v>0</v>
      </c>
      <c r="E20" s="54"/>
      <c r="F20" s="155">
        <v>5</v>
      </c>
      <c r="G20" s="54">
        <v>0</v>
      </c>
      <c r="H20" s="54">
        <v>5</v>
      </c>
    </row>
    <row r="21" spans="1:8">
      <c r="A21" s="56" t="s">
        <v>171</v>
      </c>
      <c r="B21" s="155">
        <v>8</v>
      </c>
      <c r="C21" s="54">
        <v>2</v>
      </c>
      <c r="D21" s="54">
        <v>6</v>
      </c>
      <c r="E21" s="54"/>
      <c r="F21" s="155">
        <v>0</v>
      </c>
      <c r="G21" s="54">
        <v>0</v>
      </c>
      <c r="H21" s="54">
        <v>0</v>
      </c>
    </row>
    <row r="22" spans="1:8">
      <c r="A22" s="56" t="s">
        <v>172</v>
      </c>
      <c r="B22" s="155">
        <v>19</v>
      </c>
      <c r="C22" s="54">
        <v>7</v>
      </c>
      <c r="D22" s="54">
        <v>12</v>
      </c>
      <c r="E22" s="54"/>
      <c r="F22" s="155">
        <v>2</v>
      </c>
      <c r="G22" s="54">
        <v>2</v>
      </c>
      <c r="H22" s="54">
        <v>0</v>
      </c>
    </row>
    <row r="23" spans="1:8">
      <c r="A23" s="56" t="s">
        <v>173</v>
      </c>
      <c r="B23" s="155">
        <v>54</v>
      </c>
      <c r="C23" s="54">
        <v>17</v>
      </c>
      <c r="D23" s="54">
        <v>37</v>
      </c>
      <c r="E23" s="54"/>
      <c r="F23" s="155">
        <v>0</v>
      </c>
      <c r="G23" s="54">
        <v>0</v>
      </c>
      <c r="H23" s="54">
        <v>0</v>
      </c>
    </row>
    <row r="24" spans="1:8">
      <c r="A24" s="56" t="s">
        <v>174</v>
      </c>
      <c r="B24" s="155">
        <v>13</v>
      </c>
      <c r="C24" s="54">
        <v>7</v>
      </c>
      <c r="D24" s="54">
        <v>6</v>
      </c>
      <c r="E24" s="54"/>
      <c r="F24" s="155">
        <v>0</v>
      </c>
      <c r="G24" s="54">
        <v>0</v>
      </c>
      <c r="H24" s="54">
        <v>0</v>
      </c>
    </row>
    <row r="25" spans="1:8">
      <c r="A25" s="56" t="s">
        <v>175</v>
      </c>
      <c r="B25" s="155">
        <v>80</v>
      </c>
      <c r="C25" s="54">
        <v>12</v>
      </c>
      <c r="D25" s="54">
        <v>68</v>
      </c>
      <c r="E25" s="54"/>
      <c r="F25" s="155">
        <v>0</v>
      </c>
      <c r="G25" s="54">
        <v>0</v>
      </c>
      <c r="H25" s="54">
        <v>0</v>
      </c>
    </row>
    <row r="26" spans="1:8">
      <c r="A26" s="56" t="s">
        <v>176</v>
      </c>
      <c r="B26" s="155">
        <v>95</v>
      </c>
      <c r="C26" s="54">
        <v>17</v>
      </c>
      <c r="D26" s="54">
        <v>78</v>
      </c>
      <c r="E26" s="54"/>
      <c r="F26" s="155">
        <v>0</v>
      </c>
      <c r="G26" s="54">
        <v>0</v>
      </c>
      <c r="H26" s="54">
        <v>0</v>
      </c>
    </row>
    <row r="27" spans="1:8">
      <c r="A27" s="56" t="s">
        <v>177</v>
      </c>
      <c r="B27" s="155">
        <v>382</v>
      </c>
      <c r="C27" s="54">
        <v>106</v>
      </c>
      <c r="D27" s="54">
        <v>276</v>
      </c>
      <c r="E27" s="54"/>
      <c r="F27" s="155">
        <v>0</v>
      </c>
      <c r="G27" s="54">
        <v>0</v>
      </c>
      <c r="H27" s="54">
        <v>0</v>
      </c>
    </row>
    <row r="28" spans="1:8">
      <c r="A28" s="56" t="s">
        <v>178</v>
      </c>
      <c r="B28" s="155">
        <v>0</v>
      </c>
      <c r="C28" s="54">
        <v>0</v>
      </c>
      <c r="D28" s="54">
        <v>0</v>
      </c>
      <c r="E28" s="54"/>
      <c r="F28" s="155">
        <v>0</v>
      </c>
      <c r="G28" s="54">
        <v>0</v>
      </c>
      <c r="H28" s="54">
        <v>0</v>
      </c>
    </row>
    <row r="29" spans="1:8">
      <c r="A29" s="56" t="s">
        <v>179</v>
      </c>
      <c r="B29" s="155">
        <v>5</v>
      </c>
      <c r="C29" s="54">
        <v>4</v>
      </c>
      <c r="D29" s="54">
        <v>1</v>
      </c>
      <c r="E29" s="54"/>
      <c r="F29" s="155">
        <v>0</v>
      </c>
      <c r="G29" s="54">
        <v>0</v>
      </c>
      <c r="H29" s="54">
        <v>0</v>
      </c>
    </row>
    <row r="30" spans="1:8">
      <c r="A30" s="56" t="s">
        <v>180</v>
      </c>
      <c r="B30" s="155">
        <v>5</v>
      </c>
      <c r="C30" s="54">
        <v>2</v>
      </c>
      <c r="D30" s="54">
        <v>3</v>
      </c>
      <c r="E30" s="54"/>
      <c r="F30" s="155">
        <v>0</v>
      </c>
      <c r="G30" s="54">
        <v>0</v>
      </c>
      <c r="H30" s="54">
        <v>0</v>
      </c>
    </row>
    <row r="31" spans="1:8">
      <c r="A31" s="56" t="s">
        <v>181</v>
      </c>
      <c r="B31" s="155">
        <v>3</v>
      </c>
      <c r="C31" s="54">
        <v>2</v>
      </c>
      <c r="D31" s="54">
        <v>1</v>
      </c>
      <c r="E31" s="54"/>
      <c r="F31" s="155">
        <v>0</v>
      </c>
      <c r="G31" s="54">
        <v>0</v>
      </c>
      <c r="H31" s="54">
        <v>0</v>
      </c>
    </row>
    <row r="32" spans="1:8">
      <c r="A32" s="56" t="s">
        <v>182</v>
      </c>
      <c r="B32" s="155">
        <v>23</v>
      </c>
      <c r="C32" s="54">
        <v>0</v>
      </c>
      <c r="D32" s="54">
        <v>23</v>
      </c>
      <c r="E32" s="54"/>
      <c r="F32" s="155">
        <v>43</v>
      </c>
      <c r="G32" s="54">
        <v>0</v>
      </c>
      <c r="H32" s="54">
        <v>43</v>
      </c>
    </row>
    <row r="33" spans="1:8">
      <c r="A33" s="56" t="s">
        <v>183</v>
      </c>
      <c r="B33" s="155">
        <v>0</v>
      </c>
      <c r="C33" s="54">
        <v>0</v>
      </c>
      <c r="D33" s="54">
        <v>0</v>
      </c>
      <c r="E33" s="54"/>
      <c r="F33" s="155">
        <v>36</v>
      </c>
      <c r="G33" s="54">
        <v>0</v>
      </c>
      <c r="H33" s="54">
        <v>36</v>
      </c>
    </row>
    <row r="34" spans="1:8">
      <c r="A34" s="56" t="s">
        <v>184</v>
      </c>
      <c r="B34" s="155">
        <v>0</v>
      </c>
      <c r="C34" s="54">
        <v>0</v>
      </c>
      <c r="D34" s="54">
        <v>0</v>
      </c>
      <c r="E34" s="54"/>
      <c r="F34" s="155">
        <v>0</v>
      </c>
      <c r="G34" s="54">
        <v>0</v>
      </c>
      <c r="H34" s="54">
        <v>0</v>
      </c>
    </row>
    <row r="35" spans="1:8">
      <c r="A35" s="56" t="s">
        <v>185</v>
      </c>
      <c r="B35" s="155">
        <v>7</v>
      </c>
      <c r="C35" s="54">
        <v>5</v>
      </c>
      <c r="D35" s="54">
        <v>2</v>
      </c>
      <c r="E35" s="54"/>
      <c r="F35" s="155">
        <v>0</v>
      </c>
      <c r="G35" s="54">
        <v>0</v>
      </c>
      <c r="H35" s="54">
        <v>0</v>
      </c>
    </row>
    <row r="36" spans="1:8">
      <c r="A36" s="56" t="s">
        <v>186</v>
      </c>
      <c r="B36" s="155">
        <v>7</v>
      </c>
      <c r="C36" s="54">
        <v>6</v>
      </c>
      <c r="D36" s="54">
        <v>1</v>
      </c>
      <c r="E36" s="54"/>
      <c r="F36" s="155">
        <v>0</v>
      </c>
      <c r="G36" s="54">
        <v>0</v>
      </c>
      <c r="H36" s="54">
        <v>0</v>
      </c>
    </row>
    <row r="37" spans="1:8">
      <c r="A37" s="56" t="s">
        <v>187</v>
      </c>
      <c r="B37" s="155">
        <v>26</v>
      </c>
      <c r="C37" s="54">
        <v>6</v>
      </c>
      <c r="D37" s="54">
        <v>20</v>
      </c>
      <c r="E37" s="54"/>
      <c r="F37" s="155">
        <v>3</v>
      </c>
      <c r="G37" s="54">
        <v>3</v>
      </c>
      <c r="H37" s="54">
        <v>0</v>
      </c>
    </row>
    <row r="38" spans="1:8">
      <c r="A38" s="56" t="s">
        <v>188</v>
      </c>
      <c r="B38" s="155">
        <v>4</v>
      </c>
      <c r="C38" s="54">
        <v>0</v>
      </c>
      <c r="D38" s="54">
        <v>4</v>
      </c>
      <c r="E38" s="54"/>
      <c r="F38" s="155">
        <v>0</v>
      </c>
      <c r="G38" s="54">
        <v>0</v>
      </c>
      <c r="H38" s="54">
        <v>0</v>
      </c>
    </row>
    <row r="39" spans="1:8">
      <c r="A39" s="56" t="s">
        <v>189</v>
      </c>
      <c r="B39" s="155">
        <v>98</v>
      </c>
      <c r="C39" s="54">
        <v>10</v>
      </c>
      <c r="D39" s="54">
        <v>88</v>
      </c>
      <c r="E39" s="54"/>
      <c r="F39" s="155">
        <v>0</v>
      </c>
      <c r="G39" s="54">
        <v>0</v>
      </c>
      <c r="H39" s="54">
        <v>0</v>
      </c>
    </row>
    <row r="40" spans="1:8">
      <c r="A40" s="56" t="s">
        <v>190</v>
      </c>
      <c r="B40" s="155">
        <v>1</v>
      </c>
      <c r="C40" s="54">
        <v>0</v>
      </c>
      <c r="D40" s="54">
        <v>1</v>
      </c>
      <c r="E40" s="54"/>
      <c r="F40" s="155">
        <v>0</v>
      </c>
      <c r="G40" s="54">
        <v>0</v>
      </c>
      <c r="H40" s="54">
        <v>0</v>
      </c>
    </row>
    <row r="41" spans="1:8">
      <c r="A41" s="56" t="s">
        <v>191</v>
      </c>
      <c r="B41" s="155">
        <v>73</v>
      </c>
      <c r="C41" s="54">
        <v>19</v>
      </c>
      <c r="D41" s="54">
        <v>54</v>
      </c>
      <c r="E41" s="54"/>
      <c r="F41" s="155">
        <v>6</v>
      </c>
      <c r="G41" s="54">
        <v>6</v>
      </c>
      <c r="H41" s="54">
        <v>0</v>
      </c>
    </row>
    <row r="42" spans="1:8">
      <c r="A42" s="56" t="s">
        <v>192</v>
      </c>
      <c r="B42" s="155">
        <v>131</v>
      </c>
      <c r="C42" s="54">
        <v>20</v>
      </c>
      <c r="D42" s="54">
        <v>111</v>
      </c>
      <c r="E42" s="54"/>
      <c r="F42" s="155">
        <v>2</v>
      </c>
      <c r="G42" s="54">
        <v>0</v>
      </c>
      <c r="H42" s="54">
        <v>2</v>
      </c>
    </row>
    <row r="43" spans="1:8">
      <c r="A43" s="56" t="s">
        <v>193</v>
      </c>
      <c r="B43" s="155">
        <v>0</v>
      </c>
      <c r="C43" s="54">
        <v>0</v>
      </c>
      <c r="D43" s="54">
        <v>0</v>
      </c>
      <c r="E43" s="54"/>
      <c r="F43" s="155">
        <v>0</v>
      </c>
      <c r="G43" s="54">
        <v>0</v>
      </c>
      <c r="H43" s="54">
        <v>0</v>
      </c>
    </row>
    <row r="44" spans="1:8">
      <c r="A44" s="56" t="s">
        <v>194</v>
      </c>
      <c r="B44" s="155">
        <v>17</v>
      </c>
      <c r="C44" s="54">
        <v>14</v>
      </c>
      <c r="D44" s="54">
        <v>3</v>
      </c>
      <c r="E44" s="54"/>
      <c r="F44" s="155">
        <v>0</v>
      </c>
      <c r="G44" s="54">
        <v>0</v>
      </c>
      <c r="H44" s="54">
        <v>0</v>
      </c>
    </row>
    <row r="45" spans="1:8">
      <c r="A45" s="56" t="s">
        <v>195</v>
      </c>
      <c r="B45" s="155">
        <v>2</v>
      </c>
      <c r="C45" s="54">
        <v>2</v>
      </c>
      <c r="D45" s="54">
        <v>0</v>
      </c>
      <c r="E45" s="54"/>
      <c r="F45" s="155">
        <v>3</v>
      </c>
      <c r="G45" s="54">
        <v>0</v>
      </c>
      <c r="H45" s="54">
        <v>3</v>
      </c>
    </row>
    <row r="46" spans="1:8">
      <c r="A46" s="56" t="s">
        <v>196</v>
      </c>
      <c r="B46" s="155">
        <v>64</v>
      </c>
      <c r="C46" s="54">
        <v>11</v>
      </c>
      <c r="D46" s="54">
        <v>53</v>
      </c>
      <c r="E46" s="54"/>
      <c r="F46" s="155">
        <v>0</v>
      </c>
      <c r="G46" s="54">
        <v>0</v>
      </c>
      <c r="H46" s="54">
        <v>0</v>
      </c>
    </row>
    <row r="47" spans="1:8">
      <c r="A47" s="56" t="s">
        <v>197</v>
      </c>
      <c r="B47" s="155">
        <v>8</v>
      </c>
      <c r="C47" s="54">
        <v>1</v>
      </c>
      <c r="D47" s="54">
        <v>7</v>
      </c>
      <c r="E47" s="54"/>
      <c r="F47" s="155">
        <v>26</v>
      </c>
      <c r="G47" s="54">
        <v>1</v>
      </c>
      <c r="H47" s="54">
        <v>25</v>
      </c>
    </row>
    <row r="48" spans="1:8">
      <c r="A48" s="56" t="s">
        <v>198</v>
      </c>
      <c r="B48" s="155">
        <v>2</v>
      </c>
      <c r="C48" s="54">
        <v>0</v>
      </c>
      <c r="D48" s="54">
        <v>2</v>
      </c>
      <c r="E48" s="54"/>
      <c r="F48" s="155">
        <v>0</v>
      </c>
      <c r="G48" s="54">
        <v>0</v>
      </c>
      <c r="H48" s="54">
        <v>0</v>
      </c>
    </row>
    <row r="49" spans="1:8">
      <c r="A49" s="56" t="s">
        <v>199</v>
      </c>
      <c r="B49" s="155">
        <v>83</v>
      </c>
      <c r="C49" s="54">
        <v>19</v>
      </c>
      <c r="D49" s="54">
        <v>64</v>
      </c>
      <c r="E49" s="54"/>
      <c r="F49" s="155">
        <v>2</v>
      </c>
      <c r="G49" s="54">
        <v>0</v>
      </c>
      <c r="H49" s="54">
        <v>2</v>
      </c>
    </row>
    <row r="50" spans="1:8">
      <c r="A50" s="56" t="s">
        <v>200</v>
      </c>
      <c r="B50" s="155">
        <v>30</v>
      </c>
      <c r="C50" s="54">
        <v>12</v>
      </c>
      <c r="D50" s="54">
        <v>18</v>
      </c>
      <c r="E50" s="54"/>
      <c r="F50" s="155">
        <v>2</v>
      </c>
      <c r="G50" s="54">
        <v>0</v>
      </c>
      <c r="H50" s="54">
        <v>2</v>
      </c>
    </row>
    <row r="51" spans="1:8">
      <c r="A51" s="56" t="s">
        <v>201</v>
      </c>
      <c r="B51" s="155">
        <v>62</v>
      </c>
      <c r="C51" s="54">
        <v>15</v>
      </c>
      <c r="D51" s="54">
        <v>47</v>
      </c>
      <c r="E51" s="54"/>
      <c r="F51" s="155">
        <v>0</v>
      </c>
      <c r="G51" s="54">
        <v>0</v>
      </c>
      <c r="H51" s="54">
        <v>0</v>
      </c>
    </row>
    <row r="52" spans="1:8">
      <c r="A52" s="56" t="s">
        <v>202</v>
      </c>
      <c r="B52" s="155">
        <v>19</v>
      </c>
      <c r="C52" s="54">
        <v>14</v>
      </c>
      <c r="D52" s="54">
        <v>5</v>
      </c>
      <c r="E52" s="54"/>
      <c r="F52" s="155">
        <v>0</v>
      </c>
      <c r="G52" s="54">
        <v>0</v>
      </c>
      <c r="H52" s="54">
        <v>0</v>
      </c>
    </row>
    <row r="53" spans="1:8">
      <c r="A53" s="189" t="s">
        <v>259</v>
      </c>
      <c r="B53" s="189"/>
      <c r="C53" s="189"/>
      <c r="D53" s="189"/>
      <c r="E53" s="189"/>
      <c r="F53" s="189"/>
      <c r="G53" s="189"/>
      <c r="H53" s="189"/>
    </row>
    <row r="54" spans="1:8">
      <c r="A54" s="2"/>
      <c r="B54" s="2"/>
      <c r="C54" s="2"/>
      <c r="D54" s="2"/>
      <c r="E54" s="2"/>
      <c r="F54" s="2"/>
      <c r="G54" s="2"/>
      <c r="H54" s="2"/>
    </row>
    <row r="55" spans="1:8">
      <c r="A55" s="206" t="s">
        <v>40</v>
      </c>
      <c r="B55" s="206"/>
      <c r="C55" s="206"/>
      <c r="D55" s="206"/>
      <c r="E55" s="206"/>
      <c r="F55" s="206"/>
      <c r="G55" s="206"/>
      <c r="H55" s="206"/>
    </row>
    <row r="56" spans="1:8" ht="25.9" customHeight="1">
      <c r="A56" s="191" t="s">
        <v>203</v>
      </c>
      <c r="B56" s="191"/>
      <c r="C56" s="191"/>
      <c r="D56" s="191"/>
      <c r="E56" s="191"/>
      <c r="F56" s="191"/>
      <c r="G56" s="191"/>
      <c r="H56" s="191"/>
    </row>
    <row r="57" spans="1:8">
      <c r="A57" s="187" t="s">
        <v>204</v>
      </c>
      <c r="B57" s="200"/>
      <c r="C57" s="200"/>
      <c r="D57" s="200"/>
      <c r="E57" s="200"/>
      <c r="F57" s="200"/>
      <c r="G57" s="200"/>
      <c r="H57" s="200"/>
    </row>
    <row r="58" spans="1:8" ht="16.899999999999999" customHeight="1">
      <c r="A58" s="200"/>
      <c r="B58" s="200"/>
      <c r="C58" s="200"/>
      <c r="D58" s="200"/>
      <c r="E58" s="200"/>
      <c r="F58" s="200"/>
      <c r="G58" s="200"/>
      <c r="H58" s="200"/>
    </row>
  </sheetData>
  <mergeCells count="8">
    <mergeCell ref="A57:H58"/>
    <mergeCell ref="A53:H53"/>
    <mergeCell ref="A1:H1"/>
    <mergeCell ref="F3:H3"/>
    <mergeCell ref="B4:D4"/>
    <mergeCell ref="F4:H4"/>
    <mergeCell ref="A55:H55"/>
    <mergeCell ref="A56:H56"/>
  </mergeCells>
  <pageMargins left="0.78740157499999996" right="0.78740157499999996" top="0.984251969" bottom="0.984251969" header="0.4921259845" footer="0.4921259845"/>
  <pageSetup paperSize="9" scale="9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6314-34AE-47E1-AB79-525055D923D8}">
  <sheetPr>
    <tabColor theme="5" tint="0.59999389629810485"/>
    <pageSetUpPr fitToPage="1"/>
  </sheetPr>
  <dimension ref="A1:H10"/>
  <sheetViews>
    <sheetView zoomScaleNormal="100" workbookViewId="0">
      <selection activeCell="J36" sqref="J36"/>
    </sheetView>
  </sheetViews>
  <sheetFormatPr baseColWidth="10" defaultRowHeight="12.75"/>
  <cols>
    <col min="1" max="1" width="54.7109375" customWidth="1"/>
    <col min="3" max="4" width="9" customWidth="1"/>
    <col min="5" max="5" width="14.28515625" customWidth="1"/>
  </cols>
  <sheetData>
    <row r="1" spans="1:8" ht="39.6" customHeight="1">
      <c r="A1" s="204" t="s">
        <v>205</v>
      </c>
      <c r="B1" s="204"/>
      <c r="C1" s="204"/>
      <c r="D1" s="204"/>
      <c r="E1" s="204"/>
      <c r="F1" s="66"/>
    </row>
    <row r="2" spans="1:8">
      <c r="A2" s="187" t="s">
        <v>206</v>
      </c>
      <c r="B2" s="187"/>
      <c r="C2" s="187"/>
      <c r="D2" s="187"/>
      <c r="E2" s="187"/>
    </row>
    <row r="3" spans="1:8">
      <c r="D3" s="213" t="s">
        <v>207</v>
      </c>
      <c r="E3" s="200"/>
    </row>
    <row r="4" spans="1:8">
      <c r="A4" s="4"/>
      <c r="B4" s="58" t="s">
        <v>3</v>
      </c>
      <c r="C4" s="67" t="s">
        <v>4</v>
      </c>
      <c r="D4" s="67" t="s">
        <v>5</v>
      </c>
      <c r="E4" s="68" t="s">
        <v>55</v>
      </c>
    </row>
    <row r="5" spans="1:8" ht="15">
      <c r="A5" s="160" t="s">
        <v>208</v>
      </c>
      <c r="B5" s="161">
        <v>1</v>
      </c>
      <c r="C5" s="161">
        <v>0</v>
      </c>
      <c r="D5" s="161">
        <v>1</v>
      </c>
      <c r="E5" s="162" t="s">
        <v>49</v>
      </c>
    </row>
    <row r="6" spans="1:8" ht="15">
      <c r="A6" s="159" t="s">
        <v>209</v>
      </c>
      <c r="B6" s="75">
        <v>1</v>
      </c>
      <c r="C6" s="75">
        <v>0</v>
      </c>
      <c r="D6" s="75">
        <v>1</v>
      </c>
      <c r="E6" s="48" t="s">
        <v>49</v>
      </c>
    </row>
    <row r="7" spans="1:8">
      <c r="A7" s="116" t="s">
        <v>57</v>
      </c>
      <c r="B7" s="163" t="s">
        <v>58</v>
      </c>
      <c r="C7" s="163" t="s">
        <v>58</v>
      </c>
      <c r="D7" s="163" t="s">
        <v>58</v>
      </c>
      <c r="E7" s="162" t="s">
        <v>58</v>
      </c>
    </row>
    <row r="8" spans="1:8">
      <c r="A8" s="7" t="s">
        <v>56</v>
      </c>
      <c r="B8" s="69" t="s">
        <v>58</v>
      </c>
      <c r="C8" s="69" t="s">
        <v>58</v>
      </c>
      <c r="D8" s="69" t="s">
        <v>58</v>
      </c>
      <c r="E8" s="48" t="s">
        <v>58</v>
      </c>
    </row>
    <row r="9" spans="1:8">
      <c r="A9" s="189" t="s">
        <v>259</v>
      </c>
      <c r="B9" s="189"/>
      <c r="C9" s="189"/>
      <c r="D9" s="189"/>
      <c r="E9" s="189"/>
      <c r="F9" s="184"/>
      <c r="G9" s="184"/>
      <c r="H9" s="184"/>
    </row>
    <row r="10" spans="1:8">
      <c r="A10" s="2"/>
    </row>
  </sheetData>
  <mergeCells count="4">
    <mergeCell ref="A1:E1"/>
    <mergeCell ref="A2:E2"/>
    <mergeCell ref="D3:E3"/>
    <mergeCell ref="A9:E9"/>
  </mergeCells>
  <pageMargins left="0.78740157499999996" right="0.78740157499999996" top="0.984251969" bottom="0.984251969" header="0.4921259845" footer="0.4921259845"/>
  <pageSetup paperSize="9" scale="78"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01F3B-2EED-4D3E-B55E-5F937A8B3E8C}">
  <sheetPr>
    <tabColor theme="5" tint="0.59999389629810485"/>
    <pageSetUpPr fitToPage="1"/>
  </sheetPr>
  <dimension ref="A1:G32"/>
  <sheetViews>
    <sheetView zoomScaleNormal="100" workbookViewId="0">
      <selection activeCell="J36" sqref="J36"/>
    </sheetView>
  </sheetViews>
  <sheetFormatPr baseColWidth="10" defaultRowHeight="12.75"/>
  <cols>
    <col min="1" max="1" width="45" customWidth="1"/>
    <col min="2" max="2" width="7.85546875" bestFit="1" customWidth="1"/>
    <col min="3" max="4" width="12.28515625" customWidth="1"/>
    <col min="5" max="7" width="11.7109375" customWidth="1"/>
  </cols>
  <sheetData>
    <row r="1" spans="1:7" ht="13.5">
      <c r="A1" s="204" t="s">
        <v>210</v>
      </c>
      <c r="B1" s="205"/>
      <c r="C1" s="205"/>
      <c r="D1" s="205"/>
      <c r="E1" s="205"/>
      <c r="F1" s="205"/>
      <c r="G1" s="205"/>
    </row>
    <row r="2" spans="1:7">
      <c r="A2" s="187" t="s">
        <v>211</v>
      </c>
      <c r="B2" s="187"/>
      <c r="C2" s="187"/>
      <c r="D2" s="187"/>
      <c r="E2" s="187"/>
      <c r="F2" s="187"/>
      <c r="G2" s="187"/>
    </row>
    <row r="3" spans="1:7">
      <c r="D3" s="19"/>
      <c r="F3" s="194" t="s">
        <v>212</v>
      </c>
      <c r="G3" s="200"/>
    </row>
    <row r="4" spans="1:7">
      <c r="B4" s="5" t="s">
        <v>3</v>
      </c>
      <c r="C4" s="71"/>
      <c r="D4" s="71"/>
      <c r="E4" s="214" t="s">
        <v>62</v>
      </c>
      <c r="F4" s="214"/>
      <c r="G4" s="214"/>
    </row>
    <row r="5" spans="1:7">
      <c r="A5" s="72"/>
      <c r="B5" s="70"/>
      <c r="C5" s="19" t="s">
        <v>4</v>
      </c>
      <c r="D5" s="19" t="s">
        <v>5</v>
      </c>
      <c r="E5" s="19" t="s">
        <v>65</v>
      </c>
      <c r="F5" s="19" t="s">
        <v>66</v>
      </c>
      <c r="G5" s="19" t="s">
        <v>67</v>
      </c>
    </row>
    <row r="6" spans="1:7" ht="19.5" customHeight="1">
      <c r="A6" s="164" t="s">
        <v>68</v>
      </c>
      <c r="B6" s="171">
        <v>86</v>
      </c>
      <c r="C6" s="165">
        <v>55</v>
      </c>
      <c r="D6" s="165">
        <v>31</v>
      </c>
      <c r="E6" s="165">
        <v>69</v>
      </c>
      <c r="F6" s="165">
        <v>11</v>
      </c>
      <c r="G6" s="165">
        <v>6</v>
      </c>
    </row>
    <row r="7" spans="1:7" ht="16.5" customHeight="1">
      <c r="A7" s="166" t="s">
        <v>69</v>
      </c>
      <c r="B7" s="172">
        <v>48</v>
      </c>
      <c r="C7" s="167">
        <v>28</v>
      </c>
      <c r="D7" s="167">
        <v>20</v>
      </c>
      <c r="E7" s="167">
        <v>40</v>
      </c>
      <c r="F7" s="167">
        <v>2</v>
      </c>
      <c r="G7" s="167">
        <v>6</v>
      </c>
    </row>
    <row r="8" spans="1:7">
      <c r="A8" s="9" t="s">
        <v>46</v>
      </c>
      <c r="B8" s="173">
        <v>48</v>
      </c>
      <c r="C8" s="74">
        <v>28</v>
      </c>
      <c r="D8" s="74">
        <v>20</v>
      </c>
      <c r="E8" s="74">
        <v>40</v>
      </c>
      <c r="F8" s="74">
        <v>2</v>
      </c>
      <c r="G8" s="74">
        <v>6</v>
      </c>
    </row>
    <row r="9" spans="1:7">
      <c r="A9" s="73" t="s">
        <v>74</v>
      </c>
      <c r="B9" s="173">
        <v>0</v>
      </c>
      <c r="C9" s="74">
        <v>0</v>
      </c>
      <c r="D9" s="74">
        <v>0</v>
      </c>
      <c r="E9" s="74">
        <v>0</v>
      </c>
      <c r="F9" s="74">
        <v>0</v>
      </c>
      <c r="G9" s="74">
        <v>0</v>
      </c>
    </row>
    <row r="10" spans="1:7" ht="20.25" customHeight="1">
      <c r="A10" s="166" t="s">
        <v>76</v>
      </c>
      <c r="B10" s="172">
        <v>8</v>
      </c>
      <c r="C10" s="168">
        <v>7</v>
      </c>
      <c r="D10" s="168">
        <v>1</v>
      </c>
      <c r="E10" s="168">
        <v>7</v>
      </c>
      <c r="F10" s="168">
        <v>1</v>
      </c>
      <c r="G10" s="168">
        <v>0</v>
      </c>
    </row>
    <row r="11" spans="1:7">
      <c r="A11" s="9" t="s">
        <v>77</v>
      </c>
      <c r="B11" s="173">
        <v>7</v>
      </c>
      <c r="C11" s="74">
        <v>6</v>
      </c>
      <c r="D11" s="74">
        <v>1</v>
      </c>
      <c r="E11" s="69" t="s">
        <v>49</v>
      </c>
      <c r="F11" s="69" t="s">
        <v>49</v>
      </c>
      <c r="G11" s="69" t="s">
        <v>49</v>
      </c>
    </row>
    <row r="12" spans="1:7">
      <c r="A12" s="9" t="s">
        <v>79</v>
      </c>
      <c r="B12" s="173">
        <v>1</v>
      </c>
      <c r="C12" s="74">
        <v>1</v>
      </c>
      <c r="D12" s="74">
        <v>0</v>
      </c>
      <c r="E12" s="69" t="s">
        <v>49</v>
      </c>
      <c r="F12" s="69" t="s">
        <v>49</v>
      </c>
      <c r="G12" s="69" t="s">
        <v>49</v>
      </c>
    </row>
    <row r="13" spans="1:7" ht="16.5" customHeight="1">
      <c r="A13" s="125" t="s">
        <v>80</v>
      </c>
      <c r="B13" s="172">
        <v>30</v>
      </c>
      <c r="C13" s="167">
        <v>20</v>
      </c>
      <c r="D13" s="167">
        <v>10</v>
      </c>
      <c r="E13" s="167">
        <v>22</v>
      </c>
      <c r="F13" s="167">
        <v>8</v>
      </c>
      <c r="G13" s="167">
        <v>0</v>
      </c>
    </row>
    <row r="14" spans="1:7">
      <c r="A14" s="169" t="s">
        <v>94</v>
      </c>
      <c r="B14" s="172">
        <v>3</v>
      </c>
      <c r="C14" s="168">
        <v>3</v>
      </c>
      <c r="D14" s="168">
        <v>0</v>
      </c>
      <c r="E14" s="163" t="s">
        <v>49</v>
      </c>
      <c r="F14" s="163" t="s">
        <v>49</v>
      </c>
      <c r="G14" s="163" t="s">
        <v>49</v>
      </c>
    </row>
    <row r="15" spans="1:7">
      <c r="A15" s="53" t="s">
        <v>213</v>
      </c>
      <c r="B15" s="173">
        <v>1</v>
      </c>
      <c r="C15" s="74">
        <v>1</v>
      </c>
      <c r="D15" s="74">
        <v>0</v>
      </c>
      <c r="E15" s="69" t="s">
        <v>49</v>
      </c>
      <c r="F15" s="69" t="s">
        <v>49</v>
      </c>
      <c r="G15" s="69" t="s">
        <v>49</v>
      </c>
    </row>
    <row r="16" spans="1:7">
      <c r="A16" s="76" t="s">
        <v>214</v>
      </c>
      <c r="B16" s="173">
        <v>2</v>
      </c>
      <c r="C16" s="74">
        <v>2</v>
      </c>
      <c r="D16" s="74">
        <v>0</v>
      </c>
      <c r="E16" s="69" t="s">
        <v>49</v>
      </c>
      <c r="F16" s="69" t="s">
        <v>49</v>
      </c>
      <c r="G16" s="69" t="s">
        <v>49</v>
      </c>
    </row>
    <row r="17" spans="1:7">
      <c r="A17" s="154" t="s">
        <v>81</v>
      </c>
      <c r="B17" s="172">
        <v>27</v>
      </c>
      <c r="C17" s="167">
        <v>17</v>
      </c>
      <c r="D17" s="167">
        <v>10</v>
      </c>
      <c r="E17" s="170" t="s">
        <v>49</v>
      </c>
      <c r="F17" s="170" t="s">
        <v>49</v>
      </c>
      <c r="G17" s="170" t="s">
        <v>49</v>
      </c>
    </row>
    <row r="18" spans="1:7">
      <c r="A18" s="53" t="s">
        <v>215</v>
      </c>
      <c r="B18" s="173">
        <v>18</v>
      </c>
      <c r="C18" s="74">
        <v>14</v>
      </c>
      <c r="D18" s="74">
        <v>4</v>
      </c>
      <c r="E18" s="69" t="s">
        <v>49</v>
      </c>
      <c r="F18" s="69" t="s">
        <v>49</v>
      </c>
      <c r="G18" s="69" t="s">
        <v>49</v>
      </c>
    </row>
    <row r="19" spans="1:7">
      <c r="A19" s="76" t="s">
        <v>216</v>
      </c>
      <c r="B19" s="173">
        <v>9</v>
      </c>
      <c r="C19" s="74">
        <v>3</v>
      </c>
      <c r="D19" s="74">
        <v>6</v>
      </c>
      <c r="E19" s="69" t="s">
        <v>49</v>
      </c>
      <c r="F19" s="69" t="s">
        <v>49</v>
      </c>
      <c r="G19" s="69" t="s">
        <v>49</v>
      </c>
    </row>
    <row r="20" spans="1:7">
      <c r="A20" s="189" t="s">
        <v>259</v>
      </c>
      <c r="B20" s="189"/>
      <c r="C20" s="189"/>
      <c r="D20" s="189"/>
      <c r="E20" s="189"/>
      <c r="F20" s="189"/>
      <c r="G20" s="189"/>
    </row>
    <row r="22" spans="1:7">
      <c r="A22" s="193" t="s">
        <v>40</v>
      </c>
      <c r="B22" s="200"/>
      <c r="C22" s="200"/>
      <c r="D22" s="200"/>
      <c r="E22" s="200"/>
      <c r="F22" s="200"/>
      <c r="G22" s="200"/>
    </row>
    <row r="23" spans="1:7">
      <c r="A23" s="197" t="s">
        <v>97</v>
      </c>
      <c r="B23" s="205"/>
      <c r="C23" s="205"/>
      <c r="D23" s="205"/>
      <c r="E23" s="205"/>
      <c r="F23" s="205"/>
      <c r="G23" s="205"/>
    </row>
    <row r="24" spans="1:7" ht="30" customHeight="1">
      <c r="A24" s="198" t="s">
        <v>98</v>
      </c>
      <c r="B24" s="205"/>
      <c r="C24" s="205"/>
      <c r="D24" s="205"/>
      <c r="E24" s="205"/>
      <c r="F24" s="205"/>
      <c r="G24" s="205"/>
    </row>
    <row r="27" spans="1:7">
      <c r="B27" s="38"/>
      <c r="C27" s="38"/>
      <c r="D27" s="38"/>
      <c r="E27" s="38"/>
      <c r="F27" s="38"/>
      <c r="G27" s="38"/>
    </row>
    <row r="29" spans="1:7">
      <c r="B29" s="37"/>
      <c r="C29" s="37"/>
      <c r="D29" s="37"/>
      <c r="E29" s="37"/>
      <c r="F29" s="37"/>
      <c r="G29" s="37"/>
    </row>
    <row r="30" spans="1:7">
      <c r="B30" s="38"/>
      <c r="C30" s="38"/>
      <c r="D30" s="38"/>
      <c r="E30" s="38"/>
      <c r="F30" s="38"/>
      <c r="G30" s="38"/>
    </row>
    <row r="31" spans="1:7">
      <c r="B31" s="38"/>
      <c r="C31" s="38"/>
      <c r="D31" s="38"/>
      <c r="E31" s="38"/>
      <c r="F31" s="38"/>
      <c r="G31" s="38"/>
    </row>
    <row r="32" spans="1:7">
      <c r="B32" s="38"/>
      <c r="C32" s="38"/>
      <c r="D32" s="38"/>
      <c r="E32" s="38"/>
      <c r="F32" s="38"/>
      <c r="G32" s="38"/>
    </row>
  </sheetData>
  <mergeCells count="8">
    <mergeCell ref="A24:G24"/>
    <mergeCell ref="A20:G20"/>
    <mergeCell ref="A1:G1"/>
    <mergeCell ref="A2:G2"/>
    <mergeCell ref="F3:G3"/>
    <mergeCell ref="E4:G4"/>
    <mergeCell ref="A22:G22"/>
    <mergeCell ref="A23:G23"/>
  </mergeCells>
  <pageMargins left="0.78740157499999996" right="0.78740157499999996" top="0.984251969" bottom="0.984251969" header="0.4921259845" footer="0.4921259845"/>
  <pageSetup paperSize="9" scale="76"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52D62-DBC4-4042-A976-2CB090063F0F}">
  <sheetPr>
    <tabColor theme="5" tint="0.59999389629810485"/>
    <pageSetUpPr fitToPage="1"/>
  </sheetPr>
  <dimension ref="A1:J11"/>
  <sheetViews>
    <sheetView zoomScaleNormal="100" workbookViewId="0">
      <selection activeCell="J36" sqref="J36"/>
    </sheetView>
  </sheetViews>
  <sheetFormatPr baseColWidth="10" defaultRowHeight="12.75"/>
  <cols>
    <col min="1" max="1" width="31.42578125" customWidth="1"/>
    <col min="2" max="3" width="7.7109375" customWidth="1"/>
    <col min="4" max="4" width="8.28515625" customWidth="1"/>
    <col min="5" max="5" width="7.28515625" customWidth="1"/>
    <col min="7" max="7" width="7.85546875" customWidth="1"/>
    <col min="8" max="8" width="5.7109375" customWidth="1"/>
    <col min="9" max="9" width="6.140625" customWidth="1"/>
    <col min="10" max="10" width="5.85546875" customWidth="1"/>
  </cols>
  <sheetData>
    <row r="1" spans="1:10" ht="36.75" customHeight="1">
      <c r="A1" s="215" t="s">
        <v>217</v>
      </c>
      <c r="B1" s="216"/>
      <c r="C1" s="216"/>
      <c r="D1" s="216"/>
      <c r="E1" s="216"/>
      <c r="F1" s="216"/>
      <c r="G1" s="216"/>
      <c r="H1" s="216"/>
      <c r="I1" s="216"/>
      <c r="J1" s="216"/>
    </row>
    <row r="2" spans="1:10">
      <c r="A2" s="187" t="s">
        <v>211</v>
      </c>
      <c r="B2" s="187"/>
      <c r="C2" s="187"/>
      <c r="D2" s="201"/>
      <c r="E2" s="201"/>
      <c r="F2" s="201"/>
      <c r="G2" s="201"/>
      <c r="H2" s="201"/>
      <c r="I2" s="201"/>
      <c r="J2" s="201"/>
    </row>
    <row r="3" spans="1:10">
      <c r="I3" s="194" t="s">
        <v>218</v>
      </c>
      <c r="J3" s="200"/>
    </row>
    <row r="4" spans="1:10">
      <c r="B4" s="77" t="s">
        <v>3</v>
      </c>
      <c r="C4" s="77"/>
      <c r="D4" s="78"/>
      <c r="E4" s="214" t="s">
        <v>62</v>
      </c>
      <c r="F4" s="214"/>
      <c r="G4" s="214"/>
      <c r="H4" s="214" t="s">
        <v>103</v>
      </c>
      <c r="I4" s="217"/>
      <c r="J4" s="217"/>
    </row>
    <row r="5" spans="1:10">
      <c r="A5" s="72"/>
      <c r="C5" s="19" t="s">
        <v>4</v>
      </c>
      <c r="D5" s="19" t="s">
        <v>5</v>
      </c>
      <c r="E5" s="19" t="s">
        <v>65</v>
      </c>
      <c r="F5" s="19" t="s">
        <v>66</v>
      </c>
      <c r="G5" s="19" t="s">
        <v>67</v>
      </c>
      <c r="H5" s="19" t="s">
        <v>65</v>
      </c>
      <c r="I5" s="79" t="s">
        <v>105</v>
      </c>
      <c r="J5" s="79" t="s">
        <v>106</v>
      </c>
    </row>
    <row r="6" spans="1:10" ht="19.5" customHeight="1">
      <c r="A6" s="164" t="s">
        <v>68</v>
      </c>
      <c r="B6" s="171">
        <v>87</v>
      </c>
      <c r="C6" s="174">
        <v>39</v>
      </c>
      <c r="D6" s="174">
        <v>48</v>
      </c>
      <c r="E6" s="174">
        <v>43</v>
      </c>
      <c r="F6" s="174">
        <v>17</v>
      </c>
      <c r="G6" s="174">
        <v>27</v>
      </c>
      <c r="H6" s="174">
        <v>48</v>
      </c>
      <c r="I6" s="174">
        <v>33</v>
      </c>
      <c r="J6" s="174">
        <v>6</v>
      </c>
    </row>
    <row r="7" spans="1:10" ht="12.75" customHeight="1">
      <c r="A7" s="59" t="s">
        <v>70</v>
      </c>
      <c r="B7" s="173">
        <v>34</v>
      </c>
      <c r="C7" s="74">
        <v>12</v>
      </c>
      <c r="D7" s="74">
        <v>22</v>
      </c>
      <c r="E7" s="74">
        <v>16</v>
      </c>
      <c r="F7" s="74">
        <v>8</v>
      </c>
      <c r="G7" s="74">
        <v>10</v>
      </c>
      <c r="H7" s="74">
        <v>17</v>
      </c>
      <c r="I7" s="74">
        <v>17</v>
      </c>
      <c r="J7" s="74">
        <v>0</v>
      </c>
    </row>
    <row r="8" spans="1:10">
      <c r="A8" s="59" t="s">
        <v>71</v>
      </c>
      <c r="B8" s="173">
        <v>25</v>
      </c>
      <c r="C8" s="74">
        <v>19</v>
      </c>
      <c r="D8" s="74">
        <v>6</v>
      </c>
      <c r="E8" s="74">
        <v>14</v>
      </c>
      <c r="F8" s="74">
        <v>4</v>
      </c>
      <c r="G8" s="74">
        <v>7</v>
      </c>
      <c r="H8" s="74">
        <v>16</v>
      </c>
      <c r="I8" s="74">
        <v>4</v>
      </c>
      <c r="J8" s="74">
        <v>5</v>
      </c>
    </row>
    <row r="9" spans="1:10">
      <c r="A9" s="80" t="s">
        <v>72</v>
      </c>
      <c r="B9" s="173">
        <v>19</v>
      </c>
      <c r="C9" s="74">
        <v>3</v>
      </c>
      <c r="D9" s="74">
        <v>16</v>
      </c>
      <c r="E9" s="74">
        <v>9</v>
      </c>
      <c r="F9" s="74">
        <v>3</v>
      </c>
      <c r="G9" s="74">
        <v>7</v>
      </c>
      <c r="H9" s="74">
        <v>11</v>
      </c>
      <c r="I9" s="74">
        <v>7</v>
      </c>
      <c r="J9" s="74">
        <v>1</v>
      </c>
    </row>
    <row r="10" spans="1:10">
      <c r="A10" s="59" t="s">
        <v>73</v>
      </c>
      <c r="B10" s="173">
        <v>9</v>
      </c>
      <c r="C10" s="74">
        <v>5</v>
      </c>
      <c r="D10" s="74">
        <v>4</v>
      </c>
      <c r="E10" s="74">
        <v>4</v>
      </c>
      <c r="F10" s="74">
        <v>2</v>
      </c>
      <c r="G10" s="74">
        <v>3</v>
      </c>
      <c r="H10" s="74">
        <v>4</v>
      </c>
      <c r="I10" s="74">
        <v>5</v>
      </c>
      <c r="J10" s="74">
        <v>0</v>
      </c>
    </row>
    <row r="11" spans="1:10">
      <c r="A11" s="189" t="s">
        <v>259</v>
      </c>
      <c r="B11" s="189"/>
      <c r="C11" s="189"/>
      <c r="D11" s="189"/>
      <c r="E11" s="189"/>
      <c r="F11" s="189"/>
      <c r="G11" s="189"/>
      <c r="H11" s="189"/>
      <c r="I11" s="189"/>
      <c r="J11" s="189"/>
    </row>
  </sheetData>
  <mergeCells count="6">
    <mergeCell ref="A11:J11"/>
    <mergeCell ref="A1:J1"/>
    <mergeCell ref="A2:J2"/>
    <mergeCell ref="I3:J3"/>
    <mergeCell ref="E4:G4"/>
    <mergeCell ref="H4:J4"/>
  </mergeCells>
  <pageMargins left="0.78740157499999996" right="0.78740157499999996" top="0.984251969" bottom="0.984251969" header="0.4921259845" footer="0.4921259845"/>
  <pageSetup paperSize="9" scale="86"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1412-2AE0-411B-965D-BF5785E6AE7F}">
  <sheetPr>
    <tabColor theme="5" tint="0.59999389629810485"/>
    <pageSetUpPr fitToPage="1"/>
  </sheetPr>
  <dimension ref="A1:L34"/>
  <sheetViews>
    <sheetView zoomScaleNormal="100" workbookViewId="0">
      <selection activeCell="J36" sqref="J36"/>
    </sheetView>
  </sheetViews>
  <sheetFormatPr baseColWidth="10" defaultRowHeight="12.75"/>
  <cols>
    <col min="1" max="1" width="24.28515625" customWidth="1"/>
    <col min="2" max="2" width="5.5703125" bestFit="1" customWidth="1"/>
    <col min="3" max="6" width="13.42578125" customWidth="1"/>
  </cols>
  <sheetData>
    <row r="1" spans="1:12" ht="15" customHeight="1">
      <c r="A1" s="218" t="s">
        <v>229</v>
      </c>
      <c r="B1" s="219"/>
      <c r="C1" s="219"/>
      <c r="D1" s="219"/>
      <c r="E1" s="219"/>
      <c r="F1" s="219"/>
    </row>
    <row r="2" spans="1:12">
      <c r="A2" s="201" t="s">
        <v>1</v>
      </c>
      <c r="B2" s="201"/>
      <c r="C2" s="201"/>
      <c r="D2" s="201"/>
      <c r="E2" s="201"/>
      <c r="F2" s="201"/>
    </row>
    <row r="3" spans="1:12">
      <c r="A3" s="2"/>
      <c r="B3" s="2"/>
      <c r="C3" s="2"/>
      <c r="D3" s="2"/>
      <c r="E3" s="2"/>
      <c r="F3" s="3" t="s">
        <v>230</v>
      </c>
    </row>
    <row r="4" spans="1:12">
      <c r="A4" s="47"/>
      <c r="B4" s="5" t="s">
        <v>68</v>
      </c>
      <c r="C4" s="5" t="s">
        <v>4</v>
      </c>
      <c r="D4" s="5" t="s">
        <v>5</v>
      </c>
      <c r="E4" s="5" t="s">
        <v>231</v>
      </c>
      <c r="F4" s="5" t="s">
        <v>55</v>
      </c>
    </row>
    <row r="5" spans="1:12">
      <c r="A5" s="47" t="s">
        <v>232</v>
      </c>
      <c r="B5" s="99">
        <v>27</v>
      </c>
      <c r="C5" s="47">
        <v>15</v>
      </c>
      <c r="D5" s="47">
        <v>12</v>
      </c>
      <c r="E5" s="100">
        <v>2.7728937728937724</v>
      </c>
      <c r="F5" s="100">
        <v>46.814814814814817</v>
      </c>
    </row>
    <row r="6" spans="1:12">
      <c r="A6" s="189" t="s">
        <v>259</v>
      </c>
      <c r="B6" s="189"/>
      <c r="C6" s="189"/>
      <c r="D6" s="189"/>
      <c r="E6" s="189"/>
      <c r="F6" s="189"/>
      <c r="G6" s="184"/>
      <c r="H6" s="184"/>
      <c r="I6" s="184"/>
    </row>
    <row r="13" spans="1:12">
      <c r="K13" s="35"/>
      <c r="L13" s="35"/>
    </row>
    <row r="14" spans="1:12">
      <c r="E14" s="101"/>
      <c r="H14" s="102"/>
      <c r="I14" s="102"/>
      <c r="J14" s="102"/>
      <c r="K14" s="35"/>
      <c r="L14" s="35"/>
    </row>
    <row r="15" spans="1:12">
      <c r="K15" s="35"/>
      <c r="L15" s="35"/>
    </row>
    <row r="23" spans="6:6">
      <c r="F23" s="101"/>
    </row>
    <row r="34" spans="11:11">
      <c r="K34" s="103"/>
    </row>
  </sheetData>
  <mergeCells count="3">
    <mergeCell ref="A1:F1"/>
    <mergeCell ref="A2:F2"/>
    <mergeCell ref="A6:F6"/>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A3F9-B331-4128-89D1-582E0A2DBC49}">
  <sheetPr>
    <tabColor theme="5" tint="0.59999389629810485"/>
    <pageSetUpPr fitToPage="1"/>
  </sheetPr>
  <dimension ref="A1:J16"/>
  <sheetViews>
    <sheetView zoomScaleNormal="100" workbookViewId="0">
      <selection activeCell="J36" sqref="J36"/>
    </sheetView>
  </sheetViews>
  <sheetFormatPr baseColWidth="10" defaultRowHeight="12.75"/>
  <cols>
    <col min="1" max="1" width="27.85546875" bestFit="1" customWidth="1"/>
    <col min="2" max="2" width="15.42578125" customWidth="1"/>
    <col min="3" max="3" width="20.85546875" customWidth="1"/>
  </cols>
  <sheetData>
    <row r="1" spans="1:10" ht="13.5" customHeight="1">
      <c r="A1" s="199" t="s">
        <v>233</v>
      </c>
      <c r="B1" s="199"/>
      <c r="C1" s="199"/>
    </row>
    <row r="2" spans="1:10">
      <c r="A2" s="201" t="s">
        <v>1</v>
      </c>
      <c r="B2" s="201"/>
      <c r="C2" s="201"/>
    </row>
    <row r="3" spans="1:10">
      <c r="C3" s="3" t="s">
        <v>234</v>
      </c>
    </row>
    <row r="4" spans="1:10">
      <c r="A4" s="41"/>
      <c r="B4" s="104" t="s">
        <v>235</v>
      </c>
      <c r="C4" s="104" t="s">
        <v>236</v>
      </c>
    </row>
    <row r="5" spans="1:10">
      <c r="A5" s="105"/>
      <c r="B5" s="106"/>
      <c r="C5" s="106"/>
    </row>
    <row r="6" spans="1:10">
      <c r="A6" s="72" t="s">
        <v>48</v>
      </c>
      <c r="B6" s="90">
        <v>74</v>
      </c>
      <c r="C6" s="107">
        <v>1</v>
      </c>
    </row>
    <row r="7" spans="1:10">
      <c r="A7" s="189" t="s">
        <v>259</v>
      </c>
      <c r="B7" s="189"/>
      <c r="C7" s="189"/>
      <c r="D7" s="184"/>
      <c r="E7" s="184"/>
      <c r="F7" s="184"/>
    </row>
    <row r="9" spans="1:10">
      <c r="A9" s="206" t="s">
        <v>40</v>
      </c>
      <c r="B9" s="206"/>
      <c r="C9" s="206"/>
    </row>
    <row r="10" spans="1:10" ht="28.5" customHeight="1">
      <c r="A10" s="220" t="s">
        <v>237</v>
      </c>
      <c r="B10" s="221"/>
      <c r="C10" s="221"/>
    </row>
    <row r="14" spans="1:10">
      <c r="I14" s="35"/>
      <c r="J14" s="35"/>
    </row>
    <row r="15" spans="1:10">
      <c r="I15" s="35"/>
      <c r="J15" s="35"/>
    </row>
    <row r="16" spans="1:10">
      <c r="I16" s="35"/>
      <c r="J16" s="35"/>
    </row>
  </sheetData>
  <mergeCells count="5">
    <mergeCell ref="A1:C1"/>
    <mergeCell ref="A2:C2"/>
    <mergeCell ref="A9:C9"/>
    <mergeCell ref="A10:C10"/>
    <mergeCell ref="A7:C7"/>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F6-AFB9-43E3-98AC-CE47821A5E04}">
  <sheetPr>
    <tabColor theme="5" tint="0.59999389629810485"/>
    <pageSetUpPr fitToPage="1"/>
  </sheetPr>
  <dimension ref="A1:M25"/>
  <sheetViews>
    <sheetView zoomScaleNormal="100" workbookViewId="0">
      <selection activeCell="J36" sqref="J36"/>
    </sheetView>
  </sheetViews>
  <sheetFormatPr baseColWidth="10" defaultRowHeight="12.75"/>
  <cols>
    <col min="1" max="1" width="9.7109375" customWidth="1"/>
    <col min="2" max="3" width="9.140625" customWidth="1"/>
    <col min="4" max="4" width="7.7109375" customWidth="1"/>
    <col min="5" max="5" width="3.42578125" customWidth="1"/>
    <col min="6" max="6" width="12.5703125" customWidth="1"/>
    <col min="7" max="7" width="9.7109375" customWidth="1"/>
    <col min="8" max="8" width="11.28515625" customWidth="1"/>
    <col min="9" max="9" width="12.140625" customWidth="1"/>
    <col min="10" max="10" width="4" customWidth="1"/>
    <col min="11" max="11" width="9" customWidth="1"/>
    <col min="12" max="13" width="13.7109375" customWidth="1"/>
  </cols>
  <sheetData>
    <row r="1" spans="1:13" ht="15.75">
      <c r="A1" s="218" t="s">
        <v>219</v>
      </c>
      <c r="B1" s="218"/>
      <c r="C1" s="218"/>
      <c r="D1" s="218"/>
      <c r="E1" s="218"/>
      <c r="F1" s="219"/>
      <c r="G1" s="219"/>
      <c r="H1" s="219"/>
      <c r="I1" s="219"/>
      <c r="J1" s="219"/>
      <c r="K1" s="200"/>
      <c r="L1" s="200"/>
      <c r="M1" s="200"/>
    </row>
    <row r="2" spans="1:13">
      <c r="A2" s="222" t="s">
        <v>220</v>
      </c>
      <c r="B2" s="201"/>
      <c r="C2" s="201"/>
      <c r="D2" s="201"/>
      <c r="E2" s="201"/>
      <c r="F2" s="201"/>
      <c r="G2" s="201"/>
      <c r="H2" s="201"/>
      <c r="I2" s="201"/>
      <c r="J2" s="201"/>
      <c r="K2" s="201"/>
      <c r="L2" s="201"/>
      <c r="M2" s="201"/>
    </row>
    <row r="3" spans="1:13">
      <c r="M3" s="3" t="s">
        <v>221</v>
      </c>
    </row>
    <row r="4" spans="1:13">
      <c r="B4" s="212" t="s">
        <v>222</v>
      </c>
      <c r="C4" s="212"/>
      <c r="D4" s="223"/>
      <c r="E4" s="224" t="s">
        <v>223</v>
      </c>
      <c r="F4" s="202"/>
      <c r="G4" s="202"/>
      <c r="H4" s="202"/>
      <c r="I4" s="81"/>
      <c r="J4" s="82"/>
      <c r="K4" s="225" t="s">
        <v>48</v>
      </c>
      <c r="L4" s="225"/>
      <c r="M4" s="225"/>
    </row>
    <row r="5" spans="1:13" ht="25.5">
      <c r="A5" s="72"/>
      <c r="B5" s="11" t="s">
        <v>224</v>
      </c>
      <c r="C5" s="26" t="s">
        <v>225</v>
      </c>
      <c r="D5" s="83" t="s">
        <v>226</v>
      </c>
      <c r="E5" s="226" t="s">
        <v>139</v>
      </c>
      <c r="F5" s="226"/>
      <c r="G5" s="11" t="s">
        <v>137</v>
      </c>
      <c r="H5" s="11" t="s">
        <v>138</v>
      </c>
      <c r="I5" s="84" t="s">
        <v>227</v>
      </c>
      <c r="J5" s="20"/>
      <c r="K5" s="19" t="s">
        <v>224</v>
      </c>
      <c r="L5" s="20" t="s">
        <v>155</v>
      </c>
      <c r="M5" s="20" t="s">
        <v>156</v>
      </c>
    </row>
    <row r="6" spans="1:13">
      <c r="A6" s="85">
        <v>2005</v>
      </c>
      <c r="B6" s="86">
        <v>20</v>
      </c>
      <c r="C6" s="72">
        <v>13</v>
      </c>
      <c r="D6" s="87">
        <v>7</v>
      </c>
      <c r="E6" s="21"/>
      <c r="F6" s="88">
        <v>10722</v>
      </c>
      <c r="G6" s="21">
        <v>809</v>
      </c>
      <c r="H6" s="21">
        <v>11437</v>
      </c>
      <c r="I6" s="87">
        <v>13</v>
      </c>
      <c r="J6" s="21"/>
      <c r="K6" s="86">
        <v>2336</v>
      </c>
      <c r="L6" s="21">
        <v>532</v>
      </c>
      <c r="M6" s="21">
        <v>1804</v>
      </c>
    </row>
    <row r="7" spans="1:13">
      <c r="A7" s="89">
        <v>2006</v>
      </c>
      <c r="B7" s="90">
        <v>20</v>
      </c>
      <c r="C7" s="72">
        <v>13</v>
      </c>
      <c r="D7" s="91">
        <v>7</v>
      </c>
      <c r="E7" s="72"/>
      <c r="F7" s="92">
        <v>10567</v>
      </c>
      <c r="G7" s="72">
        <v>811</v>
      </c>
      <c r="H7" s="72">
        <v>11953</v>
      </c>
      <c r="I7" s="91">
        <v>12</v>
      </c>
      <c r="K7" s="93">
        <v>2555</v>
      </c>
      <c r="L7">
        <v>541</v>
      </c>
      <c r="M7">
        <v>2014</v>
      </c>
    </row>
    <row r="8" spans="1:13">
      <c r="A8" s="89">
        <v>2007</v>
      </c>
      <c r="B8" s="90">
        <v>20</v>
      </c>
      <c r="C8" s="72">
        <v>17</v>
      </c>
      <c r="D8" s="91">
        <v>3</v>
      </c>
      <c r="E8" s="72"/>
      <c r="F8" s="92">
        <v>12623</v>
      </c>
      <c r="G8" s="72">
        <v>1012</v>
      </c>
      <c r="H8" s="72">
        <v>15709</v>
      </c>
      <c r="I8" s="91">
        <v>11</v>
      </c>
      <c r="K8" s="93">
        <v>2555</v>
      </c>
      <c r="L8">
        <v>522</v>
      </c>
      <c r="M8">
        <v>2033</v>
      </c>
    </row>
    <row r="9" spans="1:13">
      <c r="A9" s="89">
        <v>2008</v>
      </c>
      <c r="B9" s="90">
        <v>18</v>
      </c>
      <c r="C9" s="72">
        <v>13</v>
      </c>
      <c r="D9" s="91">
        <v>5</v>
      </c>
      <c r="E9" s="72"/>
      <c r="F9" s="92">
        <v>10742</v>
      </c>
      <c r="G9" s="72">
        <v>855</v>
      </c>
      <c r="H9" s="72">
        <v>11753</v>
      </c>
      <c r="I9" s="91">
        <v>9</v>
      </c>
      <c r="K9" s="93">
        <v>2370</v>
      </c>
      <c r="L9">
        <v>560</v>
      </c>
      <c r="M9">
        <v>1863</v>
      </c>
    </row>
    <row r="10" spans="1:13">
      <c r="A10" s="89">
        <v>2009</v>
      </c>
      <c r="B10" s="90">
        <v>20</v>
      </c>
      <c r="C10" s="72">
        <v>15</v>
      </c>
      <c r="D10" s="91">
        <v>5</v>
      </c>
      <c r="E10" s="72"/>
      <c r="F10" s="92">
        <v>11886</v>
      </c>
      <c r="G10" s="72">
        <v>863</v>
      </c>
      <c r="H10" s="72">
        <v>10096</v>
      </c>
      <c r="I10" s="91">
        <v>8</v>
      </c>
      <c r="K10" s="93">
        <v>2653</v>
      </c>
      <c r="L10">
        <v>602</v>
      </c>
      <c r="M10">
        <v>2051</v>
      </c>
    </row>
    <row r="11" spans="1:13">
      <c r="A11" s="89">
        <v>2010</v>
      </c>
      <c r="B11" s="90">
        <v>20</v>
      </c>
      <c r="C11" s="72">
        <v>12</v>
      </c>
      <c r="D11" s="91">
        <v>8</v>
      </c>
      <c r="E11" s="72"/>
      <c r="F11" s="92">
        <v>11154</v>
      </c>
      <c r="G11" s="72">
        <v>859</v>
      </c>
      <c r="H11" s="72">
        <v>9922</v>
      </c>
      <c r="I11" s="94">
        <v>8</v>
      </c>
      <c r="J11" s="35"/>
      <c r="K11" s="93">
        <v>2744</v>
      </c>
      <c r="L11" s="35">
        <v>591</v>
      </c>
      <c r="M11" s="35">
        <v>2153</v>
      </c>
    </row>
    <row r="12" spans="1:13">
      <c r="A12" s="89">
        <v>2011</v>
      </c>
      <c r="B12" s="90">
        <v>19</v>
      </c>
      <c r="C12" s="72">
        <v>18</v>
      </c>
      <c r="D12" s="91">
        <v>1</v>
      </c>
      <c r="E12" s="72"/>
      <c r="F12" s="92">
        <v>10402</v>
      </c>
      <c r="G12" s="92">
        <v>865</v>
      </c>
      <c r="H12" s="92">
        <v>10382</v>
      </c>
      <c r="I12" s="94">
        <v>8</v>
      </c>
      <c r="J12" s="35"/>
      <c r="K12" s="93">
        <v>2687</v>
      </c>
      <c r="L12" s="35">
        <v>596</v>
      </c>
      <c r="M12" s="35">
        <v>2091</v>
      </c>
    </row>
    <row r="13" spans="1:13">
      <c r="A13" s="89">
        <v>2012</v>
      </c>
      <c r="B13" s="90">
        <v>19</v>
      </c>
      <c r="C13" s="92">
        <v>14</v>
      </c>
      <c r="D13" s="94">
        <v>5</v>
      </c>
      <c r="E13" s="92"/>
      <c r="F13" s="92">
        <v>10264</v>
      </c>
      <c r="G13" s="92">
        <v>787</v>
      </c>
      <c r="H13" s="92">
        <v>8023</v>
      </c>
      <c r="I13" s="94">
        <v>7</v>
      </c>
      <c r="J13" s="35"/>
      <c r="K13" s="93">
        <v>2699</v>
      </c>
      <c r="L13" s="92">
        <v>598</v>
      </c>
      <c r="M13" s="92">
        <v>2101</v>
      </c>
    </row>
    <row r="14" spans="1:13">
      <c r="A14" s="89">
        <v>2013</v>
      </c>
      <c r="B14" s="90">
        <v>16</v>
      </c>
      <c r="C14" s="92">
        <v>12</v>
      </c>
      <c r="D14" s="94">
        <v>4</v>
      </c>
      <c r="E14" s="92"/>
      <c r="F14" s="92">
        <v>10808</v>
      </c>
      <c r="G14" s="92">
        <v>816</v>
      </c>
      <c r="H14" s="92">
        <v>8334</v>
      </c>
      <c r="I14" s="94">
        <v>7</v>
      </c>
      <c r="J14" s="35"/>
      <c r="K14" s="93">
        <v>2614</v>
      </c>
      <c r="L14" s="92">
        <f>503+166</f>
        <v>669</v>
      </c>
      <c r="M14">
        <f>1535+410</f>
        <v>1945</v>
      </c>
    </row>
    <row r="15" spans="1:13">
      <c r="A15" s="89">
        <v>2014</v>
      </c>
      <c r="B15" s="90">
        <v>18</v>
      </c>
      <c r="C15" s="92">
        <v>16</v>
      </c>
      <c r="D15" s="94">
        <v>2</v>
      </c>
      <c r="E15" s="92"/>
      <c r="F15" s="92">
        <v>12250</v>
      </c>
      <c r="G15" s="92">
        <v>884</v>
      </c>
      <c r="H15" s="92">
        <v>8241</v>
      </c>
      <c r="I15" s="94">
        <v>7</v>
      </c>
      <c r="J15" s="35"/>
      <c r="K15" s="93">
        <f>1904+471</f>
        <v>2375</v>
      </c>
      <c r="L15" s="92">
        <f>475+103</f>
        <v>578</v>
      </c>
      <c r="M15">
        <f>1429+368</f>
        <v>1797</v>
      </c>
    </row>
    <row r="16" spans="1:13">
      <c r="A16" s="89">
        <v>2015</v>
      </c>
      <c r="B16" s="90">
        <v>21</v>
      </c>
      <c r="C16" s="92">
        <v>9</v>
      </c>
      <c r="D16" s="94">
        <v>12</v>
      </c>
      <c r="E16" s="92"/>
      <c r="F16" s="92">
        <v>12682</v>
      </c>
      <c r="G16" s="92">
        <v>911</v>
      </c>
      <c r="H16" s="92">
        <v>8391</v>
      </c>
      <c r="I16" s="94">
        <v>8</v>
      </c>
      <c r="J16" s="35"/>
      <c r="K16" s="93">
        <v>2571</v>
      </c>
      <c r="L16" s="92">
        <v>644</v>
      </c>
      <c r="M16">
        <v>1927</v>
      </c>
    </row>
    <row r="17" spans="1:13">
      <c r="A17" s="95">
        <v>2016</v>
      </c>
      <c r="B17" s="96">
        <v>19</v>
      </c>
      <c r="C17" s="14">
        <v>16</v>
      </c>
      <c r="D17" s="97">
        <v>3</v>
      </c>
      <c r="E17" s="92"/>
      <c r="F17" s="92">
        <v>11912</v>
      </c>
      <c r="G17" s="92">
        <v>886</v>
      </c>
      <c r="H17" s="92">
        <v>8541</v>
      </c>
      <c r="I17" s="94">
        <v>8</v>
      </c>
      <c r="J17" s="98"/>
      <c r="K17" s="93">
        <v>2322</v>
      </c>
      <c r="L17" s="92">
        <v>662</v>
      </c>
      <c r="M17">
        <v>1660</v>
      </c>
    </row>
    <row r="18" spans="1:13">
      <c r="A18" s="95">
        <v>2017</v>
      </c>
      <c r="B18" s="96">
        <v>18</v>
      </c>
      <c r="C18" s="14">
        <v>14</v>
      </c>
      <c r="D18" s="97">
        <v>4</v>
      </c>
      <c r="E18" s="92"/>
      <c r="F18" s="47">
        <v>14164</v>
      </c>
      <c r="G18" s="47">
        <v>1035</v>
      </c>
      <c r="H18" s="47">
        <v>8968</v>
      </c>
      <c r="I18" s="94">
        <v>8</v>
      </c>
      <c r="J18" s="98"/>
      <c r="K18" s="93">
        <v>2620</v>
      </c>
      <c r="L18" s="92">
        <v>772</v>
      </c>
      <c r="M18" s="35">
        <v>1848</v>
      </c>
    </row>
    <row r="19" spans="1:13">
      <c r="A19" s="95">
        <v>2018</v>
      </c>
      <c r="B19" s="96">
        <v>32</v>
      </c>
      <c r="C19" s="14">
        <v>18</v>
      </c>
      <c r="D19" s="97">
        <v>14</v>
      </c>
      <c r="E19" s="92"/>
      <c r="F19" s="16">
        <v>13978</v>
      </c>
      <c r="G19" s="16">
        <v>1037</v>
      </c>
      <c r="H19" s="16">
        <v>8702</v>
      </c>
      <c r="I19" s="94">
        <v>8</v>
      </c>
      <c r="J19" s="98"/>
      <c r="K19" s="93">
        <v>2305</v>
      </c>
      <c r="L19" s="92">
        <v>729</v>
      </c>
      <c r="M19" s="35">
        <v>1576</v>
      </c>
    </row>
    <row r="20" spans="1:13">
      <c r="A20" s="95">
        <v>2019</v>
      </c>
      <c r="B20" s="96">
        <v>31</v>
      </c>
      <c r="C20" s="14">
        <v>20</v>
      </c>
      <c r="D20" s="97">
        <v>11</v>
      </c>
      <c r="E20" s="92"/>
      <c r="F20" s="16">
        <v>14896</v>
      </c>
      <c r="G20" s="16">
        <v>1098</v>
      </c>
      <c r="H20" s="16">
        <v>9056</v>
      </c>
      <c r="I20" s="94">
        <v>8</v>
      </c>
      <c r="J20" s="98"/>
      <c r="K20" s="93">
        <v>2216</v>
      </c>
      <c r="L20" s="92">
        <v>663</v>
      </c>
      <c r="M20" s="92">
        <v>1553</v>
      </c>
    </row>
    <row r="21" spans="1:13">
      <c r="A21" s="95">
        <v>2020</v>
      </c>
      <c r="B21" s="96">
        <v>34</v>
      </c>
      <c r="C21" s="14">
        <v>26</v>
      </c>
      <c r="D21" s="97">
        <v>8</v>
      </c>
      <c r="E21" s="92"/>
      <c r="F21" s="16">
        <v>7145</v>
      </c>
      <c r="G21" s="16">
        <v>703</v>
      </c>
      <c r="H21" s="16">
        <v>6291</v>
      </c>
      <c r="I21" s="94">
        <v>8</v>
      </c>
      <c r="J21" s="98"/>
      <c r="K21" s="93">
        <v>2185</v>
      </c>
      <c r="L21" s="92">
        <v>666</v>
      </c>
      <c r="M21" s="92">
        <v>1519</v>
      </c>
    </row>
    <row r="22" spans="1:13">
      <c r="A22" s="189" t="s">
        <v>259</v>
      </c>
      <c r="B22" s="189"/>
      <c r="C22" s="189"/>
      <c r="D22" s="189"/>
      <c r="E22" s="189"/>
      <c r="F22" s="189"/>
      <c r="G22" s="189"/>
      <c r="H22" s="189"/>
      <c r="I22" s="189"/>
      <c r="J22" s="189"/>
      <c r="K22" s="189"/>
      <c r="L22" s="189"/>
      <c r="M22" s="189"/>
    </row>
    <row r="23" spans="1:13">
      <c r="A23" s="95"/>
      <c r="B23" s="95"/>
      <c r="C23" s="95"/>
      <c r="D23" s="95"/>
      <c r="E23" s="95"/>
      <c r="F23" s="95"/>
      <c r="G23" s="95"/>
      <c r="H23" s="95"/>
      <c r="I23" s="95"/>
      <c r="J23" s="95"/>
      <c r="K23" s="95"/>
      <c r="L23" s="95"/>
      <c r="M23" s="95"/>
    </row>
    <row r="24" spans="1:13">
      <c r="A24" s="206" t="s">
        <v>40</v>
      </c>
      <c r="B24" s="206"/>
      <c r="C24" s="206"/>
      <c r="D24" s="206"/>
      <c r="E24" s="206"/>
      <c r="F24" s="206"/>
      <c r="G24" s="206"/>
      <c r="H24" s="206"/>
      <c r="I24" s="206"/>
      <c r="J24" s="206"/>
      <c r="K24" s="206"/>
      <c r="L24" s="206"/>
      <c r="M24" s="206"/>
    </row>
    <row r="25" spans="1:13" ht="59.45" customHeight="1">
      <c r="A25" s="219" t="s">
        <v>228</v>
      </c>
      <c r="B25" s="219"/>
      <c r="C25" s="219"/>
      <c r="D25" s="219"/>
      <c r="E25" s="219"/>
      <c r="F25" s="219"/>
      <c r="G25" s="219"/>
      <c r="H25" s="219"/>
      <c r="I25" s="219"/>
      <c r="J25" s="219"/>
      <c r="K25" s="219"/>
      <c r="L25" s="219"/>
      <c r="M25" s="219"/>
    </row>
  </sheetData>
  <mergeCells count="9">
    <mergeCell ref="A24:M24"/>
    <mergeCell ref="A25:M25"/>
    <mergeCell ref="A22:M22"/>
    <mergeCell ref="A1:M1"/>
    <mergeCell ref="A2:M2"/>
    <mergeCell ref="B4:D4"/>
    <mergeCell ref="E4:H4"/>
    <mergeCell ref="K4:M4"/>
    <mergeCell ref="E5:F5"/>
  </mergeCells>
  <pageMargins left="0.78740157499999996" right="0.78740157499999996" top="0.984251969" bottom="0.984251969" header="0.4921259845" footer="0.4921259845"/>
  <pageSetup paperSize="9" scale="7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94E7-15AD-4330-9B8D-9FE7CD8B477E}">
  <sheetPr>
    <tabColor theme="0" tint="-0.34998626667073579"/>
  </sheetPr>
  <dimension ref="A1:B22"/>
  <sheetViews>
    <sheetView workbookViewId="0">
      <selection activeCell="A24" sqref="A24"/>
    </sheetView>
  </sheetViews>
  <sheetFormatPr baseColWidth="10" defaultRowHeight="12.75"/>
  <cols>
    <col min="1" max="1" width="117.5703125" customWidth="1"/>
  </cols>
  <sheetData>
    <row r="1" spans="1:2" ht="26.25">
      <c r="A1" s="181" t="s">
        <v>258</v>
      </c>
    </row>
    <row r="4" spans="1:2">
      <c r="A4" t="s">
        <v>0</v>
      </c>
      <c r="B4" s="182" t="s">
        <v>260</v>
      </c>
    </row>
    <row r="5" spans="1:2">
      <c r="A5" t="s">
        <v>43</v>
      </c>
      <c r="B5" s="182" t="s">
        <v>261</v>
      </c>
    </row>
    <row r="6" spans="1:2">
      <c r="A6" t="s">
        <v>52</v>
      </c>
      <c r="B6" s="182" t="s">
        <v>265</v>
      </c>
    </row>
    <row r="7" spans="1:2">
      <c r="A7" t="s">
        <v>60</v>
      </c>
      <c r="B7" s="182" t="s">
        <v>262</v>
      </c>
    </row>
    <row r="8" spans="1:2">
      <c r="A8" t="s">
        <v>100</v>
      </c>
      <c r="B8" s="182" t="s">
        <v>263</v>
      </c>
    </row>
    <row r="9" spans="1:2">
      <c r="A9" t="s">
        <v>108</v>
      </c>
      <c r="B9" s="182" t="s">
        <v>264</v>
      </c>
    </row>
    <row r="10" spans="1:2">
      <c r="A10" t="s">
        <v>130</v>
      </c>
      <c r="B10" s="182" t="s">
        <v>266</v>
      </c>
    </row>
    <row r="11" spans="1:2">
      <c r="A11" t="s">
        <v>134</v>
      </c>
      <c r="B11" s="183" t="s">
        <v>267</v>
      </c>
    </row>
    <row r="12" spans="1:2">
      <c r="A12" t="s">
        <v>151</v>
      </c>
      <c r="B12" s="182" t="s">
        <v>268</v>
      </c>
    </row>
    <row r="13" spans="1:2">
      <c r="A13" t="s">
        <v>205</v>
      </c>
      <c r="B13" s="182" t="s">
        <v>269</v>
      </c>
    </row>
    <row r="14" spans="1:2">
      <c r="A14" t="s">
        <v>210</v>
      </c>
      <c r="B14" s="182" t="s">
        <v>270</v>
      </c>
    </row>
    <row r="15" spans="1:2">
      <c r="A15" t="s">
        <v>217</v>
      </c>
      <c r="B15" s="182" t="s">
        <v>271</v>
      </c>
    </row>
    <row r="16" spans="1:2">
      <c r="A16" t="s">
        <v>229</v>
      </c>
      <c r="B16" s="182" t="s">
        <v>272</v>
      </c>
    </row>
    <row r="17" spans="1:2">
      <c r="A17" t="s">
        <v>233</v>
      </c>
      <c r="B17" s="182" t="s">
        <v>273</v>
      </c>
    </row>
    <row r="18" spans="1:2">
      <c r="B18" s="182"/>
    </row>
    <row r="19" spans="1:2">
      <c r="B19" s="182"/>
    </row>
    <row r="20" spans="1:2">
      <c r="A20" t="s">
        <v>256</v>
      </c>
    </row>
    <row r="21" spans="1:2">
      <c r="A21" t="s">
        <v>219</v>
      </c>
      <c r="B21" s="182" t="s">
        <v>274</v>
      </c>
    </row>
    <row r="22" spans="1:2">
      <c r="B22" s="182"/>
    </row>
  </sheetData>
  <hyperlinks>
    <hyperlink ref="B21" location="Tab_9_3_3!A1" display="9_3_3" xr:uid="{482ACC5C-41EA-4711-93D3-AC68E61433DF}"/>
    <hyperlink ref="B17" location="Tab_7_2_3!A1" display="7_2_3" xr:uid="{C8369CE2-3EE8-4868-BD1B-C0493D96C34D}"/>
    <hyperlink ref="B16" location="Tab_7_2_2!A1" display="7_2_2" xr:uid="{B25005EC-E2E6-4109-8A09-A4EBFB5650DC}"/>
    <hyperlink ref="B15" location="Tab_5_3_3!A1" display="5_3_3" xr:uid="{21C0E615-086B-4EF1-B533-3EBF9E5D0E41}"/>
    <hyperlink ref="B14" location="Tab_5_3_2!A1" display="5_3_2" xr:uid="{F327BA80-0241-4496-8836-839B25E11388}"/>
    <hyperlink ref="B13" location="Tab_5_3_1!A1" display="5_3_1" xr:uid="{E8204FBF-0263-4D46-BCBF-F0B1D1632DD9}"/>
    <hyperlink ref="B12" location="Tab_4_4_3!A1" display="4_4_3" xr:uid="{1F709129-454B-4552-9C0F-EF70EE804E66}"/>
    <hyperlink ref="B11" location="Tab_4_4_2!A1" display="4_4_2" xr:uid="{5627C925-FFA6-42B7-803E-31016F607830}"/>
    <hyperlink ref="B10" location="Tab_4_4_1!A1" display="4_4_1" xr:uid="{FDB6539D-9EEF-4819-BD65-7C1582674381}"/>
    <hyperlink ref="B9" location="Tab_4_3_1!A1" display="4_3_1" xr:uid="{51CC7E40-8E27-46E8-B30F-96DDDE0F643F}"/>
    <hyperlink ref="B8" location="Tab_4_2_2!A1" display="4_2_2" xr:uid="{F62C709F-204C-4053-BA75-CC1032FB6956}"/>
    <hyperlink ref="B7" location="Tab_4_2_1!A1" display="4_2_1" xr:uid="{8E8FFE35-C29C-463B-8703-AC1A67287CC9}"/>
    <hyperlink ref="B6" location="Tab_4_1_1!A1" display="4_1_1" xr:uid="{3670981A-4D02-4151-806D-8DB87F26953A}"/>
    <hyperlink ref="B5" location="Tab_1_3_2!A1" display="1_3_2" xr:uid="{0F2E5B56-E892-4F90-8682-C9723C777466}"/>
    <hyperlink ref="B4" location="Tab_1_3_1!A1" display="1_3_1" xr:uid="{91FB2456-858A-4A6F-AFD7-A0174C72D44E}"/>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FEBC-746B-4F8D-B909-B2FE5A3D9D27}">
  <sheetPr>
    <tabColor theme="5" tint="0.59999389629810485"/>
    <pageSetUpPr fitToPage="1"/>
  </sheetPr>
  <dimension ref="A1:G43"/>
  <sheetViews>
    <sheetView zoomScaleNormal="100" workbookViewId="0">
      <selection activeCell="J36" sqref="J36"/>
    </sheetView>
  </sheetViews>
  <sheetFormatPr baseColWidth="10" defaultRowHeight="12.75"/>
  <cols>
    <col min="1" max="1" width="50.42578125" customWidth="1"/>
    <col min="2" max="2" width="8.42578125" bestFit="1" customWidth="1"/>
    <col min="3" max="4" width="11.7109375" customWidth="1"/>
  </cols>
  <sheetData>
    <row r="1" spans="1:4" ht="15">
      <c r="A1" s="1" t="s">
        <v>0</v>
      </c>
      <c r="B1" s="1"/>
      <c r="C1" s="1"/>
      <c r="D1" s="1"/>
    </row>
    <row r="2" spans="1:4">
      <c r="A2" s="186" t="s">
        <v>1</v>
      </c>
      <c r="B2" s="186"/>
      <c r="C2" s="186"/>
      <c r="D2" s="186"/>
    </row>
    <row r="3" spans="1:4">
      <c r="A3" s="2"/>
      <c r="B3" s="2"/>
      <c r="D3" s="3" t="s">
        <v>2</v>
      </c>
    </row>
    <row r="4" spans="1:4">
      <c r="A4" s="4"/>
      <c r="B4" s="5" t="s">
        <v>3</v>
      </c>
      <c r="C4" s="5" t="s">
        <v>4</v>
      </c>
      <c r="D4" s="5" t="s">
        <v>5</v>
      </c>
    </row>
    <row r="5" spans="1:4">
      <c r="A5" s="121" t="s">
        <v>6</v>
      </c>
      <c r="B5" s="122">
        <v>6</v>
      </c>
      <c r="C5" s="123">
        <v>3</v>
      </c>
      <c r="D5" s="124">
        <v>3</v>
      </c>
    </row>
    <row r="6" spans="1:4">
      <c r="A6" s="7" t="s">
        <v>7</v>
      </c>
      <c r="B6" s="108">
        <v>6</v>
      </c>
      <c r="C6" s="8">
        <v>3</v>
      </c>
      <c r="D6" s="8">
        <v>3</v>
      </c>
    </row>
    <row r="7" spans="1:4">
      <c r="A7" s="7" t="s">
        <v>8</v>
      </c>
      <c r="B7" s="108">
        <v>0</v>
      </c>
      <c r="C7" s="8">
        <v>0</v>
      </c>
      <c r="D7" s="8">
        <v>0</v>
      </c>
    </row>
    <row r="8" spans="1:4" ht="19.5" customHeight="1">
      <c r="A8" s="121" t="s">
        <v>9</v>
      </c>
      <c r="B8" s="122">
        <v>170</v>
      </c>
      <c r="C8" s="123">
        <v>100</v>
      </c>
      <c r="D8" s="123">
        <v>70</v>
      </c>
    </row>
    <row r="9" spans="1:4">
      <c r="A9" s="7" t="s">
        <v>10</v>
      </c>
      <c r="B9" s="108">
        <v>70</v>
      </c>
      <c r="C9" s="8">
        <v>37</v>
      </c>
      <c r="D9" s="8">
        <v>33</v>
      </c>
    </row>
    <row r="10" spans="1:4">
      <c r="A10" s="7" t="s">
        <v>11</v>
      </c>
      <c r="B10" s="108">
        <v>1</v>
      </c>
      <c r="C10" s="8">
        <v>1</v>
      </c>
      <c r="D10" s="8">
        <v>0</v>
      </c>
    </row>
    <row r="11" spans="1:4">
      <c r="A11" s="9" t="s">
        <v>12</v>
      </c>
      <c r="B11" s="108">
        <v>10</v>
      </c>
      <c r="C11" s="8">
        <v>9</v>
      </c>
      <c r="D11" s="8">
        <v>1</v>
      </c>
    </row>
    <row r="12" spans="1:4">
      <c r="A12" s="9" t="s">
        <v>13</v>
      </c>
      <c r="B12" s="108">
        <v>12</v>
      </c>
      <c r="C12" s="8">
        <v>7</v>
      </c>
      <c r="D12" s="8">
        <v>5</v>
      </c>
    </row>
    <row r="13" spans="1:4">
      <c r="A13" s="9" t="s">
        <v>14</v>
      </c>
      <c r="B13" s="108">
        <v>77</v>
      </c>
      <c r="C13" s="8">
        <v>46</v>
      </c>
      <c r="D13" s="8">
        <v>31</v>
      </c>
    </row>
    <row r="14" spans="1:4" ht="18.75" customHeight="1">
      <c r="A14" s="121" t="s">
        <v>15</v>
      </c>
      <c r="B14" s="122">
        <v>407</v>
      </c>
      <c r="C14" s="123">
        <v>188</v>
      </c>
      <c r="D14" s="123">
        <v>219</v>
      </c>
    </row>
    <row r="15" spans="1:4" ht="19.5" customHeight="1">
      <c r="A15" s="125" t="s">
        <v>16</v>
      </c>
      <c r="B15" s="126">
        <v>328</v>
      </c>
      <c r="C15" s="127">
        <v>146</v>
      </c>
      <c r="D15" s="127">
        <v>182</v>
      </c>
    </row>
    <row r="16" spans="1:4" ht="16.5" customHeight="1">
      <c r="A16" s="125" t="s">
        <v>17</v>
      </c>
      <c r="B16" s="126">
        <v>30</v>
      </c>
      <c r="C16" s="127">
        <v>16</v>
      </c>
      <c r="D16" s="127">
        <v>14</v>
      </c>
    </row>
    <row r="17" spans="1:4" ht="12.75" customHeight="1">
      <c r="A17" s="9" t="s">
        <v>18</v>
      </c>
      <c r="B17" s="108">
        <v>9</v>
      </c>
      <c r="C17" s="8">
        <v>1</v>
      </c>
      <c r="D17" s="8">
        <v>8</v>
      </c>
    </row>
    <row r="18" spans="1:4" ht="12.75" customHeight="1">
      <c r="A18" s="9" t="s">
        <v>19</v>
      </c>
      <c r="B18" s="108">
        <v>8</v>
      </c>
      <c r="C18" s="8">
        <v>7</v>
      </c>
      <c r="D18" s="8">
        <v>1</v>
      </c>
    </row>
    <row r="19" spans="1:4" ht="12.75" customHeight="1">
      <c r="A19" s="9" t="s">
        <v>20</v>
      </c>
      <c r="B19" s="108">
        <v>4</v>
      </c>
      <c r="C19" s="8">
        <v>2</v>
      </c>
      <c r="D19" s="8">
        <v>2</v>
      </c>
    </row>
    <row r="20" spans="1:4" ht="12.75" customHeight="1">
      <c r="A20" s="9" t="s">
        <v>21</v>
      </c>
      <c r="B20" s="108">
        <v>3</v>
      </c>
      <c r="C20" s="8">
        <v>2</v>
      </c>
      <c r="D20" s="8">
        <v>1</v>
      </c>
    </row>
    <row r="21" spans="1:4" ht="12.75" customHeight="1">
      <c r="A21" s="9" t="s">
        <v>22</v>
      </c>
      <c r="B21" s="108">
        <v>3</v>
      </c>
      <c r="C21" s="8">
        <v>3</v>
      </c>
      <c r="D21" s="8">
        <v>0</v>
      </c>
    </row>
    <row r="22" spans="1:4" ht="12.75" customHeight="1">
      <c r="A22" s="9" t="s">
        <v>23</v>
      </c>
      <c r="B22" s="108">
        <v>2</v>
      </c>
      <c r="C22" s="8">
        <v>1</v>
      </c>
      <c r="D22" s="8">
        <v>1</v>
      </c>
    </row>
    <row r="23" spans="1:4" ht="12.75" customHeight="1">
      <c r="A23" s="9" t="s">
        <v>24</v>
      </c>
      <c r="B23" s="108">
        <v>1</v>
      </c>
      <c r="C23" s="8">
        <v>0</v>
      </c>
      <c r="D23" s="8">
        <v>1</v>
      </c>
    </row>
    <row r="24" spans="1:4" ht="16.5" customHeight="1">
      <c r="A24" s="128" t="s">
        <v>25</v>
      </c>
      <c r="B24" s="126">
        <v>49</v>
      </c>
      <c r="C24" s="129">
        <v>26</v>
      </c>
      <c r="D24" s="129">
        <v>23</v>
      </c>
    </row>
    <row r="25" spans="1:4" ht="16.5" customHeight="1">
      <c r="A25" s="128" t="s">
        <v>26</v>
      </c>
      <c r="B25" s="126">
        <v>30</v>
      </c>
      <c r="C25" s="127">
        <v>12</v>
      </c>
      <c r="D25" s="127">
        <v>18</v>
      </c>
    </row>
    <row r="26" spans="1:4">
      <c r="A26" s="9" t="s">
        <v>27</v>
      </c>
      <c r="B26" s="108">
        <v>30</v>
      </c>
      <c r="C26" s="8">
        <v>12</v>
      </c>
      <c r="D26" s="8">
        <v>18</v>
      </c>
    </row>
    <row r="27" spans="1:4">
      <c r="A27" s="128" t="s">
        <v>28</v>
      </c>
      <c r="B27" s="126">
        <v>9</v>
      </c>
      <c r="C27" s="127">
        <v>7</v>
      </c>
      <c r="D27" s="127">
        <v>2</v>
      </c>
    </row>
    <row r="28" spans="1:4">
      <c r="A28" s="9" t="s">
        <v>29</v>
      </c>
      <c r="B28" s="108">
        <v>3</v>
      </c>
      <c r="C28" s="8">
        <v>3</v>
      </c>
      <c r="D28" s="8">
        <v>0</v>
      </c>
    </row>
    <row r="29" spans="1:4">
      <c r="A29" s="9" t="s">
        <v>30</v>
      </c>
      <c r="B29" s="108">
        <v>3</v>
      </c>
      <c r="C29" s="8">
        <v>1</v>
      </c>
      <c r="D29" s="8">
        <v>2</v>
      </c>
    </row>
    <row r="30" spans="1:4">
      <c r="A30" s="9" t="s">
        <v>31</v>
      </c>
      <c r="B30" s="108">
        <v>2</v>
      </c>
      <c r="C30" s="8">
        <v>2</v>
      </c>
      <c r="D30" s="8">
        <v>0</v>
      </c>
    </row>
    <row r="31" spans="1:4">
      <c r="A31" s="9" t="s">
        <v>32</v>
      </c>
      <c r="B31" s="108">
        <v>1</v>
      </c>
      <c r="C31" s="8">
        <v>1</v>
      </c>
      <c r="D31" s="8">
        <v>0</v>
      </c>
    </row>
    <row r="32" spans="1:4">
      <c r="A32" s="128" t="s">
        <v>33</v>
      </c>
      <c r="B32" s="126">
        <v>10</v>
      </c>
      <c r="C32" s="127">
        <v>7</v>
      </c>
      <c r="D32" s="127">
        <v>3</v>
      </c>
    </row>
    <row r="33" spans="1:7">
      <c r="A33" s="9" t="s">
        <v>34</v>
      </c>
      <c r="B33" s="108">
        <v>2</v>
      </c>
      <c r="C33" s="8">
        <v>1</v>
      </c>
      <c r="D33" s="8">
        <v>1</v>
      </c>
    </row>
    <row r="34" spans="1:7">
      <c r="A34" s="9" t="s">
        <v>35</v>
      </c>
      <c r="B34" s="108">
        <v>2</v>
      </c>
      <c r="C34" s="8">
        <v>1</v>
      </c>
      <c r="D34" s="8">
        <v>1</v>
      </c>
    </row>
    <row r="35" spans="1:7">
      <c r="A35" s="9" t="s">
        <v>36</v>
      </c>
      <c r="B35" s="108">
        <v>2</v>
      </c>
      <c r="C35" s="8">
        <v>1</v>
      </c>
      <c r="D35" s="8">
        <v>1</v>
      </c>
    </row>
    <row r="36" spans="1:7">
      <c r="A36" s="9" t="s">
        <v>37</v>
      </c>
      <c r="B36" s="108">
        <v>2</v>
      </c>
      <c r="C36" s="8">
        <v>2</v>
      </c>
      <c r="D36" s="8">
        <v>0</v>
      </c>
    </row>
    <row r="37" spans="1:7">
      <c r="A37" s="9" t="s">
        <v>38</v>
      </c>
      <c r="B37" s="108">
        <v>1</v>
      </c>
      <c r="C37" s="8">
        <v>1</v>
      </c>
      <c r="D37" s="8">
        <v>0</v>
      </c>
    </row>
    <row r="38" spans="1:7">
      <c r="A38" s="9" t="s">
        <v>39</v>
      </c>
      <c r="B38" s="108">
        <v>1</v>
      </c>
      <c r="C38" s="8">
        <v>1</v>
      </c>
      <c r="D38" s="8">
        <v>0</v>
      </c>
    </row>
    <row r="39" spans="1:7">
      <c r="A39" s="189" t="s">
        <v>259</v>
      </c>
      <c r="B39" s="189"/>
      <c r="C39" s="189"/>
      <c r="D39" s="189"/>
      <c r="E39" s="184"/>
      <c r="F39" s="184"/>
      <c r="G39" s="184"/>
    </row>
    <row r="40" spans="1:7">
      <c r="A40" s="9"/>
    </row>
    <row r="41" spans="1:7">
      <c r="A41" s="186" t="s">
        <v>40</v>
      </c>
      <c r="B41" s="186"/>
      <c r="C41" s="186"/>
      <c r="D41" s="186"/>
    </row>
    <row r="42" spans="1:7" ht="25.5" customHeight="1">
      <c r="A42" s="187" t="s">
        <v>41</v>
      </c>
      <c r="B42" s="188"/>
      <c r="C42" s="188"/>
      <c r="D42" s="188"/>
    </row>
    <row r="43" spans="1:7" ht="27" customHeight="1">
      <c r="A43" s="187" t="s">
        <v>42</v>
      </c>
      <c r="B43" s="188"/>
      <c r="C43" s="188"/>
      <c r="D43" s="188"/>
    </row>
  </sheetData>
  <mergeCells count="5">
    <mergeCell ref="A2:D2"/>
    <mergeCell ref="A41:D41"/>
    <mergeCell ref="A42:D42"/>
    <mergeCell ref="A43:D43"/>
    <mergeCell ref="A39:D39"/>
  </mergeCells>
  <pageMargins left="0.78740157499999996" right="0.78740157499999996" top="0.984251969" bottom="0.984251969" header="0.4921259845" footer="0.4921259845"/>
  <pageSetup paperSize="9" scale="92"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06978-4687-4E7A-A776-4AC1BC379785}">
  <sheetPr>
    <tabColor theme="5" tint="0.59999389629810485"/>
    <pageSetUpPr fitToPage="1"/>
  </sheetPr>
  <dimension ref="A1:E12"/>
  <sheetViews>
    <sheetView zoomScaleNormal="100" workbookViewId="0">
      <selection activeCell="J36" sqref="J36"/>
    </sheetView>
  </sheetViews>
  <sheetFormatPr baseColWidth="10" defaultRowHeight="12.75"/>
  <cols>
    <col min="1" max="1" width="50.42578125" customWidth="1"/>
    <col min="2" max="2" width="7.85546875" bestFit="1" customWidth="1"/>
    <col min="3" max="4" width="11.7109375" customWidth="1"/>
    <col min="5" max="5" width="35" customWidth="1"/>
  </cols>
  <sheetData>
    <row r="1" spans="1:5" ht="15.75">
      <c r="A1" s="190" t="s">
        <v>43</v>
      </c>
      <c r="B1" s="190"/>
      <c r="C1" s="190"/>
      <c r="D1" s="190"/>
      <c r="E1" s="10"/>
    </row>
    <row r="2" spans="1:5">
      <c r="A2" s="186" t="s">
        <v>1</v>
      </c>
      <c r="B2" s="186"/>
      <c r="C2" s="186"/>
      <c r="D2" s="186"/>
      <c r="E2" s="2"/>
    </row>
    <row r="3" spans="1:5">
      <c r="A3" s="2"/>
      <c r="B3" s="2"/>
      <c r="D3" s="3" t="s">
        <v>44</v>
      </c>
      <c r="E3" s="2"/>
    </row>
    <row r="4" spans="1:5">
      <c r="A4" s="6" t="s">
        <v>45</v>
      </c>
      <c r="B4" s="11" t="s">
        <v>3</v>
      </c>
      <c r="C4" s="11" t="s">
        <v>4</v>
      </c>
      <c r="D4" s="11" t="s">
        <v>5</v>
      </c>
      <c r="E4" s="2"/>
    </row>
    <row r="5" spans="1:5">
      <c r="A5" s="9" t="s">
        <v>46</v>
      </c>
      <c r="B5" s="119">
        <v>132</v>
      </c>
      <c r="C5" s="12">
        <v>57</v>
      </c>
      <c r="D5" s="12">
        <v>75</v>
      </c>
      <c r="E5" s="13"/>
    </row>
    <row r="6" spans="1:5">
      <c r="A6" s="9" t="s">
        <v>47</v>
      </c>
      <c r="B6" s="120">
        <v>34</v>
      </c>
      <c r="C6" s="14">
        <v>26</v>
      </c>
      <c r="D6" s="14">
        <v>8</v>
      </c>
      <c r="E6" s="2"/>
    </row>
    <row r="7" spans="1:5">
      <c r="A7" s="9" t="s">
        <v>48</v>
      </c>
      <c r="B7" s="120">
        <v>2185</v>
      </c>
      <c r="C7" s="14" t="s">
        <v>49</v>
      </c>
      <c r="D7" s="14" t="s">
        <v>49</v>
      </c>
      <c r="E7" s="2"/>
    </row>
    <row r="8" spans="1:5" ht="28.5" customHeight="1">
      <c r="A8" s="15" t="s">
        <v>50</v>
      </c>
      <c r="B8" s="120">
        <v>7145</v>
      </c>
      <c r="C8" s="14" t="s">
        <v>49</v>
      </c>
      <c r="D8" s="14" t="s">
        <v>49</v>
      </c>
      <c r="E8" s="2"/>
    </row>
    <row r="9" spans="1:5">
      <c r="A9" s="189" t="s">
        <v>259</v>
      </c>
      <c r="B9" s="189"/>
      <c r="C9" s="189"/>
      <c r="D9" s="189"/>
      <c r="E9" s="2"/>
    </row>
    <row r="10" spans="1:5">
      <c r="A10" s="16"/>
      <c r="B10" s="17"/>
      <c r="C10" s="17"/>
      <c r="D10" s="17"/>
      <c r="E10" s="2"/>
    </row>
    <row r="11" spans="1:5">
      <c r="A11" s="186" t="s">
        <v>40</v>
      </c>
      <c r="B11" s="186"/>
      <c r="C11" s="186"/>
      <c r="D11" s="186"/>
      <c r="E11" s="2"/>
    </row>
    <row r="12" spans="1:5" ht="15" customHeight="1">
      <c r="A12" s="188" t="s">
        <v>51</v>
      </c>
      <c r="B12" s="188"/>
      <c r="C12" s="188"/>
      <c r="D12" s="188"/>
      <c r="E12" s="18"/>
    </row>
  </sheetData>
  <mergeCells count="5">
    <mergeCell ref="A1:D1"/>
    <mergeCell ref="A2:D2"/>
    <mergeCell ref="A11:D11"/>
    <mergeCell ref="A12:D12"/>
    <mergeCell ref="A9:D9"/>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85BB-9AD7-4AA5-B1A6-B264531E1422}">
  <sheetPr>
    <tabColor theme="5" tint="0.59999389629810485"/>
    <pageSetUpPr fitToPage="1"/>
  </sheetPr>
  <dimension ref="A1:H13"/>
  <sheetViews>
    <sheetView zoomScaleNormal="100" workbookViewId="0">
      <selection activeCell="J36" sqref="J36"/>
    </sheetView>
  </sheetViews>
  <sheetFormatPr baseColWidth="10" defaultRowHeight="12.75"/>
  <cols>
    <col min="1" max="1" width="49.28515625" customWidth="1"/>
    <col min="5" max="5" width="8.140625" customWidth="1"/>
    <col min="6" max="6" width="14.42578125" customWidth="1"/>
  </cols>
  <sheetData>
    <row r="1" spans="1:8" ht="15.75">
      <c r="A1" s="192" t="s">
        <v>52</v>
      </c>
      <c r="B1" s="192"/>
      <c r="C1" s="192"/>
      <c r="D1" s="192"/>
      <c r="E1" s="192"/>
      <c r="F1" s="192"/>
    </row>
    <row r="2" spans="1:8">
      <c r="A2" s="193" t="s">
        <v>1</v>
      </c>
      <c r="B2" s="193"/>
      <c r="C2" s="193"/>
      <c r="D2" s="193"/>
      <c r="E2" s="193"/>
    </row>
    <row r="3" spans="1:8">
      <c r="A3" s="194" t="s">
        <v>53</v>
      </c>
      <c r="B3" s="194"/>
      <c r="C3" s="194"/>
      <c r="D3" s="194"/>
      <c r="E3" s="194"/>
    </row>
    <row r="4" spans="1:8">
      <c r="B4" s="19" t="s">
        <v>3</v>
      </c>
      <c r="C4" s="195" t="s">
        <v>54</v>
      </c>
      <c r="D4" s="195"/>
      <c r="E4" s="20" t="s">
        <v>55</v>
      </c>
    </row>
    <row r="5" spans="1:8">
      <c r="A5" s="4"/>
      <c r="B5" s="19"/>
      <c r="C5" s="11" t="s">
        <v>4</v>
      </c>
      <c r="D5" s="11" t="s">
        <v>5</v>
      </c>
      <c r="E5" s="20"/>
    </row>
    <row r="6" spans="1:8">
      <c r="A6" s="115" t="s">
        <v>7</v>
      </c>
      <c r="B6" s="112">
        <v>6</v>
      </c>
      <c r="C6" s="113">
        <v>3</v>
      </c>
      <c r="D6" s="113">
        <v>3</v>
      </c>
      <c r="E6" s="114">
        <v>32.83</v>
      </c>
    </row>
    <row r="7" spans="1:8">
      <c r="A7" s="9" t="s">
        <v>56</v>
      </c>
      <c r="B7" s="109">
        <v>6</v>
      </c>
      <c r="C7" s="72">
        <v>3</v>
      </c>
      <c r="D7" s="72">
        <v>3</v>
      </c>
      <c r="E7" s="111">
        <v>32.83</v>
      </c>
    </row>
    <row r="8" spans="1:8">
      <c r="A8" s="116" t="s">
        <v>57</v>
      </c>
      <c r="B8" s="117" t="s">
        <v>58</v>
      </c>
      <c r="C8" s="118" t="s">
        <v>58</v>
      </c>
      <c r="D8" s="118" t="s">
        <v>58</v>
      </c>
      <c r="E8" s="118" t="s">
        <v>58</v>
      </c>
    </row>
    <row r="9" spans="1:8">
      <c r="A9" s="9" t="s">
        <v>56</v>
      </c>
      <c r="B9" s="110" t="s">
        <v>58</v>
      </c>
      <c r="C9" s="22" t="s">
        <v>58</v>
      </c>
      <c r="D9" s="22" t="s">
        <v>58</v>
      </c>
      <c r="E9" s="22" t="s">
        <v>58</v>
      </c>
    </row>
    <row r="10" spans="1:8">
      <c r="A10" s="189" t="s">
        <v>259</v>
      </c>
      <c r="B10" s="189"/>
      <c r="C10" s="189"/>
      <c r="D10" s="189"/>
      <c r="E10" s="189"/>
      <c r="F10" s="184"/>
      <c r="G10" s="184"/>
      <c r="H10" s="184"/>
    </row>
    <row r="11" spans="1:8">
      <c r="A11" s="9"/>
    </row>
    <row r="12" spans="1:8">
      <c r="A12" s="196" t="s">
        <v>40</v>
      </c>
      <c r="B12" s="196"/>
      <c r="C12" s="196"/>
      <c r="D12" s="196"/>
      <c r="E12" s="196"/>
    </row>
    <row r="13" spans="1:8" ht="27" customHeight="1">
      <c r="A13" s="191" t="s">
        <v>59</v>
      </c>
      <c r="B13" s="191"/>
      <c r="C13" s="191"/>
      <c r="D13" s="191"/>
      <c r="E13" s="191"/>
      <c r="F13" s="191"/>
    </row>
  </sheetData>
  <mergeCells count="7">
    <mergeCell ref="A13:F13"/>
    <mergeCell ref="A10:E10"/>
    <mergeCell ref="A1:F1"/>
    <mergeCell ref="A2:E2"/>
    <mergeCell ref="A3:E3"/>
    <mergeCell ref="C4:D4"/>
    <mergeCell ref="A12:E12"/>
  </mergeCells>
  <pageMargins left="0.78740157499999996" right="0.78740157499999996" top="0.984251969" bottom="0.984251969" header="0.4921259845" footer="0.4921259845"/>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900D-B7C3-4FEE-A36E-49EB9813CCBA}">
  <sheetPr>
    <tabColor theme="5" tint="0.59999389629810485"/>
    <pageSetUpPr fitToPage="1"/>
  </sheetPr>
  <dimension ref="A1:H59"/>
  <sheetViews>
    <sheetView zoomScaleNormal="100" workbookViewId="0">
      <selection activeCell="J36" sqref="J36"/>
    </sheetView>
  </sheetViews>
  <sheetFormatPr baseColWidth="10" defaultRowHeight="12.75"/>
  <cols>
    <col min="1" max="1" width="40.85546875" customWidth="1"/>
    <col min="2" max="2" width="7.85546875" bestFit="1" customWidth="1"/>
    <col min="3" max="3" width="10.5703125" customWidth="1"/>
    <col min="4" max="5" width="13.28515625" customWidth="1"/>
    <col min="6" max="6" width="9.140625" customWidth="1"/>
    <col min="7" max="8" width="10.5703125" customWidth="1"/>
  </cols>
  <sheetData>
    <row r="1" spans="1:8" ht="15.75">
      <c r="A1" s="199" t="s">
        <v>60</v>
      </c>
      <c r="B1" s="200"/>
      <c r="C1" s="200"/>
      <c r="D1" s="200"/>
      <c r="E1" s="200"/>
      <c r="F1" s="200"/>
      <c r="G1" s="200"/>
      <c r="H1" s="200"/>
    </row>
    <row r="2" spans="1:8">
      <c r="A2" s="193" t="s">
        <v>1</v>
      </c>
      <c r="B2" s="193"/>
      <c r="C2" s="193"/>
      <c r="D2" s="193"/>
      <c r="E2" s="193"/>
      <c r="F2" s="193"/>
      <c r="G2" s="193"/>
      <c r="H2" s="193"/>
    </row>
    <row r="3" spans="1:8">
      <c r="A3" s="2"/>
      <c r="B3" s="2"/>
      <c r="C3" s="2"/>
      <c r="D3" s="2"/>
      <c r="E3" s="2"/>
      <c r="F3" s="2"/>
      <c r="G3" s="194" t="s">
        <v>61</v>
      </c>
      <c r="H3" s="201"/>
    </row>
    <row r="4" spans="1:8">
      <c r="A4" s="2"/>
      <c r="B4" s="5" t="s">
        <v>3</v>
      </c>
      <c r="C4" s="23"/>
      <c r="D4" s="202" t="s">
        <v>54</v>
      </c>
      <c r="E4" s="202"/>
      <c r="F4" s="203" t="s">
        <v>62</v>
      </c>
      <c r="G4" s="203"/>
      <c r="H4" s="203"/>
    </row>
    <row r="5" spans="1:8" ht="25.5">
      <c r="A5" s="4" t="s">
        <v>63</v>
      </c>
      <c r="B5" s="24"/>
      <c r="C5" s="25" t="s">
        <v>64</v>
      </c>
      <c r="D5" s="26" t="s">
        <v>4</v>
      </c>
      <c r="E5" s="26" t="s">
        <v>5</v>
      </c>
      <c r="F5" s="26" t="s">
        <v>65</v>
      </c>
      <c r="G5" s="26" t="s">
        <v>66</v>
      </c>
      <c r="H5" s="26" t="s">
        <v>67</v>
      </c>
    </row>
    <row r="6" spans="1:8" ht="19.5" customHeight="1">
      <c r="A6" s="130" t="s">
        <v>68</v>
      </c>
      <c r="B6" s="141">
        <v>170</v>
      </c>
      <c r="C6" s="131">
        <v>139</v>
      </c>
      <c r="D6" s="131">
        <v>100</v>
      </c>
      <c r="E6" s="131">
        <v>70</v>
      </c>
      <c r="F6" s="132">
        <v>128</v>
      </c>
      <c r="G6" s="132">
        <v>25</v>
      </c>
      <c r="H6" s="132">
        <v>17</v>
      </c>
    </row>
    <row r="7" spans="1:8" ht="19.5" customHeight="1">
      <c r="A7" s="27" t="s">
        <v>69</v>
      </c>
      <c r="B7" s="142">
        <v>71</v>
      </c>
      <c r="C7" s="28">
        <v>40</v>
      </c>
      <c r="D7" s="28">
        <v>38</v>
      </c>
      <c r="E7" s="28">
        <v>33</v>
      </c>
      <c r="F7" s="29">
        <v>58</v>
      </c>
      <c r="G7" s="29">
        <v>3</v>
      </c>
      <c r="H7" s="29">
        <v>10</v>
      </c>
    </row>
    <row r="8" spans="1:8" ht="16.5" customHeight="1">
      <c r="A8" s="125" t="s">
        <v>46</v>
      </c>
      <c r="B8" s="143">
        <v>70</v>
      </c>
      <c r="C8" s="129">
        <v>39</v>
      </c>
      <c r="D8" s="129">
        <v>37</v>
      </c>
      <c r="E8" s="129">
        <v>33</v>
      </c>
      <c r="F8" s="133" t="s">
        <v>49</v>
      </c>
      <c r="G8" s="133" t="s">
        <v>49</v>
      </c>
      <c r="H8" s="133" t="s">
        <v>49</v>
      </c>
    </row>
    <row r="9" spans="1:8">
      <c r="A9" s="9" t="s">
        <v>70</v>
      </c>
      <c r="B9" s="144">
        <v>23</v>
      </c>
      <c r="C9" s="30">
        <v>13</v>
      </c>
      <c r="D9" s="30">
        <v>12</v>
      </c>
      <c r="E9" s="30">
        <v>11</v>
      </c>
      <c r="F9" s="31">
        <v>19</v>
      </c>
      <c r="G9" s="31">
        <v>0</v>
      </c>
      <c r="H9" s="31">
        <v>4</v>
      </c>
    </row>
    <row r="10" spans="1:8">
      <c r="A10" s="9" t="s">
        <v>71</v>
      </c>
      <c r="B10" s="144">
        <v>21</v>
      </c>
      <c r="C10" s="30">
        <v>10</v>
      </c>
      <c r="D10" s="30">
        <v>17</v>
      </c>
      <c r="E10" s="30">
        <v>4</v>
      </c>
      <c r="F10" s="31">
        <v>19</v>
      </c>
      <c r="G10" s="31">
        <v>1</v>
      </c>
      <c r="H10" s="31">
        <v>1</v>
      </c>
    </row>
    <row r="11" spans="1:8">
      <c r="A11" s="9" t="s">
        <v>72</v>
      </c>
      <c r="B11" s="144">
        <v>20</v>
      </c>
      <c r="C11" s="30">
        <v>11</v>
      </c>
      <c r="D11" s="30">
        <v>4</v>
      </c>
      <c r="E11" s="30">
        <v>16</v>
      </c>
      <c r="F11" s="32" t="s">
        <v>49</v>
      </c>
      <c r="G11" s="32" t="s">
        <v>49</v>
      </c>
      <c r="H11" s="32" t="s">
        <v>49</v>
      </c>
    </row>
    <row r="12" spans="1:8">
      <c r="A12" s="9" t="s">
        <v>73</v>
      </c>
      <c r="B12" s="144">
        <v>6</v>
      </c>
      <c r="C12" s="30">
        <v>5</v>
      </c>
      <c r="D12" s="30">
        <v>4</v>
      </c>
      <c r="E12" s="30">
        <v>2</v>
      </c>
      <c r="F12" s="32" t="s">
        <v>49</v>
      </c>
      <c r="G12" s="32" t="s">
        <v>49</v>
      </c>
      <c r="H12" s="32" t="s">
        <v>49</v>
      </c>
    </row>
    <row r="13" spans="1:8" ht="16.5" customHeight="1">
      <c r="A13" s="134" t="s">
        <v>74</v>
      </c>
      <c r="B13" s="145">
        <v>1</v>
      </c>
      <c r="C13" s="135">
        <v>1</v>
      </c>
      <c r="D13" s="135">
        <v>1</v>
      </c>
      <c r="E13" s="135">
        <v>0</v>
      </c>
      <c r="F13" s="133" t="s">
        <v>49</v>
      </c>
      <c r="G13" s="133" t="s">
        <v>49</v>
      </c>
      <c r="H13" s="133" t="s">
        <v>49</v>
      </c>
    </row>
    <row r="14" spans="1:8">
      <c r="A14" s="9" t="s">
        <v>75</v>
      </c>
      <c r="B14" s="144">
        <v>1</v>
      </c>
      <c r="C14" s="30">
        <v>1</v>
      </c>
      <c r="D14" s="30">
        <v>1</v>
      </c>
      <c r="E14" s="30">
        <v>0</v>
      </c>
      <c r="F14" s="31" t="s">
        <v>49</v>
      </c>
      <c r="G14" s="31" t="s">
        <v>49</v>
      </c>
      <c r="H14" s="31" t="s">
        <v>49</v>
      </c>
    </row>
    <row r="15" spans="1:8" ht="22.5" customHeight="1">
      <c r="A15" s="121" t="s">
        <v>76</v>
      </c>
      <c r="B15" s="146">
        <v>10</v>
      </c>
      <c r="C15" s="136">
        <v>10</v>
      </c>
      <c r="D15" s="136">
        <v>9</v>
      </c>
      <c r="E15" s="136">
        <v>1</v>
      </c>
      <c r="F15" s="137">
        <v>8</v>
      </c>
      <c r="G15" s="137">
        <v>1</v>
      </c>
      <c r="H15" s="137">
        <v>1</v>
      </c>
    </row>
    <row r="16" spans="1:8">
      <c r="A16" s="7" t="s">
        <v>77</v>
      </c>
      <c r="B16" s="144">
        <v>8</v>
      </c>
      <c r="C16" s="33">
        <v>8</v>
      </c>
      <c r="D16" s="33">
        <v>7</v>
      </c>
      <c r="E16" s="33">
        <v>1</v>
      </c>
      <c r="F16" s="32">
        <v>7</v>
      </c>
      <c r="G16" s="32">
        <v>1</v>
      </c>
      <c r="H16" s="32">
        <v>0</v>
      </c>
    </row>
    <row r="17" spans="1:8">
      <c r="A17" s="7" t="s">
        <v>78</v>
      </c>
      <c r="B17" s="144">
        <v>1</v>
      </c>
      <c r="C17" s="33">
        <v>1</v>
      </c>
      <c r="D17" s="33">
        <v>1</v>
      </c>
      <c r="E17" s="33">
        <v>0</v>
      </c>
      <c r="F17" s="32" t="s">
        <v>49</v>
      </c>
      <c r="G17" s="32" t="s">
        <v>49</v>
      </c>
      <c r="H17" s="32" t="s">
        <v>49</v>
      </c>
    </row>
    <row r="18" spans="1:8">
      <c r="A18" s="7" t="s">
        <v>79</v>
      </c>
      <c r="B18" s="144">
        <v>1</v>
      </c>
      <c r="C18" s="33">
        <v>1</v>
      </c>
      <c r="D18" s="33">
        <v>1</v>
      </c>
      <c r="E18" s="33">
        <v>0</v>
      </c>
      <c r="F18" s="32" t="s">
        <v>49</v>
      </c>
      <c r="G18" s="32" t="s">
        <v>49</v>
      </c>
      <c r="H18" s="32" t="s">
        <v>49</v>
      </c>
    </row>
    <row r="19" spans="1:8" ht="21" customHeight="1">
      <c r="A19" s="34" t="s">
        <v>80</v>
      </c>
      <c r="B19" s="147">
        <v>89</v>
      </c>
      <c r="C19" s="29">
        <v>89</v>
      </c>
      <c r="D19" s="29">
        <v>53</v>
      </c>
      <c r="E19" s="29">
        <v>36</v>
      </c>
      <c r="F19" s="29">
        <v>62</v>
      </c>
      <c r="G19" s="29">
        <v>21</v>
      </c>
      <c r="H19" s="29">
        <v>6</v>
      </c>
    </row>
    <row r="20" spans="1:8" ht="16.5" customHeight="1">
      <c r="A20" s="125" t="s">
        <v>81</v>
      </c>
      <c r="B20" s="143">
        <v>77</v>
      </c>
      <c r="C20" s="129">
        <v>77</v>
      </c>
      <c r="D20" s="129">
        <v>46</v>
      </c>
      <c r="E20" s="129">
        <v>31</v>
      </c>
      <c r="F20" s="138">
        <v>52</v>
      </c>
      <c r="G20" s="138">
        <v>20</v>
      </c>
      <c r="H20" s="138">
        <v>5</v>
      </c>
    </row>
    <row r="21" spans="1:8">
      <c r="A21" s="9" t="s">
        <v>82</v>
      </c>
      <c r="B21" s="144">
        <v>21</v>
      </c>
      <c r="C21" s="33">
        <v>21</v>
      </c>
      <c r="D21" s="33">
        <v>14</v>
      </c>
      <c r="E21" s="33">
        <v>7</v>
      </c>
      <c r="F21" s="32">
        <v>14</v>
      </c>
      <c r="G21" s="32">
        <v>4</v>
      </c>
      <c r="H21" s="32">
        <v>3</v>
      </c>
    </row>
    <row r="22" spans="1:8">
      <c r="A22" s="9" t="s">
        <v>83</v>
      </c>
      <c r="B22" s="144">
        <v>11</v>
      </c>
      <c r="C22" s="33">
        <v>11</v>
      </c>
      <c r="D22" s="33">
        <v>9</v>
      </c>
      <c r="E22" s="33">
        <v>2</v>
      </c>
      <c r="F22" s="32">
        <v>7</v>
      </c>
      <c r="G22" s="32">
        <v>2</v>
      </c>
      <c r="H22" s="32">
        <v>2</v>
      </c>
    </row>
    <row r="23" spans="1:8">
      <c r="A23" s="9" t="s">
        <v>84</v>
      </c>
      <c r="B23" s="144">
        <v>10</v>
      </c>
      <c r="C23" s="33">
        <v>10</v>
      </c>
      <c r="D23" s="33">
        <v>10</v>
      </c>
      <c r="E23" s="33">
        <v>0</v>
      </c>
      <c r="F23" s="32">
        <v>9</v>
      </c>
      <c r="G23" s="32">
        <v>1</v>
      </c>
      <c r="H23" s="32">
        <v>0</v>
      </c>
    </row>
    <row r="24" spans="1:8">
      <c r="A24" s="9" t="s">
        <v>85</v>
      </c>
      <c r="B24" s="144">
        <v>9</v>
      </c>
      <c r="C24" s="33">
        <v>9</v>
      </c>
      <c r="D24" s="33">
        <v>3</v>
      </c>
      <c r="E24" s="33">
        <v>6</v>
      </c>
      <c r="F24" s="32">
        <v>7</v>
      </c>
      <c r="G24" s="32">
        <v>2</v>
      </c>
      <c r="H24" s="32">
        <v>0</v>
      </c>
    </row>
    <row r="25" spans="1:8">
      <c r="A25" s="9" t="s">
        <v>86</v>
      </c>
      <c r="B25" s="144">
        <v>7</v>
      </c>
      <c r="C25" s="33">
        <v>7</v>
      </c>
      <c r="D25" s="33">
        <v>3</v>
      </c>
      <c r="E25" s="33">
        <v>4</v>
      </c>
      <c r="F25" s="32">
        <v>4</v>
      </c>
      <c r="G25" s="32">
        <v>3</v>
      </c>
      <c r="H25" s="32">
        <v>0</v>
      </c>
    </row>
    <row r="26" spans="1:8" s="35" customFormat="1">
      <c r="A26" s="9" t="s">
        <v>87</v>
      </c>
      <c r="B26" s="144">
        <v>5</v>
      </c>
      <c r="C26" s="33">
        <v>5</v>
      </c>
      <c r="D26" s="33">
        <v>1</v>
      </c>
      <c r="E26" s="33">
        <v>4</v>
      </c>
      <c r="F26" s="32">
        <v>4</v>
      </c>
      <c r="G26" s="32">
        <v>1</v>
      </c>
      <c r="H26" s="32">
        <v>0</v>
      </c>
    </row>
    <row r="27" spans="1:8" s="35" customFormat="1">
      <c r="A27" s="9" t="s">
        <v>88</v>
      </c>
      <c r="B27" s="144">
        <v>4</v>
      </c>
      <c r="C27" s="33">
        <v>4</v>
      </c>
      <c r="D27" s="33">
        <v>2</v>
      </c>
      <c r="E27" s="33">
        <v>2</v>
      </c>
      <c r="F27" s="32">
        <v>2</v>
      </c>
      <c r="G27" s="32">
        <v>2</v>
      </c>
      <c r="H27" s="32">
        <v>0</v>
      </c>
    </row>
    <row r="28" spans="1:8">
      <c r="A28" s="9" t="s">
        <v>89</v>
      </c>
      <c r="B28" s="144">
        <v>3</v>
      </c>
      <c r="C28" s="33">
        <v>3</v>
      </c>
      <c r="D28" s="33">
        <v>1</v>
      </c>
      <c r="E28" s="33">
        <v>2</v>
      </c>
      <c r="F28" s="32">
        <v>0</v>
      </c>
      <c r="G28" s="32">
        <v>3</v>
      </c>
      <c r="H28" s="32">
        <v>0</v>
      </c>
    </row>
    <row r="29" spans="1:8">
      <c r="A29" s="9" t="s">
        <v>90</v>
      </c>
      <c r="B29" s="144">
        <v>3</v>
      </c>
      <c r="C29" s="33">
        <v>3</v>
      </c>
      <c r="D29" s="33">
        <v>1</v>
      </c>
      <c r="E29" s="33">
        <v>2</v>
      </c>
      <c r="F29" s="32">
        <v>2</v>
      </c>
      <c r="G29" s="32">
        <v>1</v>
      </c>
      <c r="H29" s="32">
        <v>0</v>
      </c>
    </row>
    <row r="30" spans="1:8">
      <c r="A30" s="9" t="s">
        <v>91</v>
      </c>
      <c r="B30" s="144">
        <v>2</v>
      </c>
      <c r="C30" s="33">
        <v>2</v>
      </c>
      <c r="D30" s="33">
        <v>1</v>
      </c>
      <c r="E30" s="33">
        <v>1</v>
      </c>
      <c r="F30" s="32" t="s">
        <v>49</v>
      </c>
      <c r="G30" s="32" t="s">
        <v>49</v>
      </c>
      <c r="H30" s="32" t="s">
        <v>49</v>
      </c>
    </row>
    <row r="31" spans="1:8">
      <c r="A31" s="9" t="s">
        <v>92</v>
      </c>
      <c r="B31" s="144">
        <v>2</v>
      </c>
      <c r="C31" s="33">
        <v>2</v>
      </c>
      <c r="D31" s="33">
        <v>1</v>
      </c>
      <c r="E31" s="33">
        <v>1</v>
      </c>
      <c r="F31" s="32" t="s">
        <v>49</v>
      </c>
      <c r="G31" s="32" t="s">
        <v>49</v>
      </c>
      <c r="H31" s="32" t="s">
        <v>49</v>
      </c>
    </row>
    <row r="32" spans="1:8">
      <c r="A32" s="125" t="s">
        <v>93</v>
      </c>
      <c r="B32" s="143">
        <v>12</v>
      </c>
      <c r="C32" s="139">
        <v>12</v>
      </c>
      <c r="D32" s="139">
        <v>7</v>
      </c>
      <c r="E32" s="139">
        <v>5</v>
      </c>
      <c r="F32" s="140">
        <v>10</v>
      </c>
      <c r="G32" s="140">
        <v>1</v>
      </c>
      <c r="H32" s="140">
        <v>1</v>
      </c>
    </row>
    <row r="33" spans="1:8">
      <c r="A33" s="9" t="s">
        <v>94</v>
      </c>
      <c r="B33" s="144">
        <v>5</v>
      </c>
      <c r="C33" s="33">
        <v>5</v>
      </c>
      <c r="D33" s="33">
        <v>5</v>
      </c>
      <c r="E33" s="33">
        <v>0</v>
      </c>
      <c r="F33" s="32">
        <v>4</v>
      </c>
      <c r="G33" s="32">
        <v>0</v>
      </c>
      <c r="H33" s="32">
        <v>1</v>
      </c>
    </row>
    <row r="34" spans="1:8">
      <c r="A34" s="9" t="s">
        <v>95</v>
      </c>
      <c r="B34" s="144">
        <v>4</v>
      </c>
      <c r="C34" s="33">
        <v>4</v>
      </c>
      <c r="D34" s="33">
        <v>0</v>
      </c>
      <c r="E34" s="33">
        <v>4</v>
      </c>
      <c r="F34" s="32">
        <v>3</v>
      </c>
      <c r="G34" s="32">
        <v>1</v>
      </c>
      <c r="H34" s="32">
        <v>0</v>
      </c>
    </row>
    <row r="35" spans="1:8">
      <c r="A35" s="7" t="s">
        <v>96</v>
      </c>
      <c r="B35" s="144">
        <v>3</v>
      </c>
      <c r="C35" s="33">
        <v>3</v>
      </c>
      <c r="D35" s="33">
        <v>2</v>
      </c>
      <c r="E35" s="33">
        <v>1</v>
      </c>
      <c r="F35" s="32">
        <v>3</v>
      </c>
      <c r="G35" s="32">
        <v>0</v>
      </c>
      <c r="H35" s="32">
        <v>0</v>
      </c>
    </row>
    <row r="36" spans="1:8">
      <c r="A36" s="189" t="s">
        <v>259</v>
      </c>
      <c r="B36" s="189"/>
      <c r="C36" s="189"/>
      <c r="D36" s="189"/>
      <c r="E36" s="189"/>
      <c r="F36" s="189"/>
      <c r="G36" s="189"/>
      <c r="H36" s="189"/>
    </row>
    <row r="37" spans="1:8">
      <c r="B37" s="8"/>
      <c r="C37" s="8"/>
      <c r="D37" s="8"/>
      <c r="E37" s="8"/>
      <c r="F37" s="8"/>
      <c r="G37" s="8"/>
      <c r="H37" s="8"/>
    </row>
    <row r="38" spans="1:8">
      <c r="A38" s="196" t="s">
        <v>40</v>
      </c>
      <c r="B38" s="196"/>
      <c r="C38" s="196"/>
      <c r="D38" s="196"/>
      <c r="E38" s="196"/>
      <c r="F38" s="196"/>
      <c r="G38" s="196"/>
      <c r="H38" s="13"/>
    </row>
    <row r="39" spans="1:8" ht="12.75" customHeight="1">
      <c r="A39" s="197" t="s">
        <v>97</v>
      </c>
      <c r="B39" s="197"/>
      <c r="C39" s="197"/>
      <c r="D39" s="197"/>
      <c r="E39" s="197"/>
      <c r="F39" s="197"/>
      <c r="G39" s="197"/>
      <c r="H39" s="197"/>
    </row>
    <row r="40" spans="1:8" ht="28.15" customHeight="1">
      <c r="A40" s="198" t="s">
        <v>98</v>
      </c>
      <c r="B40" s="198"/>
      <c r="C40" s="198"/>
      <c r="D40" s="198"/>
      <c r="E40" s="198"/>
      <c r="F40" s="198"/>
      <c r="G40" s="198"/>
      <c r="H40" s="198"/>
    </row>
    <row r="41" spans="1:8" ht="12.75" customHeight="1">
      <c r="A41" s="198" t="s">
        <v>99</v>
      </c>
      <c r="B41" s="198"/>
      <c r="C41" s="198"/>
      <c r="D41" s="198"/>
      <c r="E41" s="198"/>
      <c r="F41" s="198"/>
      <c r="G41" s="198"/>
      <c r="H41" s="198"/>
    </row>
    <row r="42" spans="1:8">
      <c r="A42" s="2"/>
    </row>
    <row r="44" spans="1:8">
      <c r="A44" s="36"/>
    </row>
    <row r="47" spans="1:8">
      <c r="A47" s="36"/>
    </row>
    <row r="49" spans="1:8">
      <c r="A49" s="36"/>
    </row>
    <row r="50" spans="1:8">
      <c r="B50" s="37"/>
      <c r="C50" s="38"/>
      <c r="D50" s="37"/>
      <c r="E50" s="37"/>
      <c r="F50" s="37"/>
      <c r="G50" s="37"/>
      <c r="H50" s="37"/>
    </row>
    <row r="51" spans="1:8">
      <c r="B51" s="37"/>
      <c r="C51" s="38"/>
      <c r="D51" s="37"/>
      <c r="E51" s="37"/>
      <c r="F51" s="37"/>
      <c r="G51" s="37"/>
      <c r="H51" s="37"/>
    </row>
    <row r="52" spans="1:8">
      <c r="B52" s="37"/>
      <c r="C52" s="38"/>
      <c r="D52" s="37"/>
      <c r="E52" s="37"/>
      <c r="F52" s="37"/>
      <c r="G52" s="37"/>
      <c r="H52" s="37"/>
    </row>
    <row r="53" spans="1:8">
      <c r="B53" s="39"/>
      <c r="C53" s="38"/>
      <c r="D53" s="39"/>
      <c r="E53" s="39"/>
      <c r="F53" s="39"/>
      <c r="G53" s="39"/>
      <c r="H53" s="39"/>
    </row>
    <row r="54" spans="1:8">
      <c r="B54" s="37"/>
      <c r="C54" s="38"/>
      <c r="D54" s="37"/>
      <c r="E54" s="37"/>
      <c r="F54" s="37"/>
      <c r="G54" s="37"/>
      <c r="H54" s="37"/>
    </row>
    <row r="55" spans="1:8">
      <c r="B55" s="38"/>
      <c r="C55" s="38"/>
      <c r="D55" s="38"/>
      <c r="E55" s="38"/>
      <c r="F55" s="38"/>
      <c r="G55" s="38"/>
      <c r="H55" s="38"/>
    </row>
    <row r="56" spans="1:8">
      <c r="B56" s="37"/>
      <c r="C56" s="37"/>
      <c r="D56" s="37"/>
      <c r="E56" s="37"/>
      <c r="F56" s="37"/>
      <c r="G56" s="37"/>
      <c r="H56" s="37"/>
    </row>
    <row r="57" spans="1:8">
      <c r="B57" s="37"/>
      <c r="C57" s="38"/>
      <c r="D57" s="37"/>
      <c r="E57" s="37"/>
      <c r="F57" s="37"/>
      <c r="G57" s="37"/>
      <c r="H57" s="37"/>
    </row>
    <row r="58" spans="1:8">
      <c r="B58" s="37"/>
      <c r="C58" s="38"/>
      <c r="D58" s="37"/>
      <c r="E58" s="37"/>
      <c r="F58" s="37"/>
      <c r="G58" s="37"/>
      <c r="H58" s="37"/>
    </row>
    <row r="59" spans="1:8">
      <c r="B59" s="37"/>
      <c r="C59" s="38"/>
      <c r="D59" s="37"/>
      <c r="E59" s="37"/>
      <c r="F59" s="37"/>
      <c r="G59" s="37"/>
      <c r="H59" s="37"/>
    </row>
  </sheetData>
  <mergeCells count="10">
    <mergeCell ref="A1:H1"/>
    <mergeCell ref="A2:H2"/>
    <mergeCell ref="G3:H3"/>
    <mergeCell ref="D4:E4"/>
    <mergeCell ref="F4:H4"/>
    <mergeCell ref="A38:G38"/>
    <mergeCell ref="A39:H39"/>
    <mergeCell ref="A40:H40"/>
    <mergeCell ref="A41:H41"/>
    <mergeCell ref="A36:H36"/>
  </mergeCells>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6DA1-4047-47A6-9D84-06DDDB363677}">
  <sheetPr>
    <tabColor theme="5" tint="0.59999389629810485"/>
    <pageSetUpPr fitToPage="1"/>
  </sheetPr>
  <dimension ref="A1:J14"/>
  <sheetViews>
    <sheetView zoomScaleNormal="100" workbookViewId="0">
      <selection activeCell="J36" sqref="J36"/>
    </sheetView>
  </sheetViews>
  <sheetFormatPr baseColWidth="10" defaultRowHeight="12.75"/>
  <cols>
    <col min="1" max="1" width="30.28515625" customWidth="1"/>
    <col min="2" max="2" width="7.7109375" customWidth="1"/>
    <col min="3" max="5" width="10.140625" customWidth="1"/>
    <col min="6" max="6" width="8.140625" customWidth="1"/>
    <col min="7" max="7" width="8.42578125" customWidth="1"/>
    <col min="8" max="8" width="7" customWidth="1"/>
  </cols>
  <sheetData>
    <row r="1" spans="1:10" ht="21" customHeight="1">
      <c r="A1" s="204" t="s">
        <v>100</v>
      </c>
      <c r="B1" s="205"/>
      <c r="C1" s="205"/>
      <c r="D1" s="205"/>
      <c r="E1" s="205"/>
      <c r="F1" s="205"/>
      <c r="G1" s="205"/>
      <c r="H1" s="205"/>
      <c r="I1" s="205"/>
    </row>
    <row r="2" spans="1:10">
      <c r="A2" s="193" t="s">
        <v>101</v>
      </c>
      <c r="B2" s="193"/>
      <c r="C2" s="193"/>
      <c r="D2" s="193"/>
      <c r="E2" s="193"/>
      <c r="F2" s="193"/>
      <c r="G2" s="193"/>
      <c r="H2" s="193"/>
      <c r="I2" s="193"/>
    </row>
    <row r="3" spans="1:10">
      <c r="A3" s="2"/>
      <c r="B3" s="2"/>
      <c r="C3" s="2"/>
      <c r="D3" s="2"/>
      <c r="E3" s="2"/>
      <c r="F3" s="2"/>
      <c r="G3" s="2"/>
      <c r="H3" s="194" t="s">
        <v>102</v>
      </c>
      <c r="I3" s="201"/>
    </row>
    <row r="4" spans="1:10">
      <c r="A4" s="2"/>
      <c r="B4" s="5" t="s">
        <v>3</v>
      </c>
      <c r="C4" s="23"/>
      <c r="D4" s="23"/>
      <c r="E4" s="40"/>
      <c r="F4" s="203" t="s">
        <v>103</v>
      </c>
      <c r="G4" s="203"/>
      <c r="H4" s="203"/>
      <c r="I4" s="41" t="s">
        <v>55</v>
      </c>
    </row>
    <row r="5" spans="1:10" ht="25.5">
      <c r="A5" s="4" t="s">
        <v>104</v>
      </c>
      <c r="B5" s="2"/>
      <c r="C5" s="20" t="s">
        <v>64</v>
      </c>
      <c r="D5" s="11" t="s">
        <v>4</v>
      </c>
      <c r="E5" s="11" t="s">
        <v>5</v>
      </c>
      <c r="F5" s="11" t="s">
        <v>65</v>
      </c>
      <c r="G5" s="11" t="s">
        <v>105</v>
      </c>
      <c r="H5" s="11" t="s">
        <v>106</v>
      </c>
      <c r="I5" s="42"/>
    </row>
    <row r="6" spans="1:10" ht="16.5" customHeight="1">
      <c r="A6" s="148" t="s">
        <v>68</v>
      </c>
      <c r="B6" s="150">
        <v>132</v>
      </c>
      <c r="C6" s="124">
        <v>70</v>
      </c>
      <c r="D6" s="124">
        <v>57</v>
      </c>
      <c r="E6" s="124">
        <v>75</v>
      </c>
      <c r="F6" s="124">
        <v>70</v>
      </c>
      <c r="G6" s="124">
        <v>54</v>
      </c>
      <c r="H6" s="124">
        <v>8</v>
      </c>
      <c r="I6" s="149">
        <v>22.26</v>
      </c>
    </row>
    <row r="7" spans="1:10">
      <c r="A7" s="9" t="s">
        <v>70</v>
      </c>
      <c r="B7" s="108">
        <v>43</v>
      </c>
      <c r="C7" s="8">
        <v>28</v>
      </c>
      <c r="D7" s="8">
        <v>15</v>
      </c>
      <c r="E7" s="8">
        <v>28</v>
      </c>
      <c r="F7" s="8">
        <v>23</v>
      </c>
      <c r="G7" s="8">
        <v>20</v>
      </c>
      <c r="H7" s="8">
        <v>0</v>
      </c>
      <c r="I7" s="44">
        <v>22.16</v>
      </c>
    </row>
    <row r="8" spans="1:10">
      <c r="A8" s="9" t="s">
        <v>72</v>
      </c>
      <c r="B8" s="108">
        <v>41</v>
      </c>
      <c r="C8" s="8">
        <v>14</v>
      </c>
      <c r="D8" s="8">
        <v>9</v>
      </c>
      <c r="E8" s="8">
        <v>32</v>
      </c>
      <c r="F8" s="8">
        <v>20</v>
      </c>
      <c r="G8" s="8">
        <v>20</v>
      </c>
      <c r="H8" s="8">
        <v>1</v>
      </c>
      <c r="I8" s="44">
        <v>22.46</v>
      </c>
    </row>
    <row r="9" spans="1:10">
      <c r="A9" s="7" t="s">
        <v>71</v>
      </c>
      <c r="B9" s="108">
        <v>35</v>
      </c>
      <c r="C9" s="8">
        <v>17</v>
      </c>
      <c r="D9" s="8">
        <v>25</v>
      </c>
      <c r="E9" s="8">
        <v>10</v>
      </c>
      <c r="F9" s="8">
        <v>21</v>
      </c>
      <c r="G9" s="8">
        <v>8</v>
      </c>
      <c r="H9" s="8">
        <v>6</v>
      </c>
      <c r="I9" s="44">
        <v>22.26</v>
      </c>
    </row>
    <row r="10" spans="1:10" ht="13.5" customHeight="1">
      <c r="A10" s="9" t="s">
        <v>73</v>
      </c>
      <c r="B10" s="108">
        <v>13</v>
      </c>
      <c r="C10" s="8">
        <v>11</v>
      </c>
      <c r="D10" s="8">
        <v>8</v>
      </c>
      <c r="E10" s="8">
        <v>5</v>
      </c>
      <c r="F10" s="8">
        <v>6</v>
      </c>
      <c r="G10" s="8">
        <v>6</v>
      </c>
      <c r="H10" s="8">
        <v>1</v>
      </c>
      <c r="I10" s="44">
        <v>21.92</v>
      </c>
    </row>
    <row r="11" spans="1:10">
      <c r="A11" s="189" t="s">
        <v>259</v>
      </c>
      <c r="B11" s="189"/>
      <c r="C11" s="189"/>
      <c r="D11" s="189"/>
      <c r="E11" s="189"/>
      <c r="F11" s="189"/>
      <c r="G11" s="189"/>
      <c r="H11" s="189"/>
      <c r="I11" s="189"/>
    </row>
    <row r="13" spans="1:10">
      <c r="A13" s="206" t="s">
        <v>107</v>
      </c>
      <c r="B13" s="206"/>
      <c r="C13" s="206"/>
      <c r="D13" s="206"/>
      <c r="E13" s="206"/>
      <c r="F13" s="206"/>
      <c r="G13" s="206"/>
      <c r="H13" s="206"/>
      <c r="I13" s="206"/>
      <c r="J13" s="45"/>
    </row>
    <row r="14" spans="1:10" ht="12.75" customHeight="1">
      <c r="A14" s="198" t="s">
        <v>99</v>
      </c>
      <c r="B14" s="198"/>
      <c r="C14" s="198"/>
      <c r="D14" s="198"/>
      <c r="E14" s="198"/>
      <c r="F14" s="198"/>
      <c r="G14" s="198"/>
      <c r="H14" s="198"/>
      <c r="I14" s="198"/>
      <c r="J14" s="46"/>
    </row>
  </sheetData>
  <mergeCells count="7">
    <mergeCell ref="A14:I14"/>
    <mergeCell ref="A11:I11"/>
    <mergeCell ref="A1:I1"/>
    <mergeCell ref="A2:I2"/>
    <mergeCell ref="H3:I3"/>
    <mergeCell ref="F4:H4"/>
    <mergeCell ref="A13:I13"/>
  </mergeCells>
  <pageMargins left="0.78740157499999996" right="0.78740157499999996" top="0.984251969" bottom="0.984251969" header="0.4921259845" footer="0.4921259845"/>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808C-7311-4F52-AC22-EB7C409ECE7C}">
  <sheetPr>
    <tabColor theme="5" tint="0.59999389629810485"/>
    <pageSetUpPr fitToPage="1"/>
  </sheetPr>
  <dimension ref="A1:I46"/>
  <sheetViews>
    <sheetView zoomScaleNormal="100" workbookViewId="0">
      <selection activeCell="J36" sqref="J36"/>
    </sheetView>
  </sheetViews>
  <sheetFormatPr baseColWidth="10" defaultRowHeight="12.75"/>
  <cols>
    <col min="1" max="1" width="50.85546875" customWidth="1"/>
    <col min="2" max="2" width="8" customWidth="1"/>
    <col min="3" max="6" width="14.28515625" customWidth="1"/>
  </cols>
  <sheetData>
    <row r="1" spans="1:6" ht="15.75" customHeight="1">
      <c r="A1" s="207" t="s">
        <v>108</v>
      </c>
      <c r="B1" s="207"/>
      <c r="C1" s="207"/>
      <c r="D1" s="207"/>
      <c r="E1" s="207"/>
      <c r="F1" s="207"/>
    </row>
    <row r="2" spans="1:6">
      <c r="A2" s="193" t="s">
        <v>101</v>
      </c>
      <c r="B2" s="193"/>
      <c r="C2" s="193"/>
      <c r="D2" s="193"/>
      <c r="E2" s="193"/>
      <c r="F2" s="193"/>
    </row>
    <row r="3" spans="1:6">
      <c r="A3" s="2"/>
      <c r="B3" s="2"/>
      <c r="C3" s="2"/>
      <c r="D3" s="2"/>
      <c r="E3" s="194" t="s">
        <v>109</v>
      </c>
      <c r="F3" s="194"/>
    </row>
    <row r="4" spans="1:6">
      <c r="A4" s="4"/>
      <c r="B4" s="19" t="s">
        <v>3</v>
      </c>
      <c r="C4" s="19" t="s">
        <v>64</v>
      </c>
      <c r="D4" s="11" t="s">
        <v>4</v>
      </c>
      <c r="E4" s="11" t="s">
        <v>5</v>
      </c>
      <c r="F4" s="20" t="s">
        <v>55</v>
      </c>
    </row>
    <row r="5" spans="1:6">
      <c r="A5" s="151" t="s">
        <v>68</v>
      </c>
      <c r="B5" s="150">
        <v>328</v>
      </c>
      <c r="C5" s="124">
        <v>66</v>
      </c>
      <c r="D5" s="124">
        <v>146</v>
      </c>
      <c r="E5" s="124">
        <v>182</v>
      </c>
      <c r="F5" s="152">
        <v>28.5</v>
      </c>
    </row>
    <row r="6" spans="1:6" ht="16.5" customHeight="1">
      <c r="A6" s="151" t="s">
        <v>110</v>
      </c>
      <c r="B6" s="126">
        <v>134</v>
      </c>
      <c r="C6" s="127">
        <v>7</v>
      </c>
      <c r="D6" s="127">
        <v>52</v>
      </c>
      <c r="E6" s="127">
        <v>82</v>
      </c>
      <c r="F6" s="153">
        <v>30.02</v>
      </c>
    </row>
    <row r="7" spans="1:6">
      <c r="A7" s="9" t="s">
        <v>56</v>
      </c>
      <c r="B7" s="108">
        <v>76</v>
      </c>
      <c r="C7" s="8">
        <v>0</v>
      </c>
      <c r="D7" s="8">
        <v>30</v>
      </c>
      <c r="E7" s="8">
        <v>46</v>
      </c>
      <c r="F7" s="48">
        <v>28.97</v>
      </c>
    </row>
    <row r="8" spans="1:6">
      <c r="A8" s="9" t="s">
        <v>111</v>
      </c>
      <c r="B8" s="108">
        <v>9</v>
      </c>
      <c r="C8" s="8">
        <v>0</v>
      </c>
      <c r="D8" s="8">
        <v>6</v>
      </c>
      <c r="E8" s="8">
        <v>3</v>
      </c>
      <c r="F8" s="48">
        <v>29.78</v>
      </c>
    </row>
    <row r="9" spans="1:6">
      <c r="A9" s="9" t="s">
        <v>112</v>
      </c>
      <c r="B9" s="108">
        <v>8</v>
      </c>
      <c r="C9" s="8">
        <v>0</v>
      </c>
      <c r="D9" s="8">
        <v>1</v>
      </c>
      <c r="E9" s="8">
        <v>7</v>
      </c>
      <c r="F9" s="48">
        <v>33</v>
      </c>
    </row>
    <row r="10" spans="1:6">
      <c r="A10" s="9" t="s">
        <v>113</v>
      </c>
      <c r="B10" s="108">
        <v>6</v>
      </c>
      <c r="C10" s="8">
        <v>1</v>
      </c>
      <c r="D10" s="8">
        <v>0</v>
      </c>
      <c r="E10" s="8">
        <v>6</v>
      </c>
      <c r="F10" s="48">
        <v>31</v>
      </c>
    </row>
    <row r="11" spans="1:6">
      <c r="A11" s="9" t="s">
        <v>114</v>
      </c>
      <c r="B11" s="108">
        <v>6</v>
      </c>
      <c r="C11" s="8">
        <v>5</v>
      </c>
      <c r="D11" s="8">
        <v>6</v>
      </c>
      <c r="E11" s="30">
        <v>0</v>
      </c>
      <c r="F11" s="49">
        <v>29.5</v>
      </c>
    </row>
    <row r="12" spans="1:6">
      <c r="A12" s="9" t="s">
        <v>115</v>
      </c>
      <c r="B12" s="108">
        <v>6</v>
      </c>
      <c r="C12" s="8">
        <v>0</v>
      </c>
      <c r="D12" s="8">
        <v>1</v>
      </c>
      <c r="E12" s="30">
        <v>5</v>
      </c>
      <c r="F12" s="49">
        <v>28.83</v>
      </c>
    </row>
    <row r="13" spans="1:6">
      <c r="A13" s="9" t="s">
        <v>116</v>
      </c>
      <c r="B13" s="108">
        <v>4</v>
      </c>
      <c r="C13" s="8">
        <v>0</v>
      </c>
      <c r="D13" s="8">
        <v>0</v>
      </c>
      <c r="E13" s="30">
        <v>4</v>
      </c>
      <c r="F13" s="49">
        <v>27</v>
      </c>
    </row>
    <row r="14" spans="1:6">
      <c r="A14" s="9" t="s">
        <v>117</v>
      </c>
      <c r="B14" s="108">
        <v>4</v>
      </c>
      <c r="C14" s="8">
        <v>0</v>
      </c>
      <c r="D14" s="8">
        <v>1</v>
      </c>
      <c r="E14" s="30">
        <v>3</v>
      </c>
      <c r="F14" s="49">
        <v>31.5</v>
      </c>
    </row>
    <row r="15" spans="1:6">
      <c r="A15" s="9" t="s">
        <v>118</v>
      </c>
      <c r="B15" s="108">
        <v>3</v>
      </c>
      <c r="C15" s="8">
        <v>0</v>
      </c>
      <c r="D15" s="8">
        <v>0</v>
      </c>
      <c r="E15" s="30">
        <v>3</v>
      </c>
      <c r="F15" s="49">
        <v>22.33</v>
      </c>
    </row>
    <row r="16" spans="1:6">
      <c r="A16" s="9" t="s">
        <v>119</v>
      </c>
      <c r="B16" s="108">
        <v>2</v>
      </c>
      <c r="C16" s="8">
        <v>0</v>
      </c>
      <c r="D16" s="8">
        <v>2</v>
      </c>
      <c r="E16" s="30">
        <v>0</v>
      </c>
      <c r="F16" s="49" t="s">
        <v>49</v>
      </c>
    </row>
    <row r="17" spans="1:6">
      <c r="A17" s="9" t="s">
        <v>120</v>
      </c>
      <c r="B17" s="108">
        <v>1</v>
      </c>
      <c r="C17" s="8">
        <v>0</v>
      </c>
      <c r="D17" s="8">
        <v>0</v>
      </c>
      <c r="E17" s="8">
        <v>1</v>
      </c>
      <c r="F17" s="48" t="s">
        <v>49</v>
      </c>
    </row>
    <row r="18" spans="1:6">
      <c r="A18" s="9" t="s">
        <v>121</v>
      </c>
      <c r="B18" s="108">
        <v>1</v>
      </c>
      <c r="C18" s="8">
        <v>1</v>
      </c>
      <c r="D18" s="8">
        <v>0</v>
      </c>
      <c r="E18" s="8">
        <v>1</v>
      </c>
      <c r="F18" s="48" t="s">
        <v>49</v>
      </c>
    </row>
    <row r="19" spans="1:6">
      <c r="A19" s="9" t="s">
        <v>67</v>
      </c>
      <c r="B19" s="108">
        <v>8</v>
      </c>
      <c r="C19" s="8">
        <v>0</v>
      </c>
      <c r="D19" s="8">
        <v>5</v>
      </c>
      <c r="E19" s="8">
        <v>3</v>
      </c>
      <c r="F19" s="48">
        <v>45.63</v>
      </c>
    </row>
    <row r="20" spans="1:6">
      <c r="A20" s="151" t="s">
        <v>122</v>
      </c>
      <c r="B20" s="126">
        <v>7</v>
      </c>
      <c r="C20" s="127">
        <v>0</v>
      </c>
      <c r="D20" s="127">
        <v>1</v>
      </c>
      <c r="E20" s="127">
        <v>6</v>
      </c>
      <c r="F20" s="153">
        <v>31</v>
      </c>
    </row>
    <row r="21" spans="1:6">
      <c r="A21" s="9" t="s">
        <v>113</v>
      </c>
      <c r="B21" s="108">
        <v>3</v>
      </c>
      <c r="C21" s="8">
        <v>0</v>
      </c>
      <c r="D21" s="8">
        <v>0</v>
      </c>
      <c r="E21" s="8">
        <v>3</v>
      </c>
      <c r="F21" s="48">
        <v>35.83</v>
      </c>
    </row>
    <row r="22" spans="1:6">
      <c r="A22" s="9" t="s">
        <v>56</v>
      </c>
      <c r="B22" s="108">
        <v>3</v>
      </c>
      <c r="C22" s="8">
        <v>0</v>
      </c>
      <c r="D22" s="8">
        <v>1</v>
      </c>
      <c r="E22" s="8">
        <v>2</v>
      </c>
      <c r="F22" s="48">
        <v>34.75</v>
      </c>
    </row>
    <row r="23" spans="1:6">
      <c r="A23" s="9" t="s">
        <v>112</v>
      </c>
      <c r="B23" s="108">
        <v>1</v>
      </c>
      <c r="C23" s="8">
        <v>0</v>
      </c>
      <c r="D23" s="8">
        <v>0</v>
      </c>
      <c r="E23" s="8">
        <v>1</v>
      </c>
      <c r="F23" s="48" t="s">
        <v>49</v>
      </c>
    </row>
    <row r="24" spans="1:6">
      <c r="A24" s="151" t="s">
        <v>123</v>
      </c>
      <c r="B24" s="126">
        <v>171</v>
      </c>
      <c r="C24" s="127">
        <v>59</v>
      </c>
      <c r="D24" s="127">
        <v>78</v>
      </c>
      <c r="E24" s="127">
        <v>93</v>
      </c>
      <c r="F24" s="153">
        <v>26.75</v>
      </c>
    </row>
    <row r="25" spans="1:6">
      <c r="A25" s="7" t="s">
        <v>112</v>
      </c>
      <c r="B25" s="108">
        <v>55</v>
      </c>
      <c r="C25" s="8">
        <v>1</v>
      </c>
      <c r="D25" s="8">
        <v>6</v>
      </c>
      <c r="E25" s="8">
        <v>49</v>
      </c>
      <c r="F25" s="50">
        <v>27.36</v>
      </c>
    </row>
    <row r="26" spans="1:6">
      <c r="A26" s="7" t="s">
        <v>56</v>
      </c>
      <c r="B26" s="108">
        <v>48</v>
      </c>
      <c r="C26" s="8">
        <v>1</v>
      </c>
      <c r="D26" s="8">
        <v>18</v>
      </c>
      <c r="E26" s="8">
        <v>30</v>
      </c>
      <c r="F26" s="50">
        <v>27.77</v>
      </c>
    </row>
    <row r="27" spans="1:6">
      <c r="A27" s="9" t="s">
        <v>114</v>
      </c>
      <c r="B27" s="108">
        <v>41</v>
      </c>
      <c r="C27" s="8">
        <v>39</v>
      </c>
      <c r="D27" s="8">
        <v>36</v>
      </c>
      <c r="E27" s="8">
        <v>5</v>
      </c>
      <c r="F27" s="50">
        <v>25.56</v>
      </c>
    </row>
    <row r="28" spans="1:6">
      <c r="A28" s="7" t="s">
        <v>121</v>
      </c>
      <c r="B28" s="108">
        <v>7</v>
      </c>
      <c r="C28" s="8">
        <v>4</v>
      </c>
      <c r="D28" s="8">
        <v>6</v>
      </c>
      <c r="E28" s="8">
        <v>1</v>
      </c>
      <c r="F28" s="50">
        <v>29.14</v>
      </c>
    </row>
    <row r="29" spans="1:6">
      <c r="A29" s="7" t="s">
        <v>124</v>
      </c>
      <c r="B29" s="108">
        <v>4</v>
      </c>
      <c r="C29" s="8">
        <v>4</v>
      </c>
      <c r="D29" s="8">
        <v>2</v>
      </c>
      <c r="E29" s="8">
        <v>2</v>
      </c>
      <c r="F29" s="48">
        <v>23.25</v>
      </c>
    </row>
    <row r="30" spans="1:6">
      <c r="A30" s="7" t="s">
        <v>111</v>
      </c>
      <c r="B30" s="108">
        <v>4</v>
      </c>
      <c r="C30" s="8">
        <v>2</v>
      </c>
      <c r="D30" s="8">
        <v>2</v>
      </c>
      <c r="E30" s="8">
        <v>2</v>
      </c>
      <c r="F30" s="48">
        <v>24.25</v>
      </c>
    </row>
    <row r="31" spans="1:6">
      <c r="A31" s="7" t="s">
        <v>117</v>
      </c>
      <c r="B31" s="108">
        <v>3</v>
      </c>
      <c r="C31" s="8">
        <v>3</v>
      </c>
      <c r="D31" s="8">
        <v>3</v>
      </c>
      <c r="E31" s="8">
        <v>0</v>
      </c>
      <c r="F31" s="50">
        <v>24.33</v>
      </c>
    </row>
    <row r="32" spans="1:6">
      <c r="A32" s="7" t="s">
        <v>125</v>
      </c>
      <c r="B32" s="108">
        <v>3</v>
      </c>
      <c r="C32" s="8">
        <v>0</v>
      </c>
      <c r="D32" s="8">
        <v>2</v>
      </c>
      <c r="E32" s="8">
        <v>1</v>
      </c>
      <c r="F32" s="50">
        <v>27</v>
      </c>
    </row>
    <row r="33" spans="1:9">
      <c r="A33" s="7" t="s">
        <v>113</v>
      </c>
      <c r="B33" s="108">
        <v>1</v>
      </c>
      <c r="C33" s="8">
        <v>0</v>
      </c>
      <c r="D33" s="8">
        <v>0</v>
      </c>
      <c r="E33" s="8">
        <v>1</v>
      </c>
      <c r="F33" s="48" t="s">
        <v>49</v>
      </c>
    </row>
    <row r="34" spans="1:9">
      <c r="A34" s="9" t="s">
        <v>126</v>
      </c>
      <c r="B34" s="108">
        <v>1</v>
      </c>
      <c r="C34" s="8">
        <v>1</v>
      </c>
      <c r="D34" s="8">
        <v>1</v>
      </c>
      <c r="E34" s="8">
        <v>0</v>
      </c>
      <c r="F34" s="48" t="s">
        <v>49</v>
      </c>
    </row>
    <row r="35" spans="1:9">
      <c r="A35" s="7" t="s">
        <v>127</v>
      </c>
      <c r="B35" s="108">
        <v>1</v>
      </c>
      <c r="C35" s="8">
        <v>1</v>
      </c>
      <c r="D35" s="8">
        <v>1</v>
      </c>
      <c r="E35" s="8">
        <v>0</v>
      </c>
      <c r="F35" s="51" t="s">
        <v>49</v>
      </c>
    </row>
    <row r="36" spans="1:9">
      <c r="A36" s="7" t="s">
        <v>67</v>
      </c>
      <c r="B36" s="108">
        <v>3</v>
      </c>
      <c r="C36" s="8">
        <v>3</v>
      </c>
      <c r="D36" s="8">
        <v>1</v>
      </c>
      <c r="E36" s="8">
        <v>2</v>
      </c>
      <c r="F36" s="50">
        <v>23.33</v>
      </c>
    </row>
    <row r="37" spans="1:9">
      <c r="A37" s="151" t="s">
        <v>128</v>
      </c>
      <c r="B37" s="126">
        <v>16</v>
      </c>
      <c r="C37" s="127">
        <v>0</v>
      </c>
      <c r="D37" s="127">
        <v>15</v>
      </c>
      <c r="E37" s="127">
        <v>1</v>
      </c>
      <c r="F37" s="153">
        <v>33.25</v>
      </c>
    </row>
    <row r="38" spans="1:9">
      <c r="A38" s="7" t="s">
        <v>56</v>
      </c>
      <c r="B38" s="108">
        <v>15</v>
      </c>
      <c r="C38" s="8">
        <v>0</v>
      </c>
      <c r="D38" s="8">
        <v>14</v>
      </c>
      <c r="E38" s="8">
        <v>1</v>
      </c>
      <c r="F38" s="48">
        <v>33.4</v>
      </c>
    </row>
    <row r="39" spans="1:9">
      <c r="A39" s="7" t="s">
        <v>114</v>
      </c>
      <c r="B39" s="108">
        <v>1</v>
      </c>
      <c r="C39" s="8">
        <v>0</v>
      </c>
      <c r="D39" s="8">
        <v>1</v>
      </c>
      <c r="E39" s="8">
        <v>0</v>
      </c>
      <c r="F39" s="48" t="s">
        <v>49</v>
      </c>
    </row>
    <row r="40" spans="1:9">
      <c r="A40" s="189" t="s">
        <v>259</v>
      </c>
      <c r="B40" s="189"/>
      <c r="C40" s="189"/>
      <c r="D40" s="189"/>
      <c r="E40" s="189"/>
      <c r="F40" s="189"/>
      <c r="G40" s="184"/>
      <c r="H40" s="184"/>
      <c r="I40" s="184"/>
    </row>
    <row r="45" spans="1:9">
      <c r="A45" s="52"/>
    </row>
    <row r="46" spans="1:9">
      <c r="A46" s="52"/>
    </row>
  </sheetData>
  <mergeCells count="4">
    <mergeCell ref="A1:F1"/>
    <mergeCell ref="A2:F2"/>
    <mergeCell ref="E3:F3"/>
    <mergeCell ref="A40:F40"/>
  </mergeCells>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BFED-183B-4153-B739-DE1C38F1042C}">
  <sheetPr>
    <tabColor theme="5" tint="0.59999389629810485"/>
    <pageSetUpPr fitToPage="1"/>
  </sheetPr>
  <dimension ref="A1:J7"/>
  <sheetViews>
    <sheetView zoomScaleNormal="100" workbookViewId="0">
      <selection activeCell="J36" sqref="J36"/>
    </sheetView>
  </sheetViews>
  <sheetFormatPr baseColWidth="10" defaultRowHeight="12.75"/>
  <cols>
    <col min="2" max="2" width="7.85546875" bestFit="1" customWidth="1"/>
    <col min="3" max="4" width="8.42578125" customWidth="1"/>
    <col min="5" max="5" width="5.28515625" customWidth="1"/>
    <col min="6" max="6" width="11.7109375" customWidth="1"/>
    <col min="7" max="7" width="8.140625" customWidth="1"/>
    <col min="8" max="8" width="6" customWidth="1"/>
    <col min="9" max="9" width="5.85546875" customWidth="1"/>
    <col min="10" max="10" width="4.7109375" customWidth="1"/>
  </cols>
  <sheetData>
    <row r="1" spans="1:10" ht="15" customHeight="1">
      <c r="A1" s="185" t="s">
        <v>130</v>
      </c>
      <c r="B1" s="185"/>
      <c r="C1" s="185"/>
      <c r="D1" s="185"/>
      <c r="E1" s="185"/>
      <c r="F1" s="185"/>
      <c r="G1" s="185"/>
      <c r="H1" s="185"/>
      <c r="I1" s="185"/>
      <c r="J1" s="185"/>
    </row>
    <row r="2" spans="1:10">
      <c r="A2" s="193" t="s">
        <v>1</v>
      </c>
      <c r="B2" s="193"/>
      <c r="C2" s="193"/>
      <c r="D2" s="193"/>
      <c r="E2" s="193"/>
      <c r="F2" s="193"/>
      <c r="G2" s="193"/>
      <c r="H2" s="193"/>
      <c r="I2" s="193"/>
      <c r="J2" s="193"/>
    </row>
    <row r="3" spans="1:10">
      <c r="A3" s="2"/>
      <c r="B3" s="2"/>
      <c r="C3" s="2"/>
      <c r="D3" s="2"/>
      <c r="E3" s="2"/>
      <c r="F3" s="2"/>
      <c r="G3" s="2"/>
      <c r="H3" s="194" t="s">
        <v>131</v>
      </c>
      <c r="I3" s="194"/>
      <c r="J3" s="194"/>
    </row>
    <row r="4" spans="1:10">
      <c r="A4" s="2"/>
      <c r="B4" s="5" t="s">
        <v>3</v>
      </c>
      <c r="C4" s="208"/>
      <c r="D4" s="208"/>
      <c r="E4" s="202" t="s">
        <v>62</v>
      </c>
      <c r="F4" s="202"/>
      <c r="G4" s="209"/>
      <c r="H4" s="210" t="s">
        <v>103</v>
      </c>
      <c r="I4" s="210"/>
      <c r="J4" s="210"/>
    </row>
    <row r="5" spans="1:10">
      <c r="A5" s="47"/>
      <c r="B5" s="55"/>
      <c r="C5" s="11" t="s">
        <v>4</v>
      </c>
      <c r="D5" s="11" t="s">
        <v>5</v>
      </c>
      <c r="E5" s="11" t="s">
        <v>65</v>
      </c>
      <c r="F5" s="11" t="s">
        <v>66</v>
      </c>
      <c r="G5" s="11" t="s">
        <v>132</v>
      </c>
      <c r="H5" s="26" t="s">
        <v>65</v>
      </c>
      <c r="I5" s="26" t="s">
        <v>105</v>
      </c>
      <c r="J5" s="26" t="s">
        <v>106</v>
      </c>
    </row>
    <row r="6" spans="1:10" ht="12.75" customHeight="1">
      <c r="A6" s="47" t="s">
        <v>133</v>
      </c>
      <c r="B6" s="57">
        <v>34</v>
      </c>
      <c r="C6" s="42">
        <v>26</v>
      </c>
      <c r="D6" s="42">
        <v>8</v>
      </c>
      <c r="E6" s="42">
        <v>16</v>
      </c>
      <c r="F6" s="42">
        <v>14</v>
      </c>
      <c r="G6" s="42">
        <v>4</v>
      </c>
      <c r="H6" s="42">
        <v>18</v>
      </c>
      <c r="I6" s="42">
        <v>7</v>
      </c>
      <c r="J6" s="42">
        <v>9</v>
      </c>
    </row>
    <row r="7" spans="1:10">
      <c r="A7" s="189" t="s">
        <v>259</v>
      </c>
      <c r="B7" s="189"/>
      <c r="C7" s="189"/>
      <c r="D7" s="189"/>
      <c r="E7" s="189"/>
      <c r="F7" s="189"/>
      <c r="G7" s="189"/>
      <c r="H7" s="189"/>
      <c r="I7" s="189"/>
      <c r="J7" s="189"/>
    </row>
  </sheetData>
  <mergeCells count="6">
    <mergeCell ref="A7:J7"/>
    <mergeCell ref="A2:J2"/>
    <mergeCell ref="H3:J3"/>
    <mergeCell ref="C4:D4"/>
    <mergeCell ref="E4:G4"/>
    <mergeCell ref="H4:J4"/>
  </mergeCells>
  <pageMargins left="0.78740157499999996" right="0.78740157499999996" top="0.984251969" bottom="0.984251969" header="0.4921259845" footer="0.4921259845"/>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15</vt:i4>
      </vt:variant>
    </vt:vector>
  </HeadingPairs>
  <TitlesOfParts>
    <vt:vector size="32" baseType="lpstr">
      <vt:lpstr>Metadaten</vt:lpstr>
      <vt:lpstr>Inhalt</vt:lpstr>
      <vt:lpstr>Tab_1_3_1</vt:lpstr>
      <vt:lpstr>Tab_1_3_2</vt:lpstr>
      <vt:lpstr>Tab_4_1_1</vt:lpstr>
      <vt:lpstr>Tab_4_2_1</vt:lpstr>
      <vt:lpstr>Tab_4_2_2</vt:lpstr>
      <vt:lpstr>Tab_4_3_1</vt:lpstr>
      <vt:lpstr>Tab_4_4_1</vt:lpstr>
      <vt:lpstr>Tab_4_4_2</vt:lpstr>
      <vt:lpstr>Tab_4_4_3</vt:lpstr>
      <vt:lpstr>Tab_5_3_1</vt:lpstr>
      <vt:lpstr>Tab_5_3_2</vt:lpstr>
      <vt:lpstr>Tab_5_3_3</vt:lpstr>
      <vt:lpstr>Tab_7_2_2</vt:lpstr>
      <vt:lpstr>Tab_7_2_3</vt:lpstr>
      <vt:lpstr>Tab_9_3_3</vt:lpstr>
      <vt:lpstr>Tab_1_3_1!Druckbereich</vt:lpstr>
      <vt:lpstr>Tab_1_3_2!Druckbereich</vt:lpstr>
      <vt:lpstr>Tab_4_1_1!Druckbereich</vt:lpstr>
      <vt:lpstr>Tab_4_2_1!Druckbereich</vt:lpstr>
      <vt:lpstr>Tab_4_2_2!Druckbereich</vt:lpstr>
      <vt:lpstr>Tab_4_3_1!Druckbereich</vt:lpstr>
      <vt:lpstr>Tab_4_4_1!Druckbereich</vt:lpstr>
      <vt:lpstr>Tab_4_4_2!Druckbereich</vt:lpstr>
      <vt:lpstr>Tab_4_4_3!Druckbereich</vt:lpstr>
      <vt:lpstr>Tab_5_3_1!Druckbereich</vt:lpstr>
      <vt:lpstr>Tab_5_3_2!Druckbereich</vt:lpstr>
      <vt:lpstr>Tab_5_3_3!Druckbereich</vt:lpstr>
      <vt:lpstr>Tab_7_2_2!Druckbereich</vt:lpstr>
      <vt:lpstr>Tab_7_2_3!Druckbereich</vt:lpstr>
      <vt:lpstr>Tab_9_3_3!Druckbereich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Beusch Florian</dc:creator>
  <cp:lastModifiedBy>Beusch Florian</cp:lastModifiedBy>
  <dcterms:created xsi:type="dcterms:W3CDTF">2022-03-28T12:05:03Z</dcterms:created>
  <dcterms:modified xsi:type="dcterms:W3CDTF">2022-03-30T07:01:17Z</dcterms:modified>
</cp:coreProperties>
</file>