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G:\Egovernment\Statistikportal\Bereich-Aktuelle_Zahlen\08_Bildung\Schulen\"/>
    </mc:Choice>
  </mc:AlternateContent>
  <xr:revisionPtr revIDLastSave="0" documentId="13_ncr:1_{3392D4D8-D797-4F82-8DC7-02856708C69F}" xr6:coauthVersionLast="36" xr6:coauthVersionMax="36" xr10:uidLastSave="{00000000-0000-0000-0000-000000000000}"/>
  <bookViews>
    <workbookView xWindow="0" yWindow="0" windowWidth="28800" windowHeight="13425" tabRatio="872" xr2:uid="{25CAACBC-45B5-4DD7-9B5D-670EC8BFE20D}"/>
  </bookViews>
  <sheets>
    <sheet name="Metadaten" sheetId="21" r:id="rId1"/>
    <sheet name="Inhalt" sheetId="20" r:id="rId2"/>
    <sheet name="Tab_1_1_1" sheetId="1" r:id="rId3"/>
    <sheet name="Tab_1_1_1a" sheetId="2" r:id="rId4"/>
    <sheet name="Tab_1_1_2" sheetId="3" r:id="rId5"/>
    <sheet name="Tab_1_4_2" sheetId="4" r:id="rId6"/>
    <sheet name="Tab_1_6_1" sheetId="5" r:id="rId7"/>
    <sheet name="Tab_1_6_2" sheetId="6" r:id="rId8"/>
    <sheet name="Tab_2_1_2" sheetId="7" r:id="rId9"/>
    <sheet name="Tab_2_2_1" sheetId="8" r:id="rId10"/>
    <sheet name="Tab_2_2_2" sheetId="9" r:id="rId11"/>
    <sheet name="Tab_2_3_1" sheetId="10" r:id="rId12"/>
    <sheet name="Tab_2_4" sheetId="11" r:id="rId13"/>
    <sheet name="Tab_5_1_1" sheetId="22" r:id="rId14"/>
    <sheet name="Tab_5_1_2" sheetId="23" r:id="rId15"/>
    <sheet name="Tab_6_1_1" sheetId="26" r:id="rId16"/>
    <sheet name="Tab_6_1_2" sheetId="27" r:id="rId17"/>
    <sheet name="Tab_7_1_1" sheetId="12" r:id="rId18"/>
    <sheet name="Tab_7_1_1a" sheetId="13" r:id="rId19"/>
    <sheet name="Tab_7_1_2" sheetId="14" r:id="rId20"/>
    <sheet name="Tab_7_1_2a" sheetId="15" r:id="rId21"/>
    <sheet name="Tab_7_1_3" sheetId="16" r:id="rId22"/>
    <sheet name="Tab_7_1_4" sheetId="17" r:id="rId23"/>
    <sheet name="Tab_7_1_5" sheetId="18" r:id="rId24"/>
    <sheet name="Tab_7_1_6" sheetId="19" r:id="rId25"/>
    <sheet name="Tab_9_1_1" sheetId="24" r:id="rId26"/>
    <sheet name="Tab_9_1_2" sheetId="25" r:id="rId27"/>
  </sheets>
  <definedNames>
    <definedName name="_xlnm._FilterDatabase" localSheetId="3" hidden="1">Tab_1_1_1a!$A$6:$I$11</definedName>
    <definedName name="_xlnm.Print_Area" localSheetId="2">Tab_1_1_1!$A$1:$G$40</definedName>
    <definedName name="_xlnm.Print_Area" localSheetId="3">Tab_1_1_1a!$A$1:$G$106</definedName>
    <definedName name="_xlnm.Print_Area" localSheetId="4">Tab_1_1_2!$A$1:$P$48</definedName>
    <definedName name="_xlnm.Print_Area" localSheetId="5">Tab_1_4_2!$A$1:$G$9</definedName>
    <definedName name="_xlnm.Print_Area" localSheetId="6">Tab_1_6_1!$A$1:$H$39</definedName>
    <definedName name="_xlnm.Print_Area" localSheetId="7">Tab_1_6_2!$A$1:$M$37</definedName>
    <definedName name="_xlnm.Print_Area" localSheetId="8">Tab_2_1_2!$A$1:$F$45</definedName>
    <definedName name="_xlnm.Print_Area" localSheetId="9">Tab_2_2_1!$A$1:$E$36</definedName>
    <definedName name="_xlnm.Print_Area" localSheetId="10">Tab_2_2_2!$A$1:$F$24</definedName>
    <definedName name="_xlnm.Print_Area" localSheetId="11">Tab_2_3_1!$A$1:$O$63</definedName>
    <definedName name="_xlnm.Print_Area" localSheetId="12">Tab_2_4!$A$1:$G$35</definedName>
    <definedName name="_xlnm.Print_Area" localSheetId="13">Tab_5_1_1!$A$1:$G$21</definedName>
    <definedName name="_xlnm.Print_Area" localSheetId="14">Tab_5_1_2!$A$1:$H$17</definedName>
    <definedName name="_xlnm.Print_Area" localSheetId="15">Tab_6_1_1!$A$1:$P$15</definedName>
    <definedName name="_xlnm.Print_Area" localSheetId="16">Tab_6_1_2!$A$1:$S$12</definedName>
    <definedName name="_xlnm.Print_Area" localSheetId="17">Tab_7_1_1!$A$1:$G$34</definedName>
    <definedName name="_xlnm.Print_Area" localSheetId="18">Tab_7_1_1a!$A$1:$G$67</definedName>
    <definedName name="_xlnm.Print_Area" localSheetId="19">Tab_7_1_2!$A$1:$M$33</definedName>
    <definedName name="_xlnm.Print_Area" localSheetId="20">Tab_7_1_2a!$A$1:$M$64</definedName>
    <definedName name="_xlnm.Print_Area" localSheetId="21">Tab_7_1_3!$A$1:$E$37</definedName>
    <definedName name="_xlnm.Print_Area" localSheetId="22">Tab_7_1_4!$A$1:$D$46</definedName>
    <definedName name="_xlnm.Print_Area" localSheetId="23">Tab_7_1_5!$A$1:$M$32</definedName>
    <definedName name="_xlnm.Print_Area" localSheetId="24">Tab_7_1_6!$A$1:$E$120</definedName>
    <definedName name="_xlnm.Print_Area" localSheetId="25">Tab_9_1_1!$A$1:$I$49</definedName>
    <definedName name="_xlnm.Print_Area" localSheetId="26">Tab_9_1_2!$A$1:$F$22</definedName>
    <definedName name="_xlnm.Print_Titles" localSheetId="2">Tab_1_1_1!$5:$6</definedName>
    <definedName name="_xlnm.Print_Titles" localSheetId="3">Tab_1_1_1a!$4:$5</definedName>
    <definedName name="_xlnm.Print_Titles" localSheetId="6">Tab_1_6_1!$6:$6</definedName>
    <definedName name="_xlnm.Print_Titles" localSheetId="11">Tab_2_3_1!$5:$5</definedName>
    <definedName name="_xlnm.Print_Titles" localSheetId="17">Tab_7_1_1!$A:$A,Tab_7_1_1!$5:$6</definedName>
    <definedName name="_xlnm.Print_Titles" localSheetId="18">Tab_7_1_1a!$A:$A,Tab_7_1_1a!$4:$5</definedName>
    <definedName name="_xlnm.Print_Titles" localSheetId="19">Tab_7_1_2!$A:$A,Tab_7_1_2!$4:$5</definedName>
    <definedName name="_xlnm.Print_Titles" localSheetId="20">Tab_7_1_2a!$A:$A,Tab_7_1_2a!$4:$5</definedName>
    <definedName name="_xlnm.Print_Titles" localSheetId="24">Tab_7_1_6!$4:$5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24" l="1"/>
  <c r="G36" i="24"/>
  <c r="B35" i="24"/>
  <c r="B34" i="24"/>
  <c r="B33" i="24"/>
  <c r="B32" i="24"/>
  <c r="B31" i="24"/>
  <c r="B30" i="24"/>
  <c r="B29" i="24"/>
  <c r="B28" i="24"/>
  <c r="B27" i="24"/>
  <c r="B26" i="24"/>
  <c r="B25" i="24"/>
  <c r="B24" i="24"/>
  <c r="G89" i="1" l="1"/>
  <c r="F89" i="1"/>
  <c r="E89" i="1"/>
  <c r="D89" i="1"/>
  <c r="C89" i="1"/>
  <c r="B89" i="1"/>
</calcChain>
</file>

<file path=xl/sharedStrings.xml><?xml version="1.0" encoding="utf-8"?>
<sst xmlns="http://schemas.openxmlformats.org/spreadsheetml/2006/main" count="1522" uniqueCount="405">
  <si>
    <t>1.1 Allgemeine Ausbildung</t>
  </si>
  <si>
    <t>Schulkinder in Liechtenstein nach Schulstufe und Schultyp</t>
  </si>
  <si>
    <t>Schuljahr 2020/21</t>
  </si>
  <si>
    <t>Tabelle 1.1.1</t>
  </si>
  <si>
    <t>Gesamt</t>
  </si>
  <si>
    <t>Staatsangehörigkeit</t>
  </si>
  <si>
    <t>Mädchen</t>
  </si>
  <si>
    <t>Knaben</t>
  </si>
  <si>
    <t>LI</t>
  </si>
  <si>
    <t>CH, AT, DE</t>
  </si>
  <si>
    <t>Übrige</t>
  </si>
  <si>
    <t>Total</t>
  </si>
  <si>
    <t>Kindergarten</t>
  </si>
  <si>
    <t>Primarschule</t>
  </si>
  <si>
    <t>Sekundarstufe I</t>
  </si>
  <si>
    <t>Oberschule</t>
  </si>
  <si>
    <t>Realschule</t>
  </si>
  <si>
    <t>Sekundarstufe I (private)</t>
  </si>
  <si>
    <t>Gymnasium (1.-4. Klasse)</t>
  </si>
  <si>
    <t>Sonderschule</t>
  </si>
  <si>
    <t>Sekundarstufe II</t>
  </si>
  <si>
    <t>Gymnasium (5.-7. Klasse)</t>
  </si>
  <si>
    <t>Freiwilliges 10. Schuljahr</t>
  </si>
  <si>
    <t>Öffentliche Schulen</t>
  </si>
  <si>
    <t>Liecht. Gymnasium (1.-4. Klasse)</t>
  </si>
  <si>
    <t>Liecht. Gymnasium (5.-7. Klasse)</t>
  </si>
  <si>
    <t>Private Schulen</t>
  </si>
  <si>
    <t>Sekundarstufe II (Gymnasium)</t>
  </si>
  <si>
    <t>Erläuterung zur Tabelle:</t>
  </si>
  <si>
    <t>Freiwilliges 10. Schuljahr: Es sind 5 Schulkinder der IKDaZ-Klasse enthalten.</t>
  </si>
  <si>
    <t>Oberschule Triesen: Es sind 7 Schulkinder der IKDaZ-Klasse enthalten.</t>
  </si>
  <si>
    <t>Diese Tabelle steht im Internet zusätzlich mit der Auflistung nach Schulort und spezieller Schulung (bspw. Einführungsklasse,Sportschüler) zur Verfügung.</t>
  </si>
  <si>
    <t>Schulkinder in Liechtenstein nach Schulstufe, Schulort und Schultyp</t>
  </si>
  <si>
    <t>Tab. 1.1.1a</t>
  </si>
  <si>
    <t>Geschlecht</t>
  </si>
  <si>
    <t>übrige</t>
  </si>
  <si>
    <t>davon SiR</t>
  </si>
  <si>
    <t>*</t>
  </si>
  <si>
    <t>davon Einführungsklasse</t>
  </si>
  <si>
    <t>davon Sportschüler</t>
  </si>
  <si>
    <t>Vaduz</t>
  </si>
  <si>
    <t>Triesen</t>
  </si>
  <si>
    <t>Balzers</t>
  </si>
  <si>
    <t>Triesenberg</t>
  </si>
  <si>
    <t>Schaan</t>
  </si>
  <si>
    <t>Planken</t>
  </si>
  <si>
    <t>Eschen</t>
  </si>
  <si>
    <t>Nendeln</t>
  </si>
  <si>
    <t>Mauren</t>
  </si>
  <si>
    <t>Schaanwald</t>
  </si>
  <si>
    <t>Gamprin</t>
  </si>
  <si>
    <t>Ruggell</t>
  </si>
  <si>
    <t>Schellenberg</t>
  </si>
  <si>
    <t>davon IKDaZ</t>
  </si>
  <si>
    <t>Liecht. Gymnasium (1.-4. Kl.)</t>
  </si>
  <si>
    <t>Liecht. Gymnasium (5.-7. Kl.)</t>
  </si>
  <si>
    <t>Kindergarten / Schaan</t>
  </si>
  <si>
    <t>Sekundarstufe II (Gymnasium) / Triesen</t>
  </si>
  <si>
    <t>2020: Angaben zu SiR-Schulkindern waren für das Schuljahr 2020/21 nicht verfügbar.</t>
  </si>
  <si>
    <t>Schulkinder in Liechtenstein nach Schulort und Wohnort</t>
  </si>
  <si>
    <t>Tabelle 1.1.2</t>
  </si>
  <si>
    <t>Wohnort</t>
  </si>
  <si>
    <t>Ausland</t>
  </si>
  <si>
    <t>Vorschulstufe</t>
  </si>
  <si>
    <t>Primarstufe</t>
  </si>
  <si>
    <t>Gesamt: Es wurden Schulkinder an öffentlichen und privaten Schulen berücksichtigt.</t>
  </si>
  <si>
    <t>Schaan: Die Sonderschule wurde der Sekundarstufe I in Schaan zugerechnet.</t>
  </si>
  <si>
    <t>Abschlussprüfungen an Gymnasien in Liechtenstein nach Wohnsitz</t>
  </si>
  <si>
    <t>Kalenderjahr 2021</t>
  </si>
  <si>
    <t>Tabelle 1.4.2</t>
  </si>
  <si>
    <t>Wohnsitz</t>
  </si>
  <si>
    <t>Frauen</t>
  </si>
  <si>
    <t>Männer</t>
  </si>
  <si>
    <t>CH</t>
  </si>
  <si>
    <t>AT</t>
  </si>
  <si>
    <t xml:space="preserve">Total </t>
  </si>
  <si>
    <t>Bestanden</t>
  </si>
  <si>
    <t>Nicht bestanden</t>
  </si>
  <si>
    <t>1.5 Schulpersonal</t>
  </si>
  <si>
    <t>Schulpersonal an Schulen bis Sekundarstufe II nach Schultyp, Schulstufe und Wohnsitz</t>
  </si>
  <si>
    <t>Tabelle 1.5.1</t>
  </si>
  <si>
    <t xml:space="preserve">Frauen </t>
  </si>
  <si>
    <t>VZÄ
Total</t>
  </si>
  <si>
    <t>Total (einfach)</t>
  </si>
  <si>
    <t>Total (mehrfach)</t>
  </si>
  <si>
    <t>Primarschule (inkl. Kindergarten)</t>
  </si>
  <si>
    <t>Gymnasium</t>
  </si>
  <si>
    <t>Berufsmaturitätsschule Liechtenstein</t>
  </si>
  <si>
    <t>Liecht. Gymnasium</t>
  </si>
  <si>
    <t xml:space="preserve">Sekundarstufe II (Gymnasium) </t>
  </si>
  <si>
    <t>Gesamt: Das Schulpersonal setzt sich aus dem Lehr- und Verwaltungspersonal zusammen.</t>
  </si>
  <si>
    <t>Total (einfach): Jede Person wurde nur einmal gezählt.</t>
  </si>
  <si>
    <t>Total (mehrfach): Personen, die auf mehreren Schulstufen tätig sind, wurden auf jeder Stufe einmal gezählt.</t>
  </si>
  <si>
    <t>Oberschule: Bei den Oberschulen ist auch das Schulpersonal des IKDaZ und der Timeout Schule enthalten.</t>
  </si>
  <si>
    <t>Realschule: Bei den Realschulen ist auch das Schulpersonal des IKDaZ enthalten.</t>
  </si>
  <si>
    <t>Schulpersonal an Schulen bis Sekundarstufe II nach Schultyp, Schulstufe und Personalkategorie</t>
  </si>
  <si>
    <t>Tabelle 1.5.2</t>
  </si>
  <si>
    <t>Schulpersonal</t>
  </si>
  <si>
    <t>Lehrpersonal</t>
  </si>
  <si>
    <t>Schulleitung</t>
  </si>
  <si>
    <t>Übriges Personal</t>
  </si>
  <si>
    <t>F</t>
  </si>
  <si>
    <t>M</t>
  </si>
  <si>
    <t>Primarschule
(inkl. Kindergarten)</t>
  </si>
  <si>
    <t>Berufsmaturitätsschule Liecht.</t>
  </si>
  <si>
    <t>Übriges Personal: In der Kategorie Übriges Personal werden das Personal der Sekretariate und der Schulsozialarbeit sowie die 
Klassenhilfen ausgewiesen.</t>
  </si>
  <si>
    <t>Schulkinder in Kindergärten, Primarschulen, Sekundarstufe I und in der Sonderschule 
nach Schulstufe, Migrationshintergrund und Erstsprache</t>
  </si>
  <si>
    <t>Tabelle 2.1.2</t>
  </si>
  <si>
    <t>Erstsprache</t>
  </si>
  <si>
    <t>Anteil in %</t>
  </si>
  <si>
    <t xml:space="preserve">Deutsch </t>
  </si>
  <si>
    <t>Andere</t>
  </si>
  <si>
    <t>Keine Angabe</t>
  </si>
  <si>
    <t>A</t>
  </si>
  <si>
    <t>B</t>
  </si>
  <si>
    <t>C</t>
  </si>
  <si>
    <t>keine Angabe</t>
  </si>
  <si>
    <t>Realschule/Sekundarstufe I (private)</t>
  </si>
  <si>
    <t xml:space="preserve">Migrationshintergrund: A) Das Kind und ein oder beide Elternteile sind in Liechtenstein geboren. B) Das Kind ist in Liechtenstein und die Eltern sind im Ausland geboren. C) Das Kind und beide Elternteile sind im Ausland geboren. </t>
  </si>
  <si>
    <t>2.2 Schulkinder in Liechtenstein in der Sekundarstufe II</t>
  </si>
  <si>
    <t>Schulkinder in der Sekundarstufe II nach soziodemografischen Merkmalen</t>
  </si>
  <si>
    <t>Tabelle 2.2.1</t>
  </si>
  <si>
    <t>Anzahl</t>
  </si>
  <si>
    <t>Deutsch</t>
  </si>
  <si>
    <t>Migrationshintergrund</t>
  </si>
  <si>
    <t>Religionszugehörigkeit</t>
  </si>
  <si>
    <t>Katholisch</t>
  </si>
  <si>
    <t>Islamisch</t>
  </si>
  <si>
    <t>Protestantisch</t>
  </si>
  <si>
    <t>Keine Zugehörigkeit</t>
  </si>
  <si>
    <t>Schulkinder in Liechtenstein in der Sekundarstufe II nach Migrationshintergrund und Erstsprache</t>
  </si>
  <si>
    <t>Tabelle 2.2.2</t>
  </si>
  <si>
    <t xml:space="preserve">Migrationshintergrund: A) Das Kind und ein oder beide Elternteile sind in Liechtenstein 
geboren. B) Das Kind ist in Liechtenstein und die Eltern sind im Ausland geboren. 
C) Das Kind und beide Elternteile sind im Ausland geboren. </t>
  </si>
  <si>
    <t>2.3 Klassen</t>
  </si>
  <si>
    <t>Anzahl Klassen nach Schulstufe, Klassengrösse und Schulort</t>
  </si>
  <si>
    <t>Tabelle 2.3.1</t>
  </si>
  <si>
    <t>&lt; 10</t>
  </si>
  <si>
    <t xml:space="preserve">10-15 Schüler </t>
  </si>
  <si>
    <t>16-20 Schüler</t>
  </si>
  <si>
    <t>&gt; 20 Schüler</t>
  </si>
  <si>
    <t>Liecht. Gymnasium (1.-4.Klasse)</t>
  </si>
  <si>
    <t>Freiwilliges
10. Schuljahr</t>
  </si>
  <si>
    <t>Oberschule: In der Oberschule ist eine IKDaZ-Klasse enthalten.</t>
  </si>
  <si>
    <t>2.4 Schulkinder im Ausland nach soziodemografischen Merkmalen und Schulstufe</t>
  </si>
  <si>
    <t>Tabelle 2.4</t>
  </si>
  <si>
    <t>Italienisch</t>
  </si>
  <si>
    <t>Portugiesisch</t>
  </si>
  <si>
    <t>Kindergarten/Sekundarstufe II: Die Mehrheit der Schüler dieser Schulstufen ist nicht schulpflichtig und muss deshalb nicht beim Schulamt gemeldet werden. Aus diesem Grund können die Kategorien nicht vollständig erfasst werden.</t>
  </si>
  <si>
    <t>7.1 Schulpersonal bis Sekundarstufe II</t>
  </si>
  <si>
    <t>Schulpersonal an Schulen bis Sekundarstufe II nach Schulstufe (in VZÄ)</t>
  </si>
  <si>
    <t>Tabelle 7.1.1</t>
  </si>
  <si>
    <t>VZÄ</t>
  </si>
  <si>
    <t>Alter</t>
  </si>
  <si>
    <t>Total Schulen</t>
  </si>
  <si>
    <t xml:space="preserve">Berufsmaturitätsschule Liecht. </t>
  </si>
  <si>
    <t>Gesamt: Die Angaben zur Anzahl der Personen sind in der Tabelle 1.5.2 zu finden.</t>
  </si>
  <si>
    <t>Oberschule: Bei den Oberschulen ist auch das Schulpersonal des IKDaZ und der Timeout 
Schule enthalten.</t>
  </si>
  <si>
    <t xml:space="preserve">Schulpersonal an Schulen bis Sekundarstufe II nach Schulstufe und Schulort
 (in VZÄ) </t>
  </si>
  <si>
    <t>Tabelle 7.1.1a</t>
  </si>
  <si>
    <t>Sekundarstufe II (Gymnasium / Triesen)</t>
  </si>
  <si>
    <t>Schulpersonal an Schulen bis Sekundarstufe II nach Schulstufe, Schultyp und Personalkategorie (in VZÄ)</t>
  </si>
  <si>
    <t>Tabelle 7.1.2</t>
  </si>
  <si>
    <t>VZÄ Schulpersonal (Gesamt)</t>
  </si>
  <si>
    <t>VZÄ Lehrpersonal</t>
  </si>
  <si>
    <t>VZÄ Schulleitung</t>
  </si>
  <si>
    <t>VZÄ Übriges Personal</t>
  </si>
  <si>
    <t>Diese Tabelle steht im Internet zusätzlich mit der Auflistung nach Gemeinde zur Verfügung.</t>
  </si>
  <si>
    <t>Schulpersonal an Schulen bis Sekundarstufe II nach Schulstufe, Schultyp, Schulort und Personalkategorie (in VZÄ)</t>
  </si>
  <si>
    <t>Tab. 7.1.2a</t>
  </si>
  <si>
    <t>VZÄ Schulpersonal</t>
  </si>
  <si>
    <t xml:space="preserve">Freiwilliges 10. Schuljahr </t>
  </si>
  <si>
    <t>Sekundarstufe II (Gymnasium/Triesen)</t>
  </si>
  <si>
    <t>Übriges Personal: In der Kategorie Übriges Personal werden die VZÄ der Sekretariate und der Schulsozialarbeit ausgewiesen.</t>
  </si>
  <si>
    <t>Oberschule: Bei den Oberschulen Triesen ist das Schulpersonal der IKDaZ und bei der Oberschule Eschen das der Time-Out Schule dabei.</t>
  </si>
  <si>
    <t>Kennwerte zu den Lektionen an öffentlichen Schulen nach Schulstufe und Schulort</t>
  </si>
  <si>
    <t>Tabelle 7.1.3</t>
  </si>
  <si>
    <t>Lektionen
pro Woche</t>
  </si>
  <si>
    <t>Unterrichtslektionen
pro Woche</t>
  </si>
  <si>
    <t>Anteil Unterrichts-
lektionen in %</t>
  </si>
  <si>
    <t>Lektionen pro Woche
pro Klasse</t>
  </si>
  <si>
    <t>Lektionen pro Woche: Darin sind neben den Unterrichtslektionen bspw. auch Hausaufgabenhilfe, die Leitung musisch-kultureller Projekte oder die Klassenstunde enthalten.</t>
  </si>
  <si>
    <t>Primarschulen Schaan, Vaduz: Die Tagesschulen werden zu den regulären Primarschulen gezählt.</t>
  </si>
  <si>
    <t xml:space="preserve">Primarschulen Planken, Schaan, Schaanwald und Schellenberg: In diesen Gemeinden werden auch stufenübergreifende Klassen geführt, welche von mehreren Lehrpersonen betreut werden. Dadurch fällt die Anzahl Lektionen pro Woche pro Klasse höher aus. </t>
  </si>
  <si>
    <t>Oberschule: Die Lektionen und Klassen des IKDaZ wurden der Oberschule Triesen zugerechnet.</t>
  </si>
  <si>
    <t>Realschule: Die Lektionen und Klassen des IKDaZ wurden der Realschule Balzers zugerechnet.</t>
  </si>
  <si>
    <t>Kennwerte zu den Klassen nach Schulstufe und Schulort</t>
  </si>
  <si>
    <t>Tabelle 7.1.4</t>
  </si>
  <si>
    <t>Lehrpersonen (VZÄ)
pro Klasse</t>
  </si>
  <si>
    <t>Schulkinder
pro Klasse</t>
  </si>
  <si>
    <t>Schulkinder
pro Lehrperson
(VZÄ)</t>
  </si>
  <si>
    <t>Sekundarstufe II/Gymnasium (Triesen)</t>
  </si>
  <si>
    <t>Lehrpersonen (VZÄ) pro Klasse: Dieser Wert ist abhängig von der Anzahl der betreuten SiR-Schüler und kann dementsprechend stark schwanken.</t>
  </si>
  <si>
    <t>Oberschule Triesen: Die IKDaZ Klasse wurde in der Oberschule Triesen mitberücksichtigt.</t>
  </si>
  <si>
    <t>Realschule Balzers: Die IKDaZ Klasse wurde in der Realschule Balzers mitberücksichtigt.</t>
  </si>
  <si>
    <t>Anzahl Lektionen nach Fachbereich bis Sekundarstufe I</t>
  </si>
  <si>
    <t>Tabelle 7.1.5</t>
  </si>
  <si>
    <t>Anzahl Lektionen Pflichtfach</t>
  </si>
  <si>
    <t>Anzahl Lektionen Wahlpflicht</t>
  </si>
  <si>
    <t>Mensch
und Umwelt</t>
  </si>
  <si>
    <t>Sprachen</t>
  </si>
  <si>
    <t>Gestalten, Musik und Sport</t>
  </si>
  <si>
    <t>Mathematik</t>
  </si>
  <si>
    <t>Profilbildung</t>
  </si>
  <si>
    <t>Pflicht</t>
  </si>
  <si>
    <t>Wahlpflicht</t>
  </si>
  <si>
    <t>1. Klasse</t>
  </si>
  <si>
    <t>2. Klasse</t>
  </si>
  <si>
    <t>3. Klasse</t>
  </si>
  <si>
    <t>4. Klasse</t>
  </si>
  <si>
    <t>5. Klasse</t>
  </si>
  <si>
    <t xml:space="preserve">4. Klasse </t>
  </si>
  <si>
    <t>8/3</t>
  </si>
  <si>
    <t>0/3</t>
  </si>
  <si>
    <t>2/3</t>
  </si>
  <si>
    <t>6/3</t>
  </si>
  <si>
    <t>0/4</t>
  </si>
  <si>
    <t>6/2</t>
  </si>
  <si>
    <t>Oberschule und Realschule: Gestalten, Musik und Sport 2/3: Einer der Teilbereiche muss gewählt werden, wobei die Schule zwei oder drei Stunden pro Woche anbieten kann.</t>
  </si>
  <si>
    <t>Oberschule 4. Klasse 0/3, 6/3: Ohne/mit Fremdsprache (Wahlpflicht)</t>
  </si>
  <si>
    <t>Realschule 4. Klasse 0/4, 6/2: Ohne/mit Französisch (Wahlpflicht)</t>
  </si>
  <si>
    <t>Gymnasium: Da die Ausrichtung der gymnasialen Profile bereits in der 4. Klasse beginnt, ist diese Stufe in der Tabelle 7.1.6 zu finden.</t>
  </si>
  <si>
    <t>Anzahl Lektionen je Profil in der Oberstufe Gymnasium</t>
  </si>
  <si>
    <t>Tabelle 7.1.6</t>
  </si>
  <si>
    <t>Anzahl Wochenlektionen</t>
  </si>
  <si>
    <t>6. Klasse</t>
  </si>
  <si>
    <t>7. Klasse</t>
  </si>
  <si>
    <t>Lingua</t>
  </si>
  <si>
    <t>Grundlagenfächer</t>
  </si>
  <si>
    <t>Englisch</t>
  </si>
  <si>
    <t>Französisch</t>
  </si>
  <si>
    <t>Physik</t>
  </si>
  <si>
    <t>-</t>
  </si>
  <si>
    <t>Biologie</t>
  </si>
  <si>
    <t>Chemie</t>
  </si>
  <si>
    <t>Geographie</t>
  </si>
  <si>
    <t>Wirtschaft/Recht</t>
  </si>
  <si>
    <t>Geschichte</t>
  </si>
  <si>
    <t>Kunsterziehung</t>
  </si>
  <si>
    <t>Musikerziehung</t>
  </si>
  <si>
    <t>Kunst- oder Musikerziehung</t>
  </si>
  <si>
    <t>Religion und Kultur oder kath./evang. Religionsunterricht</t>
  </si>
  <si>
    <t>Ethik</t>
  </si>
  <si>
    <t>Philosophie</t>
  </si>
  <si>
    <t>Sport</t>
  </si>
  <si>
    <t>Profilfächer</t>
  </si>
  <si>
    <t>Latein</t>
  </si>
  <si>
    <t>Wahlpflichtkurse</t>
  </si>
  <si>
    <t>Neue Sprachen</t>
  </si>
  <si>
    <t>Spanisch</t>
  </si>
  <si>
    <t>Latein oder Italienisch</t>
  </si>
  <si>
    <t>Kunst, Musik und Pädagogik</t>
  </si>
  <si>
    <t>Bildnerisches Gestalten und/oder Musizieren</t>
  </si>
  <si>
    <t>Pädagogik/Psychologie</t>
  </si>
  <si>
    <t>Chorgesang</t>
  </si>
  <si>
    <t>1</t>
  </si>
  <si>
    <t>Wirtschaft und Recht</t>
  </si>
  <si>
    <t>Statistik</t>
  </si>
  <si>
    <t>Rechnungswesen</t>
  </si>
  <si>
    <t>Integrationsfach Wirtschaft und Betriebswirtschaftslehre</t>
  </si>
  <si>
    <t>Volkswirtschaftslehre</t>
  </si>
  <si>
    <t>Mathematik und Naturwissenschaften</t>
  </si>
  <si>
    <t>Informatik</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</si>
  <si>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</si>
  <si>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</si>
  <si>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</si>
  <si>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</si>
  <si>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</si>
  <si>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</si>
  <si>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</si>
  <si>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</si>
  <si>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</si>
  <si>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</si>
  <si>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Florian Beusch</t>
  </si>
  <si>
    <t>Auskunft:</t>
  </si>
  <si>
    <t>florian.beusch@llv.li, +423 236 64 68</t>
  </si>
  <si>
    <t xml:space="preserve">Sprache: </t>
  </si>
  <si>
    <t>Nutzungsbedingungen:</t>
  </si>
  <si>
    <t>CC BY</t>
  </si>
  <si>
    <t>Publikations-ID:</t>
  </si>
  <si>
    <t>2_2_1</t>
  </si>
  <si>
    <t>2_3_1</t>
  </si>
  <si>
    <t>Schulkinder im Ausland nach soziodemografischen Merkmalen und Schulstufe</t>
  </si>
  <si>
    <t>7_1_2</t>
  </si>
  <si>
    <t>7_1_2a</t>
  </si>
  <si>
    <t>7_1_3</t>
  </si>
  <si>
    <t>7_1_4</t>
  </si>
  <si>
    <t>5.1 Schüler und Studierende</t>
  </si>
  <si>
    <t>Abschlüsse von Schülerinnen und Schülern aus Liechtenstein auf der Sekundarstufe II (allgemeine Ausbildung) nach Schulland und Profil</t>
  </si>
  <si>
    <t>Tab. 5.1.1</t>
  </si>
  <si>
    <t>Total zur Prüfung angemeldete Schüler</t>
  </si>
  <si>
    <t>Total bestanden</t>
  </si>
  <si>
    <t>Total nicht bestanden</t>
  </si>
  <si>
    <t>Gymnasien in Liechtenstein</t>
  </si>
  <si>
    <t>davon an privaten Schulen</t>
  </si>
  <si>
    <t>Mathematik und Naturwissenschaft</t>
  </si>
  <si>
    <t>Reifeprüfungen in Österreich</t>
  </si>
  <si>
    <t>Abschlüsse von Schülerinnen und Schülern in Liechtenstein auf der Sekundarstufe II (allgemeine Ausbildung) nach Profil und Wohnsitz</t>
  </si>
  <si>
    <t>Tabelle 5.1.2</t>
  </si>
  <si>
    <t>7_1_1a</t>
  </si>
  <si>
    <t>7_1_1</t>
  </si>
  <si>
    <t>5_1_1</t>
  </si>
  <si>
    <t>5_1_2</t>
  </si>
  <si>
    <t>2_4</t>
  </si>
  <si>
    <t>2_2_2</t>
  </si>
  <si>
    <t>2_1_2</t>
  </si>
  <si>
    <t>1_6_2</t>
  </si>
  <si>
    <t>1_6_1</t>
  </si>
  <si>
    <t>1_4_2</t>
  </si>
  <si>
    <t>1_1_2</t>
  </si>
  <si>
    <t>1_1_1a</t>
  </si>
  <si>
    <t>1_1_1</t>
  </si>
  <si>
    <t>7_1_5</t>
  </si>
  <si>
    <t>7_1_6</t>
  </si>
  <si>
    <t>Zeitreihen</t>
  </si>
  <si>
    <t>Schulkinder in Liechtenstein bis Sekundarstufe II</t>
  </si>
  <si>
    <t>Pflichtschulkinder im Ausland nach Schulstufe</t>
  </si>
  <si>
    <t>9_1_1</t>
  </si>
  <si>
    <t>9_1_2</t>
  </si>
  <si>
    <t>9.1 Allgemeine Ausbildung</t>
  </si>
  <si>
    <t>ab dem Schuljahr 1960/61</t>
  </si>
  <si>
    <t>Tabelle 9.1.1</t>
  </si>
  <si>
    <t>Kinder-
gärten</t>
  </si>
  <si>
    <t>Primar-
schulen</t>
  </si>
  <si>
    <t>Sonder-
schule</t>
  </si>
  <si>
    <t>Ober-
schulen</t>
  </si>
  <si>
    <t>Real-/
Sekundar-
schulen</t>
  </si>
  <si>
    <t>Gymnasiale Ausbildung</t>
  </si>
  <si>
    <t>1960/61</t>
  </si>
  <si>
    <t>.</t>
  </si>
  <si>
    <t xml:space="preserve"> .</t>
  </si>
  <si>
    <t>1965/66</t>
  </si>
  <si>
    <t>1970/71</t>
  </si>
  <si>
    <t>1975/76</t>
  </si>
  <si>
    <t>1980/81</t>
  </si>
  <si>
    <t>1985/86</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</si>
  <si>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</si>
  <si>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</si>
  <si>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</si>
  <si>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</si>
  <si>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</si>
  <si>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</si>
  <si>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</si>
  <si>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</si>
  <si>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</si>
  <si>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</si>
  <si>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</si>
  <si>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</si>
  <si>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</si>
  <si>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</si>
  <si>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</si>
  <si>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</si>
  <si>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</si>
  <si>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</si>
  <si>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</si>
  <si>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</si>
  <si>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</si>
  <si>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</si>
  <si>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</si>
  <si>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</si>
  <si>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</si>
  <si>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</si>
  <si>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</si>
  <si>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</si>
  <si>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</si>
  <si>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</si>
  <si>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</si>
  <si>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2002/03: Ab 2002/03 sind die Privatschulen mitberücksichtigt.</t>
  </si>
  <si>
    <t>Primarschulen: Bei den Primarschulen sind die Schulkinder der IKDaZ-Klasse dabei.</t>
  </si>
  <si>
    <t>Oberschulen: Bei den Oberschulen sind die Schulkinder der IKDaZ-Klasse dabei.</t>
  </si>
  <si>
    <t>Realschulen: Bei den Realschulen sind die Schulkinder der IKDaZ-Klasse dabei.</t>
  </si>
  <si>
    <t>ab dem Schuljahr 2005/06</t>
  </si>
  <si>
    <t>Tabelle 9.1.2</t>
  </si>
  <si>
    <t>Gymnasien (Sekundarstufe I und II)</t>
  </si>
  <si>
    <t>Sonder-
schulen</t>
  </si>
  <si>
    <t xml:space="preserve">3 </t>
  </si>
  <si>
    <t>© Amt für Statistik am 3. März 2022 / Bildungsstatistik 2021</t>
  </si>
  <si>
    <t>Schulen</t>
  </si>
  <si>
    <t>Schulen 2021</t>
  </si>
  <si>
    <t>Übertritte von der Primarstufe in die Sekundarstufe I</t>
  </si>
  <si>
    <t>Sommer 2021</t>
  </si>
  <si>
    <t>Tabelle 6.1.1</t>
  </si>
  <si>
    <t>von den Primarschulen</t>
  </si>
  <si>
    <t>→</t>
  </si>
  <si>
    <t>Oberschulen</t>
  </si>
  <si>
    <t>Real-/Sekundarschulen</t>
  </si>
  <si>
    <t>Md</t>
  </si>
  <si>
    <t>Kn</t>
  </si>
  <si>
    <t>%</t>
  </si>
  <si>
    <t>Oberland</t>
  </si>
  <si>
    <t>Unterland</t>
  </si>
  <si>
    <t>Total: Es wurden die Schulkinder an öffentlichen Schulen berücksichtigt.</t>
  </si>
  <si>
    <t>Übertritte innerhalb der Sekundarstufe I</t>
  </si>
  <si>
    <t>Tabelle 6.1.2</t>
  </si>
  <si>
    <t>Total Schulkinder in der Sekundarstufe I</t>
  </si>
  <si>
    <t>Total Wechsel</t>
  </si>
  <si>
    <t>Aufstieg</t>
  </si>
  <si>
    <t>Abstieg</t>
  </si>
  <si>
    <t>Wechsel von
der Oberschule
in die Realschule</t>
  </si>
  <si>
    <t>Wechsel von
der Realschule
in das Gymnasium</t>
  </si>
  <si>
    <t>Wechsel von
der Realschule
in die Oberschule</t>
  </si>
  <si>
    <t>Wechsel vom
Gymnasium
in die Realschule</t>
  </si>
  <si>
    <t>Total: Berücksichtigt wurden Wechsel vom Stichtag 15.11.2020 auf den Stichtag 15.11.2021 an den öffentlichen Schulen, ohne IKDaZ.</t>
  </si>
  <si>
    <t>6_1_1</t>
  </si>
  <si>
    <t>6_1_2</t>
  </si>
  <si>
    <t>481.2021.01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</si>
</sst>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64" formatCode="_ * ###0_ ;_ * \-###0_ ;_ * &quot;-&quot;_ ;_ @_ "/>
    <numFmt numFmtId="165" formatCode="0.0"/>
    <numFmt numFmtId="166" formatCode="0.0_ ;\-0.0\ "/>
    <numFmt numFmtId="167" formatCode="0.00000"/>
    <numFmt numFmtId="168" formatCode="_ * ###0.0_ ;_ * \-###0.0_ ;_ * &quot;-&quot;_ ;_ @_ "/>
    <numFmt numFmtId="169" formatCode="#,##0.0;\-#,##0.0;&quot;-&quot;"/>
  </numFmts>
  <fonts count="25" x14ac:knownFonts="1">
    <font>
      <sz val="10"/>
      <name val="Arial"/>
    </font>
    <font>
      <sz val="11"/>
      <color theme="1"/>
      <name val="Calibri"/>
      <family val="2"/>
      <scheme val="minor"/>
    </font>
    <font>
      <b/>
      <sz val="12"/>
      <name val="Arial"/>
      <family val="2"/>
    </font>
    <font>
      <b/>
      <sz val="10"/>
      <name val="Arial"/>
      <family val="2"/>
    </font>
    <font>
      <sz val="10"/>
      <name val="Arial"/>
      <family val="2"/>
    </font>
    <font>
      <b/>
      <sz val="10"/>
      <color indexed="23"/>
      <name val="Arial"/>
      <family val="2"/>
    </font>
    <font>
      <sz val="11"/>
      <color rgb="FF000000"/>
      <name val="Arial"/>
      <family val="2"/>
    </font>
    <font>
      <sz val="10"/>
      <color theme="1"/>
      <name val="Arial"/>
      <family val="2"/>
    </font>
    <font>
      <sz val="7"/>
      <name val="Arial Narrow"/>
      <family val="2"/>
    </font>
    <font>
      <b/>
      <sz val="11"/>
      <name val="Arial"/>
      <family val="2"/>
    </font>
    <font>
      <sz val="10"/>
      <color indexed="8"/>
      <name val="Arial"/>
      <family val="2"/>
    </font>
    <font>
      <sz val="10"/>
      <color rgb="FF000000"/>
      <name val="Arial"/>
      <family val="2"/>
    </font>
    <font>
      <b/>
      <sz val="9"/>
      <name val="Arial"/>
      <family val="2"/>
    </font>
    <font>
      <b/>
      <sz val="12"/>
      <name val="Calibri"/>
      <family val="2"/>
      <scheme val="minor"/>
    </font>
    <font>
      <sz val="10"/>
      <name val="Calibri"/>
      <family val="2"/>
      <scheme val="minor"/>
    </font>
    <font>
      <b/>
      <sz val="20"/>
      <name val="Arial"/>
      <family val="2"/>
    </font>
    <font>
      <i/>
      <sz val="10"/>
      <name val="Arial"/>
      <family val="2"/>
    </font>
    <font>
      <u/>
      <sz val="10"/>
      <color theme="10"/>
      <name val="Arial"/>
    </font>
    <font>
      <sz val="11"/>
      <color rgb="FF9C6500"/>
      <name val="Calibri"/>
      <family val="2"/>
      <scheme val="minor"/>
    </font>
    <font>
      <sz val="11"/>
      <color indexed="8"/>
      <name val="Calibri"/>
      <family val="2"/>
    </font>
    <font>
      <u/>
      <sz val="10"/>
      <name val="Arial"/>
      <family val="2"/>
    </font>
    <font>
      <sz val="10"/>
      <color theme="0" tint="-0.499984740745262"/>
      <name val="Arial"/>
      <family val="2"/>
    </font>
    <font>
      <b/>
      <sz val="10"/>
      <color indexed="8"/>
      <name val="Arial"/>
      <family val="2"/>
    </font>
    <font>
      <b/>
      <sz val="18"/>
      <color indexed="8"/>
      <name val="Arial"/>
      <family val="2"/>
    </font>
    <font>
      <b/>
      <sz val="18"/>
      <color indexed="8"/>
      <name val="Symbol"/>
      <family val="1"/>
      <charset val="2"/>
    </font>
  </fonts>
  <fills count="6">
    <fill>
      <patternFill patternType="none"/>
    </fill>
    <fill>
      <patternFill patternType="gray125"/>
    </fill>
    <fill>
      <patternFill patternType="solid">
        <fgColor rgb="FFFFEB9C"/>
      </patternFill>
    </fill>
    <fill>
      <patternFill patternType="solid">
        <fgColor indexed="47"/>
        <bgColor indexed="64"/>
      </patternFill>
    </fill>
    <fill>
      <patternFill patternType="solid">
        <fgColor theme="5" tint="0.59999389629810485"/>
        <bgColor indexed="64"/>
      </patternFill>
    </fill>
    <fill>
      <patternFill patternType="solid">
        <fgColor theme="5" tint="0.79998168889431442"/>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bottom style="thin">
        <color indexed="53"/>
      </bottom>
      <diagonal/>
    </border>
    <border>
      <left/>
      <right/>
      <top style="thin">
        <color indexed="53"/>
      </top>
      <bottom/>
      <diagonal/>
    </border>
    <border>
      <left/>
      <right/>
      <top style="medium">
        <color indexed="53"/>
      </top>
      <bottom/>
      <diagonal/>
    </border>
    <border>
      <left/>
      <right/>
      <top/>
      <bottom style="thin">
        <color theme="1"/>
      </bottom>
      <diagonal/>
    </border>
    <border>
      <left/>
      <right/>
      <top style="thin">
        <color indexed="64"/>
      </top>
      <bottom style="thin">
        <color indexed="53"/>
      </bottom>
      <diagonal/>
    </border>
    <border>
      <left/>
      <right/>
      <top style="thin">
        <color theme="1"/>
      </top>
      <bottom style="thin">
        <color theme="1"/>
      </bottom>
      <diagonal/>
    </border>
    <border>
      <left/>
      <right/>
      <top style="thin">
        <color indexed="8"/>
      </top>
      <bottom/>
      <diagonal/>
    </border>
    <border>
      <left/>
      <right/>
      <top style="thin">
        <color indexed="8"/>
      </top>
      <bottom style="thin">
        <color indexed="53"/>
      </bottom>
      <diagonal/>
    </border>
    <border>
      <left/>
      <right/>
      <top style="thin">
        <color theme="9"/>
      </top>
      <bottom/>
      <diagonal/>
    </border>
    <border>
      <left/>
      <right/>
      <top style="thin">
        <color indexed="64"/>
      </top>
      <bottom/>
      <diagonal/>
    </border>
    <border>
      <left/>
      <right/>
      <top style="thin">
        <color indexed="64"/>
      </top>
      <bottom style="thin">
        <color theme="5"/>
      </bottom>
      <diagonal/>
    </border>
    <border>
      <left/>
      <right/>
      <top/>
      <bottom style="thin">
        <color theme="5"/>
      </bottom>
      <diagonal/>
    </border>
    <border>
      <left/>
      <right/>
      <top style="thin">
        <color theme="1"/>
      </top>
      <bottom style="thin">
        <color theme="5"/>
      </bottom>
      <diagonal/>
    </border>
    <border>
      <left/>
      <right/>
      <top style="thin">
        <color indexed="8"/>
      </top>
      <bottom style="thin">
        <color theme="5"/>
      </bottom>
      <diagonal/>
    </border>
    <border>
      <left/>
      <right/>
      <top style="thin">
        <color theme="5"/>
      </top>
      <bottom/>
      <diagonal/>
    </border>
  </borders>
  <cellStyleXfs count="8">
    <xf numFmtId="0" fontId="0" fillId="0" borderId="0"/>
    <xf numFmtId="0" fontId="4" fillId="0" borderId="0"/>
    <xf numFmtId="0" fontId="1" fillId="0" borderId="0"/>
    <xf numFmtId="0" fontId="1" fillId="0" borderId="0"/>
    <xf numFmtId="0" fontId="1" fillId="0" borderId="0"/>
    <xf numFmtId="0" fontId="1" fillId="0" borderId="0"/>
    <xf numFmtId="0" fontId="17" fillId="0" borderId="0" applyNumberFormat="0" applyFill="0" applyBorder="0" applyAlignment="0" applyProtection="0"/>
    <xf numFmtId="0" fontId="18" fillId="2" borderId="0" applyNumberFormat="0" applyBorder="0" applyAlignment="0" applyProtection="0"/>
  </cellStyleXfs>
  <cellXfs count="408">
    <xf numFmtId="0" fontId="0" fillId="0" borderId="0" xfId="0"/>
    <xf numFmtId="0" fontId="0" fillId="0" borderId="0" xfId="0" applyAlignment="1"/>
    <xf numFmtId="0" fontId="3" fillId="0" borderId="0" xfId="0" applyFont="1" applyAlignment="1"/>
    <xf numFmtId="0" fontId="4" fillId="0" borderId="0" xfId="0" applyFont="1"/>
    <xf numFmtId="0" fontId="3" fillId="0" borderId="1" xfId="0" applyFont="1" applyBorder="1" applyAlignment="1">
      <alignment horizontal="right"/>
    </xf>
    <xf numFmtId="0" fontId="4" fillId="0" borderId="1" xfId="0" applyFont="1" applyBorder="1" applyAlignment="1">
      <alignment horizontal="right"/>
    </xf>
    <xf numFmtId="0" fontId="4" fillId="0" borderId="0" xfId="0" applyFont="1" applyBorder="1"/>
    <xf numFmtId="0" fontId="3" fillId="0" borderId="2" xfId="0" applyFont="1" applyBorder="1" applyAlignment="1">
      <alignment horizontal="right"/>
    </xf>
    <xf numFmtId="0" fontId="3" fillId="0" borderId="3" xfId="0" applyFont="1" applyBorder="1"/>
    <xf numFmtId="164" fontId="4" fillId="0" borderId="0" xfId="0" applyNumberFormat="1" applyFont="1" applyFill="1" applyBorder="1"/>
    <xf numFmtId="0" fontId="4" fillId="0" borderId="0" xfId="0" applyFont="1" applyFill="1" applyBorder="1" applyAlignment="1"/>
    <xf numFmtId="0" fontId="4" fillId="0" borderId="4" xfId="0" applyFont="1" applyFill="1" applyBorder="1" applyAlignment="1">
      <alignment horizontal="left" indent="1"/>
    </xf>
    <xf numFmtId="164" fontId="4" fillId="0" borderId="4" xfId="0" applyNumberFormat="1" applyFont="1" applyFill="1" applyBorder="1"/>
    <xf numFmtId="0" fontId="4" fillId="0" borderId="0" xfId="0" applyFont="1" applyFill="1" applyBorder="1" applyAlignment="1">
      <alignment horizontal="left" indent="1"/>
    </xf>
    <xf numFmtId="0" fontId="4" fillId="0" borderId="0" xfId="0" applyFont="1" applyFill="1" applyBorder="1"/>
    <xf numFmtId="0" fontId="4" fillId="0" borderId="4" xfId="0" applyFont="1" applyBorder="1" applyAlignment="1">
      <alignment horizontal="left" indent="1"/>
    </xf>
    <xf numFmtId="0" fontId="4" fillId="0" borderId="0" xfId="0" applyFont="1" applyBorder="1" applyAlignment="1">
      <alignment horizontal="left" indent="1"/>
    </xf>
    <xf numFmtId="164" fontId="4" fillId="0" borderId="0" xfId="0" applyNumberFormat="1" applyFont="1" applyBorder="1"/>
    <xf numFmtId="0" fontId="3" fillId="0" borderId="0" xfId="0" applyFont="1" applyAlignment="1">
      <alignment horizontal="left"/>
    </xf>
    <xf numFmtId="0" fontId="6" fillId="0" borderId="0" xfId="2" applyFont="1" applyAlignment="1">
      <alignment vertical="top" wrapText="1"/>
    </xf>
    <xf numFmtId="0" fontId="4" fillId="0" borderId="0" xfId="1"/>
    <xf numFmtId="0" fontId="3" fillId="0" borderId="0" xfId="0" applyFont="1"/>
    <xf numFmtId="0" fontId="5" fillId="0" borderId="0" xfId="1" applyFont="1" applyAlignment="1">
      <alignment horizontal="right"/>
    </xf>
    <xf numFmtId="0" fontId="4" fillId="0" borderId="0" xfId="1" applyBorder="1"/>
    <xf numFmtId="0" fontId="4" fillId="0" borderId="1" xfId="1" applyBorder="1"/>
    <xf numFmtId="0" fontId="3" fillId="0" borderId="1" xfId="1" applyFont="1" applyBorder="1" applyAlignment="1">
      <alignment horizontal="center"/>
    </xf>
    <xf numFmtId="0" fontId="4" fillId="0" borderId="0" xfId="1" applyFill="1" applyBorder="1"/>
    <xf numFmtId="0" fontId="4" fillId="0" borderId="0" xfId="1" applyFill="1" applyBorder="1" applyAlignment="1">
      <alignment horizontal="left" indent="2"/>
    </xf>
    <xf numFmtId="164" fontId="4" fillId="0" borderId="0" xfId="0" applyNumberFormat="1" applyFont="1" applyFill="1" applyBorder="1" applyAlignment="1">
      <alignment horizontal="right"/>
    </xf>
    <xf numFmtId="0" fontId="0" fillId="0" borderId="0" xfId="0" applyFill="1" applyBorder="1"/>
    <xf numFmtId="0" fontId="4" fillId="0" borderId="0" xfId="1" applyFill="1" applyBorder="1" applyAlignment="1"/>
    <xf numFmtId="0" fontId="0" fillId="0" borderId="0" xfId="0" applyBorder="1"/>
    <xf numFmtId="0" fontId="4" fillId="0" borderId="5" xfId="1" applyBorder="1"/>
    <xf numFmtId="0" fontId="3" fillId="0" borderId="1" xfId="0" applyFont="1" applyBorder="1" applyAlignment="1">
      <alignment horizontal="right" wrapText="1"/>
    </xf>
    <xf numFmtId="0" fontId="0" fillId="0" borderId="6" xfId="0" applyBorder="1"/>
    <xf numFmtId="0" fontId="3" fillId="0" borderId="6" xfId="0" applyFont="1" applyBorder="1"/>
    <xf numFmtId="0" fontId="8" fillId="0" borderId="0" xfId="0" applyFont="1"/>
    <xf numFmtId="0" fontId="4" fillId="0" borderId="3" xfId="0" applyFont="1" applyBorder="1" applyAlignment="1">
      <alignment wrapText="1"/>
    </xf>
    <xf numFmtId="0" fontId="4" fillId="0" borderId="4" xfId="0" applyFont="1" applyBorder="1" applyAlignment="1">
      <alignment horizontal="left" wrapText="1" indent="1"/>
    </xf>
    <xf numFmtId="0" fontId="4" fillId="0" borderId="0" xfId="0" applyFont="1" applyAlignment="1">
      <alignment horizontal="left" wrapText="1" indent="1"/>
    </xf>
    <xf numFmtId="0" fontId="4" fillId="0" borderId="0" xfId="0" applyFont="1" applyAlignment="1">
      <alignment wrapText="1"/>
    </xf>
    <xf numFmtId="0" fontId="7" fillId="0" borderId="0" xfId="2" applyFont="1" applyAlignment="1">
      <alignment vertical="top" wrapText="1"/>
    </xf>
    <xf numFmtId="0" fontId="5" fillId="0" borderId="0" xfId="0" applyFont="1" applyAlignment="1">
      <alignment horizontal="right"/>
    </xf>
    <xf numFmtId="0" fontId="4" fillId="0" borderId="1" xfId="0" applyFont="1" applyBorder="1"/>
    <xf numFmtId="0" fontId="4" fillId="0" borderId="6" xfId="0" applyFont="1" applyBorder="1"/>
    <xf numFmtId="0" fontId="3" fillId="0" borderId="6" xfId="0" applyFont="1" applyBorder="1" applyAlignment="1">
      <alignment horizontal="right"/>
    </xf>
    <xf numFmtId="0" fontId="3" fillId="0" borderId="0" xfId="0" applyFont="1" applyBorder="1"/>
    <xf numFmtId="0" fontId="4" fillId="0" borderId="0" xfId="0" applyFont="1" applyAlignment="1">
      <alignment horizontal="left" indent="1"/>
    </xf>
    <xf numFmtId="0" fontId="3" fillId="0" borderId="6" xfId="0" applyFont="1" applyBorder="1" applyAlignment="1">
      <alignment horizontal="right" wrapText="1"/>
    </xf>
    <xf numFmtId="0" fontId="4" fillId="0" borderId="0" xfId="0" applyFont="1" applyAlignment="1">
      <alignment horizontal="right" wrapText="1"/>
    </xf>
    <xf numFmtId="165" fontId="0" fillId="0" borderId="0" xfId="0" applyNumberFormat="1" applyFill="1"/>
    <xf numFmtId="165" fontId="0" fillId="0" borderId="0" xfId="0" applyNumberFormat="1"/>
    <xf numFmtId="0" fontId="4" fillId="0" borderId="0" xfId="0" applyFont="1" applyBorder="1" applyAlignment="1">
      <alignment horizontal="left" wrapText="1" indent="1"/>
    </xf>
    <xf numFmtId="1" fontId="0" fillId="0" borderId="0" xfId="0" applyNumberFormat="1"/>
    <xf numFmtId="165" fontId="4" fillId="0" borderId="0" xfId="0" applyNumberFormat="1" applyFont="1" applyFill="1" applyBorder="1" applyAlignment="1">
      <alignment horizontal="right"/>
    </xf>
    <xf numFmtId="0" fontId="4" fillId="0" borderId="0" xfId="0" applyFont="1" applyFill="1" applyBorder="1" applyAlignment="1">
      <alignment horizontal="right"/>
    </xf>
    <xf numFmtId="1" fontId="4" fillId="0" borderId="0" xfId="0" applyNumberFormat="1" applyFont="1" applyFill="1" applyBorder="1" applyAlignment="1">
      <alignment horizontal="right"/>
    </xf>
    <xf numFmtId="0" fontId="4" fillId="0" borderId="0" xfId="0" applyFont="1" applyBorder="1" applyAlignment="1">
      <alignment horizontal="right"/>
    </xf>
    <xf numFmtId="1" fontId="4" fillId="0" borderId="0" xfId="0" applyNumberFormat="1" applyFont="1" applyBorder="1" applyAlignment="1">
      <alignment horizontal="right"/>
    </xf>
    <xf numFmtId="0" fontId="4" fillId="0" borderId="0" xfId="0" applyFont="1" applyBorder="1" applyAlignment="1">
      <alignment wrapText="1"/>
    </xf>
    <xf numFmtId="165" fontId="4" fillId="0" borderId="0" xfId="0" applyNumberFormat="1" applyFont="1" applyBorder="1"/>
    <xf numFmtId="0" fontId="3" fillId="0" borderId="8" xfId="0" applyFont="1" applyBorder="1" applyAlignment="1">
      <alignment horizontal="right" wrapText="1"/>
    </xf>
    <xf numFmtId="0" fontId="3" fillId="0" borderId="0" xfId="0" applyFont="1" applyAlignment="1">
      <alignment horizontal="right"/>
    </xf>
    <xf numFmtId="164" fontId="3" fillId="0" borderId="3" xfId="0" applyNumberFormat="1" applyFont="1" applyBorder="1"/>
    <xf numFmtId="164" fontId="3" fillId="3" borderId="7" xfId="0" applyNumberFormat="1" applyFont="1" applyFill="1" applyBorder="1"/>
    <xf numFmtId="166" fontId="3" fillId="0" borderId="7" xfId="0" applyNumberFormat="1" applyFont="1" applyFill="1" applyBorder="1"/>
    <xf numFmtId="164" fontId="3" fillId="0" borderId="7" xfId="0" applyNumberFormat="1" applyFont="1" applyFill="1" applyBorder="1"/>
    <xf numFmtId="164" fontId="4" fillId="0" borderId="4" xfId="0" applyNumberFormat="1" applyFont="1" applyFill="1" applyBorder="1" applyAlignment="1">
      <alignment horizontal="left" indent="1"/>
    </xf>
    <xf numFmtId="164" fontId="4" fillId="3" borderId="0" xfId="0" applyNumberFormat="1" applyFont="1" applyFill="1"/>
    <xf numFmtId="166" fontId="4" fillId="0" borderId="0" xfId="0" applyNumberFormat="1" applyFont="1" applyFill="1" applyBorder="1"/>
    <xf numFmtId="164" fontId="4" fillId="0" borderId="0" xfId="0" applyNumberFormat="1" applyFont="1" applyFill="1" applyAlignment="1">
      <alignment horizontal="left" indent="1"/>
    </xf>
    <xf numFmtId="164" fontId="4" fillId="0" borderId="0" xfId="0" applyNumberFormat="1" applyFont="1" applyFill="1"/>
    <xf numFmtId="166" fontId="4" fillId="0" borderId="0" xfId="0" applyNumberFormat="1" applyFont="1" applyFill="1"/>
    <xf numFmtId="164" fontId="4" fillId="3" borderId="4" xfId="0" applyNumberFormat="1" applyFont="1" applyFill="1" applyBorder="1"/>
    <xf numFmtId="166" fontId="4" fillId="0" borderId="4" xfId="0" applyNumberFormat="1" applyFont="1" applyFill="1" applyBorder="1"/>
    <xf numFmtId="164" fontId="4" fillId="0" borderId="4" xfId="0" applyNumberFormat="1" applyFont="1" applyFill="1" applyBorder="1" applyAlignment="1">
      <alignment horizontal="right"/>
    </xf>
    <xf numFmtId="164" fontId="4" fillId="0" borderId="3" xfId="0" applyNumberFormat="1" applyFont="1" applyFill="1" applyBorder="1"/>
    <xf numFmtId="164" fontId="4" fillId="0" borderId="0" xfId="0" applyNumberFormat="1" applyFont="1" applyAlignment="1">
      <alignment horizontal="left" indent="1"/>
    </xf>
    <xf numFmtId="164" fontId="4" fillId="0" borderId="3" xfId="0" applyNumberFormat="1" applyFont="1" applyBorder="1"/>
    <xf numFmtId="0" fontId="3" fillId="0" borderId="0" xfId="0" applyFont="1" applyBorder="1" applyAlignment="1">
      <alignment horizontal="right"/>
    </xf>
    <xf numFmtId="0" fontId="3" fillId="0" borderId="7" xfId="0" applyFont="1" applyBorder="1" applyAlignment="1">
      <alignment wrapText="1"/>
    </xf>
    <xf numFmtId="165" fontId="3" fillId="0" borderId="7" xfId="0" applyNumberFormat="1" applyFont="1" applyFill="1" applyBorder="1"/>
    <xf numFmtId="0" fontId="3" fillId="0" borderId="4" xfId="0" applyFont="1" applyBorder="1" applyAlignment="1">
      <alignment horizontal="left" wrapText="1"/>
    </xf>
    <xf numFmtId="0" fontId="4" fillId="0" borderId="4" xfId="0" applyFont="1" applyFill="1" applyBorder="1"/>
    <xf numFmtId="165" fontId="4" fillId="0" borderId="4" xfId="0" applyNumberFormat="1" applyFont="1" applyFill="1" applyBorder="1"/>
    <xf numFmtId="0" fontId="4" fillId="0" borderId="0" xfId="0" applyFont="1" applyBorder="1" applyAlignment="1">
      <alignment horizontal="left" vertical="center" wrapText="1" indent="1"/>
    </xf>
    <xf numFmtId="165" fontId="4" fillId="0" borderId="0" xfId="0" applyNumberFormat="1" applyFont="1" applyFill="1" applyBorder="1"/>
    <xf numFmtId="0" fontId="3" fillId="0" borderId="0" xfId="0" applyFont="1" applyBorder="1" applyAlignment="1">
      <alignment horizontal="left" wrapText="1"/>
    </xf>
    <xf numFmtId="0" fontId="3" fillId="0" borderId="0" xfId="0" applyFont="1" applyFill="1" applyBorder="1" applyAlignment="1">
      <alignment horizontal="left" wrapText="1"/>
    </xf>
    <xf numFmtId="0" fontId="4" fillId="0" borderId="0" xfId="0" applyFont="1" applyBorder="1" applyAlignment="1">
      <alignment horizontal="left" vertical="center" wrapText="1"/>
    </xf>
    <xf numFmtId="167" fontId="0" fillId="0" borderId="0" xfId="0" applyNumberFormat="1"/>
    <xf numFmtId="0" fontId="4" fillId="0" borderId="0" xfId="0" applyFont="1" applyFill="1" applyAlignment="1">
      <alignment horizontal="left" indent="1"/>
    </xf>
    <xf numFmtId="164" fontId="4" fillId="0" borderId="0" xfId="0" applyNumberFormat="1" applyFont="1"/>
    <xf numFmtId="164" fontId="4" fillId="0" borderId="0" xfId="0" applyNumberFormat="1" applyFont="1" applyBorder="1" applyAlignment="1">
      <alignment horizontal="right"/>
    </xf>
    <xf numFmtId="164" fontId="4" fillId="0" borderId="0" xfId="0" applyNumberFormat="1" applyFont="1" applyAlignment="1">
      <alignment horizontal="right"/>
    </xf>
    <xf numFmtId="0" fontId="4" fillId="0" borderId="0" xfId="0" applyFont="1" applyBorder="1" applyAlignment="1">
      <alignment vertical="center" wrapText="1"/>
    </xf>
    <xf numFmtId="0" fontId="3" fillId="0" borderId="0" xfId="0" applyFont="1" applyBorder="1" applyAlignment="1">
      <alignment horizontal="right" wrapText="1"/>
    </xf>
    <xf numFmtId="0" fontId="3" fillId="0" borderId="0" xfId="0" applyFont="1" applyBorder="1" applyAlignment="1">
      <alignment wrapText="1"/>
    </xf>
    <xf numFmtId="0" fontId="3" fillId="0" borderId="9" xfId="0" applyFont="1" applyFill="1" applyBorder="1" applyAlignment="1">
      <alignment wrapText="1"/>
    </xf>
    <xf numFmtId="0" fontId="3" fillId="0" borderId="9" xfId="0" applyFont="1" applyBorder="1" applyAlignment="1">
      <alignment wrapText="1"/>
    </xf>
    <xf numFmtId="164" fontId="3" fillId="3" borderId="3" xfId="0" applyNumberFormat="1" applyFont="1" applyFill="1" applyBorder="1" applyAlignment="1">
      <alignment horizontal="right"/>
    </xf>
    <xf numFmtId="164" fontId="3" fillId="0" borderId="3" xfId="0" applyNumberFormat="1" applyFont="1" applyFill="1" applyBorder="1" applyAlignment="1">
      <alignment horizontal="right"/>
    </xf>
    <xf numFmtId="164" fontId="4" fillId="3" borderId="3" xfId="0" applyNumberFormat="1" applyFont="1" applyFill="1" applyBorder="1" applyAlignment="1">
      <alignment horizontal="right"/>
    </xf>
    <xf numFmtId="164" fontId="4" fillId="0" borderId="3" xfId="0" applyNumberFormat="1" applyFont="1" applyFill="1" applyBorder="1" applyAlignment="1">
      <alignment horizontal="right"/>
    </xf>
    <xf numFmtId="0" fontId="4" fillId="0" borderId="4" xfId="0" applyFont="1" applyBorder="1"/>
    <xf numFmtId="164" fontId="4" fillId="3" borderId="4" xfId="0" applyNumberFormat="1" applyFont="1" applyFill="1" applyBorder="1" applyAlignment="1">
      <alignment horizontal="right"/>
    </xf>
    <xf numFmtId="164" fontId="4" fillId="3" borderId="0" xfId="0" applyNumberFormat="1" applyFont="1" applyFill="1" applyAlignment="1">
      <alignment horizontal="right"/>
    </xf>
    <xf numFmtId="164" fontId="4" fillId="0" borderId="0" xfId="0" applyNumberFormat="1" applyFont="1" applyFill="1" applyAlignment="1">
      <alignment horizontal="right"/>
    </xf>
    <xf numFmtId="164" fontId="3" fillId="3" borderId="3" xfId="0" applyNumberFormat="1" applyFont="1" applyFill="1" applyBorder="1" applyAlignment="1">
      <alignment horizontal="right" wrapText="1"/>
    </xf>
    <xf numFmtId="164" fontId="3" fillId="0" borderId="3" xfId="0" applyNumberFormat="1" applyFont="1" applyFill="1" applyBorder="1" applyAlignment="1">
      <alignment horizontal="right" wrapText="1"/>
    </xf>
    <xf numFmtId="0" fontId="0" fillId="0" borderId="0" xfId="0" applyFill="1"/>
    <xf numFmtId="0" fontId="10" fillId="0" borderId="0" xfId="3" applyFont="1" applyFill="1" applyAlignment="1">
      <alignment vertical="top" wrapText="1"/>
    </xf>
    <xf numFmtId="164" fontId="0" fillId="0" borderId="0" xfId="0" applyNumberFormat="1"/>
    <xf numFmtId="0" fontId="3" fillId="0" borderId="0" xfId="0" applyFont="1" applyFill="1" applyBorder="1" applyAlignment="1">
      <alignment horizontal="right" wrapText="1"/>
    </xf>
    <xf numFmtId="164" fontId="4" fillId="0" borderId="10" xfId="0" applyNumberFormat="1" applyFont="1" applyFill="1" applyBorder="1" applyAlignment="1">
      <alignment horizontal="right"/>
    </xf>
    <xf numFmtId="0" fontId="3" fillId="0" borderId="4" xfId="0" applyFont="1" applyFill="1" applyBorder="1" applyAlignment="1">
      <alignment horizontal="left" wrapText="1"/>
    </xf>
    <xf numFmtId="0" fontId="4" fillId="0" borderId="0" xfId="0" applyFont="1" applyFill="1" applyBorder="1" applyAlignment="1">
      <alignment horizontal="left" wrapText="1" indent="1"/>
    </xf>
    <xf numFmtId="0" fontId="10" fillId="0" borderId="0" xfId="3" applyFont="1" applyFill="1" applyBorder="1" applyAlignment="1">
      <alignment horizontal="right" wrapText="1"/>
    </xf>
    <xf numFmtId="0" fontId="10" fillId="0" borderId="0" xfId="3" applyFont="1" applyFill="1" applyBorder="1"/>
    <xf numFmtId="165" fontId="3" fillId="3" borderId="10" xfId="0" applyNumberFormat="1" applyFont="1" applyFill="1" applyBorder="1"/>
    <xf numFmtId="165" fontId="3" fillId="0" borderId="10" xfId="0" applyNumberFormat="1" applyFont="1" applyFill="1" applyBorder="1"/>
    <xf numFmtId="0" fontId="11" fillId="0" borderId="0" xfId="3" applyFont="1" applyAlignment="1">
      <alignment horizontal="center" vertical="top" wrapText="1"/>
    </xf>
    <xf numFmtId="165" fontId="4" fillId="3" borderId="0" xfId="0" applyNumberFormat="1" applyFont="1" applyFill="1"/>
    <xf numFmtId="165" fontId="4" fillId="0" borderId="0" xfId="0" applyNumberFormat="1" applyFont="1" applyFill="1"/>
    <xf numFmtId="165" fontId="11" fillId="0" borderId="0" xfId="3" applyNumberFormat="1" applyFont="1" applyAlignment="1">
      <alignment horizontal="center" vertical="top" wrapText="1"/>
    </xf>
    <xf numFmtId="0" fontId="11" fillId="0" borderId="0" xfId="3" applyFont="1" applyAlignment="1">
      <alignment vertical="top" wrapText="1"/>
    </xf>
    <xf numFmtId="165" fontId="3" fillId="3" borderId="3" xfId="0" applyNumberFormat="1" applyFont="1" applyFill="1" applyBorder="1"/>
    <xf numFmtId="165" fontId="3" fillId="0" borderId="3" xfId="0" applyNumberFormat="1" applyFont="1" applyFill="1" applyBorder="1"/>
    <xf numFmtId="165" fontId="4" fillId="0" borderId="0" xfId="0" applyNumberFormat="1" applyFont="1" applyFill="1" applyAlignment="1">
      <alignment horizontal="right"/>
    </xf>
    <xf numFmtId="165" fontId="4" fillId="3" borderId="0" xfId="0" applyNumberFormat="1" applyFont="1" applyFill="1" applyBorder="1"/>
    <xf numFmtId="165" fontId="4" fillId="3" borderId="0" xfId="0" quotePrefix="1" applyNumberFormat="1" applyFont="1" applyFill="1"/>
    <xf numFmtId="165" fontId="4" fillId="0" borderId="0" xfId="0" quotePrefix="1" applyNumberFormat="1" applyFont="1" applyFill="1" applyAlignment="1">
      <alignment horizontal="right"/>
    </xf>
    <xf numFmtId="165" fontId="4" fillId="0" borderId="0" xfId="0" quotePrefix="1" applyNumberFormat="1" applyFont="1" applyFill="1"/>
    <xf numFmtId="0" fontId="3" fillId="0" borderId="0" xfId="0" applyFont="1" applyFill="1" applyBorder="1"/>
    <xf numFmtId="0" fontId="11" fillId="0" borderId="0" xfId="4" applyFont="1" applyAlignment="1">
      <alignment vertical="top" wrapText="1"/>
    </xf>
    <xf numFmtId="0" fontId="3" fillId="0" borderId="1" xfId="0" applyFont="1" applyBorder="1" applyAlignment="1">
      <alignment horizontal="center"/>
    </xf>
    <xf numFmtId="0" fontId="3" fillId="0" borderId="0" xfId="0" applyFont="1" applyBorder="1" applyAlignment="1">
      <alignment horizontal="center" wrapText="1"/>
    </xf>
    <xf numFmtId="0" fontId="3" fillId="0" borderId="0" xfId="0" applyFont="1" applyAlignment="1">
      <alignment horizontal="center"/>
    </xf>
    <xf numFmtId="168" fontId="0" fillId="0" borderId="0" xfId="0" applyNumberFormat="1" applyFill="1"/>
    <xf numFmtId="168" fontId="4" fillId="0" borderId="0" xfId="0" applyNumberFormat="1" applyFont="1" applyFill="1"/>
    <xf numFmtId="0" fontId="0" fillId="0" borderId="4" xfId="0" applyBorder="1"/>
    <xf numFmtId="168" fontId="4" fillId="0" borderId="4" xfId="0" applyNumberFormat="1" applyFont="1" applyFill="1" applyBorder="1"/>
    <xf numFmtId="168" fontId="4" fillId="0" borderId="0" xfId="0" applyNumberFormat="1" applyFont="1" applyFill="1" applyBorder="1"/>
    <xf numFmtId="168" fontId="4" fillId="0" borderId="0" xfId="0" applyNumberFormat="1" applyFont="1" applyFill="1" applyBorder="1" applyAlignment="1">
      <alignment horizontal="right"/>
    </xf>
    <xf numFmtId="0" fontId="0" fillId="0" borderId="0" xfId="0" quotePrefix="1" applyBorder="1"/>
    <xf numFmtId="168" fontId="4" fillId="0" borderId="0" xfId="0" applyNumberFormat="1" applyFont="1" applyFill="1" applyAlignment="1">
      <alignment horizontal="right"/>
    </xf>
    <xf numFmtId="168" fontId="4" fillId="0" borderId="0" xfId="0" quotePrefix="1" applyNumberFormat="1" applyFont="1" applyFill="1" applyAlignment="1">
      <alignment horizontal="right"/>
    </xf>
    <xf numFmtId="0" fontId="12" fillId="0" borderId="0" xfId="0" applyFont="1" applyFill="1" applyBorder="1"/>
    <xf numFmtId="2" fontId="0" fillId="0" borderId="0" xfId="0" applyNumberFormat="1"/>
    <xf numFmtId="0" fontId="3" fillId="0" borderId="0" xfId="0" applyFont="1" applyAlignment="1">
      <alignment horizontal="right" wrapText="1"/>
    </xf>
    <xf numFmtId="169" fontId="4" fillId="0" borderId="0" xfId="0" applyNumberFormat="1" applyFont="1" applyFill="1" applyBorder="1" applyAlignment="1">
      <alignment horizontal="right"/>
    </xf>
    <xf numFmtId="165" fontId="4" fillId="0" borderId="0" xfId="0" applyNumberFormat="1" applyFont="1"/>
    <xf numFmtId="0" fontId="3" fillId="0" borderId="1" xfId="0" applyFont="1" applyBorder="1" applyAlignment="1">
      <alignment wrapText="1"/>
    </xf>
    <xf numFmtId="0" fontId="3" fillId="0" borderId="1" xfId="0" applyFont="1" applyBorder="1" applyAlignment="1">
      <alignment horizontal="left" wrapText="1"/>
    </xf>
    <xf numFmtId="165" fontId="4" fillId="0" borderId="0" xfId="0" applyNumberFormat="1" applyFont="1" applyAlignment="1">
      <alignment horizontal="right"/>
    </xf>
    <xf numFmtId="165" fontId="3" fillId="0" borderId="0" xfId="0" applyNumberFormat="1" applyFont="1" applyBorder="1" applyAlignment="1">
      <alignment horizontal="right" wrapText="1"/>
    </xf>
    <xf numFmtId="0" fontId="4" fillId="0" borderId="0" xfId="0" applyFont="1" applyBorder="1" applyAlignment="1">
      <alignment horizontal="left"/>
    </xf>
    <xf numFmtId="165" fontId="4" fillId="0" borderId="0" xfId="0" applyNumberFormat="1" applyFont="1" applyFill="1" applyBorder="1" applyAlignment="1">
      <alignment horizontal="right" wrapText="1"/>
    </xf>
    <xf numFmtId="165" fontId="4" fillId="0" borderId="0" xfId="0" applyNumberFormat="1" applyFont="1" applyFill="1" applyBorder="1" applyAlignment="1"/>
    <xf numFmtId="0" fontId="3" fillId="0" borderId="0" xfId="0" applyFont="1" applyBorder="1" applyAlignment="1">
      <alignment horizontal="left" vertical="center"/>
    </xf>
    <xf numFmtId="0" fontId="4" fillId="0" borderId="12" xfId="0" applyFont="1" applyFill="1" applyBorder="1" applyAlignment="1">
      <alignment horizontal="left" vertical="center"/>
    </xf>
    <xf numFmtId="0" fontId="4" fillId="0" borderId="12" xfId="0" applyFont="1" applyBorder="1"/>
    <xf numFmtId="0" fontId="4" fillId="0" borderId="0" xfId="0" applyFont="1" applyBorder="1" applyAlignment="1">
      <alignment horizontal="left" vertical="center" indent="1"/>
    </xf>
    <xf numFmtId="0" fontId="4" fillId="3" borderId="0" xfId="0" applyFont="1" applyFill="1" applyBorder="1" applyAlignment="1">
      <alignment horizontal="right" vertical="center"/>
    </xf>
    <xf numFmtId="0" fontId="4" fillId="0" borderId="0" xfId="0" applyFont="1" applyFill="1" applyBorder="1" applyAlignment="1">
      <alignment vertical="center"/>
    </xf>
    <xf numFmtId="0" fontId="3" fillId="0" borderId="0" xfId="0" applyFont="1" applyAlignment="1">
      <alignment horizontal="left" vertical="center" wrapText="1"/>
    </xf>
    <xf numFmtId="0" fontId="4" fillId="0" borderId="0" xfId="0" applyFont="1" applyFill="1" applyAlignment="1">
      <alignment horizontal="right" vertical="center" wrapText="1"/>
    </xf>
    <xf numFmtId="0" fontId="4" fillId="0" borderId="0" xfId="0" applyFont="1" applyFill="1" applyBorder="1" applyAlignment="1">
      <alignment vertical="center" wrapText="1"/>
    </xf>
    <xf numFmtId="0" fontId="4" fillId="0" borderId="0" xfId="0" applyFont="1" applyAlignment="1">
      <alignment horizontal="left" vertical="center" wrapText="1" indent="1"/>
    </xf>
    <xf numFmtId="0" fontId="4" fillId="3" borderId="0" xfId="0" applyFont="1" applyFill="1" applyAlignment="1">
      <alignment horizontal="right" vertical="center" wrapText="1"/>
    </xf>
    <xf numFmtId="0" fontId="4" fillId="3" borderId="0" xfId="0" applyFont="1" applyFill="1" applyBorder="1" applyAlignment="1">
      <alignment vertical="center" wrapText="1"/>
    </xf>
    <xf numFmtId="0" fontId="4" fillId="0" borderId="0" xfId="0" applyFont="1" applyBorder="1" applyAlignment="1">
      <alignment horizontal="right" vertical="center" wrapText="1"/>
    </xf>
    <xf numFmtId="0" fontId="4" fillId="0" borderId="0" xfId="0" applyFont="1" applyFill="1"/>
    <xf numFmtId="0" fontId="4" fillId="3" borderId="0" xfId="0" quotePrefix="1" applyFont="1" applyFill="1" applyBorder="1" applyAlignment="1">
      <alignment horizontal="right" vertical="center" wrapText="1"/>
    </xf>
    <xf numFmtId="0" fontId="4" fillId="0" borderId="0" xfId="0" quotePrefix="1" applyFont="1" applyAlignment="1">
      <alignment horizontal="right"/>
    </xf>
    <xf numFmtId="16" fontId="4" fillId="0" borderId="0" xfId="0" quotePrefix="1" applyNumberFormat="1" applyFont="1" applyAlignment="1">
      <alignment horizontal="right"/>
    </xf>
    <xf numFmtId="0" fontId="4" fillId="0" borderId="0" xfId="0" applyFont="1" applyFill="1" applyBorder="1" applyAlignment="1">
      <alignment horizontal="right" vertical="center" wrapText="1"/>
    </xf>
    <xf numFmtId="0" fontId="4" fillId="3" borderId="0" xfId="0" quotePrefix="1" applyFont="1" applyFill="1" applyBorder="1" applyAlignment="1">
      <alignment horizontal="right" vertical="center"/>
    </xf>
    <xf numFmtId="0" fontId="4" fillId="0" borderId="0" xfId="0" applyFont="1" applyBorder="1" applyAlignment="1">
      <alignment horizontal="right" vertical="center"/>
    </xf>
    <xf numFmtId="17" fontId="4" fillId="0" borderId="0" xfId="0" quotePrefix="1" applyNumberFormat="1" applyFont="1" applyAlignment="1">
      <alignment horizontal="right"/>
    </xf>
    <xf numFmtId="0" fontId="3" fillId="0" borderId="0" xfId="0" applyFont="1" applyAlignment="1">
      <alignment horizontal="left" vertical="center"/>
    </xf>
    <xf numFmtId="0" fontId="3" fillId="0" borderId="0" xfId="0" applyFont="1" applyFill="1" applyAlignment="1">
      <alignment horizontal="right" vertical="center"/>
    </xf>
    <xf numFmtId="0" fontId="3" fillId="0" borderId="0" xfId="0" applyFont="1" applyFill="1" applyBorder="1" applyAlignment="1">
      <alignment vertical="center"/>
    </xf>
    <xf numFmtId="0" fontId="3" fillId="0" borderId="0" xfId="0" applyFont="1" applyBorder="1" applyAlignment="1">
      <alignment horizontal="right" vertical="center"/>
    </xf>
    <xf numFmtId="0" fontId="4" fillId="3" borderId="0" xfId="0" applyFont="1" applyFill="1" applyBorder="1" applyAlignment="1">
      <alignment vertical="center"/>
    </xf>
    <xf numFmtId="0" fontId="4" fillId="3" borderId="0" xfId="0" applyFont="1" applyFill="1" applyBorder="1" applyAlignment="1"/>
    <xf numFmtId="0" fontId="3" fillId="0" borderId="12" xfId="0" applyFont="1" applyBorder="1" applyAlignment="1">
      <alignment wrapText="1"/>
    </xf>
    <xf numFmtId="0" fontId="4" fillId="0" borderId="4" xfId="0" applyFont="1" applyBorder="1" applyAlignment="1">
      <alignment horizontal="left" vertical="center" wrapText="1"/>
    </xf>
    <xf numFmtId="0" fontId="4" fillId="0" borderId="0" xfId="0" applyFont="1" applyAlignment="1">
      <alignment horizontal="right"/>
    </xf>
    <xf numFmtId="0" fontId="3" fillId="0" borderId="3" xfId="0" applyFont="1" applyBorder="1" applyAlignment="1">
      <alignment wrapText="1"/>
    </xf>
    <xf numFmtId="0" fontId="4" fillId="0" borderId="0" xfId="0" applyFont="1" applyAlignment="1"/>
    <xf numFmtId="0" fontId="4" fillId="0" borderId="4" xfId="0" applyFont="1" applyBorder="1" applyAlignment="1">
      <alignment vertical="center" wrapText="1"/>
    </xf>
    <xf numFmtId="0" fontId="0" fillId="4" borderId="0" xfId="0" applyFill="1"/>
    <xf numFmtId="164" fontId="4" fillId="4" borderId="0" xfId="0" applyNumberFormat="1" applyFont="1" applyFill="1" applyBorder="1"/>
    <xf numFmtId="164" fontId="4" fillId="4" borderId="4" xfId="0" applyNumberFormat="1" applyFont="1" applyFill="1" applyBorder="1"/>
    <xf numFmtId="164" fontId="4" fillId="4" borderId="0" xfId="0" applyNumberFormat="1" applyFont="1" applyFill="1" applyBorder="1" applyAlignment="1">
      <alignment horizontal="right"/>
    </xf>
    <xf numFmtId="164" fontId="4" fillId="4" borderId="10" xfId="0" applyNumberFormat="1" applyFont="1" applyFill="1" applyBorder="1" applyAlignment="1">
      <alignment horizontal="right"/>
    </xf>
    <xf numFmtId="164" fontId="4" fillId="4" borderId="0" xfId="0" applyNumberFormat="1" applyFont="1" applyFill="1" applyAlignment="1">
      <alignment horizontal="right"/>
    </xf>
    <xf numFmtId="169" fontId="4" fillId="4" borderId="0" xfId="0" applyNumberFormat="1" applyFont="1" applyFill="1" applyBorder="1" applyAlignment="1">
      <alignment horizontal="right"/>
    </xf>
    <xf numFmtId="165" fontId="4" fillId="4" borderId="0" xfId="0" applyNumberFormat="1" applyFont="1" applyFill="1" applyBorder="1"/>
    <xf numFmtId="165" fontId="4" fillId="4" borderId="0" xfId="0" applyNumberFormat="1" applyFont="1" applyFill="1" applyAlignment="1">
      <alignment horizontal="right"/>
    </xf>
    <xf numFmtId="165" fontId="4" fillId="4" borderId="0" xfId="0" applyNumberFormat="1" applyFont="1" applyFill="1"/>
    <xf numFmtId="164" fontId="3" fillId="4" borderId="13" xfId="0" applyNumberFormat="1" applyFont="1" applyFill="1" applyBorder="1"/>
    <xf numFmtId="0" fontId="3" fillId="0" borderId="14" xfId="0" applyFont="1" applyBorder="1"/>
    <xf numFmtId="164" fontId="3" fillId="0" borderId="14" xfId="0" applyNumberFormat="1" applyFont="1" applyFill="1" applyBorder="1"/>
    <xf numFmtId="0" fontId="4" fillId="0" borderId="14" xfId="0" applyFont="1" applyFill="1" applyBorder="1" applyAlignment="1"/>
    <xf numFmtId="164" fontId="4" fillId="4" borderId="14" xfId="0" applyNumberFormat="1" applyFont="1" applyFill="1" applyBorder="1"/>
    <xf numFmtId="164" fontId="4" fillId="0" borderId="14" xfId="0" applyNumberFormat="1" applyFont="1" applyFill="1" applyBorder="1"/>
    <xf numFmtId="164" fontId="3" fillId="4" borderId="14" xfId="0" applyNumberFormat="1" applyFont="1" applyFill="1" applyBorder="1"/>
    <xf numFmtId="0" fontId="4" fillId="0" borderId="14" xfId="0" applyFont="1" applyBorder="1"/>
    <xf numFmtId="0" fontId="3" fillId="4" borderId="14" xfId="0" applyFont="1" applyFill="1" applyBorder="1"/>
    <xf numFmtId="0" fontId="3" fillId="0" borderId="14" xfId="1" applyFont="1" applyBorder="1"/>
    <xf numFmtId="0" fontId="4" fillId="0" borderId="14" xfId="1" applyFill="1" applyBorder="1" applyAlignment="1">
      <alignment horizontal="left" indent="2"/>
    </xf>
    <xf numFmtId="164" fontId="4" fillId="4" borderId="14" xfId="0" applyNumberFormat="1" applyFont="1" applyFill="1" applyBorder="1" applyAlignment="1">
      <alignment horizontal="right"/>
    </xf>
    <xf numFmtId="164" fontId="4" fillId="0" borderId="14" xfId="0" applyNumberFormat="1" applyFont="1" applyFill="1" applyBorder="1" applyAlignment="1">
      <alignment horizontal="right"/>
    </xf>
    <xf numFmtId="0" fontId="4" fillId="0" borderId="14" xfId="1" applyBorder="1"/>
    <xf numFmtId="0" fontId="0" fillId="0" borderId="14" xfId="0" applyBorder="1"/>
    <xf numFmtId="0" fontId="3" fillId="0" borderId="14" xfId="0" applyFont="1" applyBorder="1" applyAlignment="1">
      <alignment wrapText="1"/>
    </xf>
    <xf numFmtId="0" fontId="4" fillId="0" borderId="14" xfId="0" applyFont="1" applyBorder="1" applyAlignment="1">
      <alignment wrapText="1"/>
    </xf>
    <xf numFmtId="164" fontId="3" fillId="0" borderId="14" xfId="0" applyNumberFormat="1" applyFont="1" applyBorder="1"/>
    <xf numFmtId="165" fontId="0" fillId="0" borderId="0" xfId="0" applyNumberFormat="1" applyFill="1" applyBorder="1"/>
    <xf numFmtId="0" fontId="3" fillId="0" borderId="13" xfId="0" applyFont="1" applyBorder="1"/>
    <xf numFmtId="0" fontId="3" fillId="0" borderId="14" xfId="0" applyFont="1" applyBorder="1" applyAlignment="1">
      <alignment horizontal="right" wrapText="1"/>
    </xf>
    <xf numFmtId="165" fontId="3" fillId="0" borderId="15" xfId="0" applyNumberFormat="1" applyFont="1" applyFill="1" applyBorder="1"/>
    <xf numFmtId="0" fontId="3" fillId="0" borderId="14" xfId="0" applyFont="1" applyBorder="1" applyAlignment="1">
      <alignment horizontal="left"/>
    </xf>
    <xf numFmtId="1" fontId="3" fillId="0" borderId="14" xfId="0" applyNumberFormat="1" applyFont="1" applyFill="1" applyBorder="1" applyAlignment="1">
      <alignment horizontal="right"/>
    </xf>
    <xf numFmtId="165" fontId="3" fillId="0" borderId="14" xfId="0" applyNumberFormat="1" applyFont="1" applyFill="1" applyBorder="1" applyAlignment="1">
      <alignment horizontal="right"/>
    </xf>
    <xf numFmtId="0" fontId="3" fillId="0" borderId="14" xfId="0" applyFont="1" applyBorder="1" applyAlignment="1">
      <alignment horizontal="left" wrapText="1"/>
    </xf>
    <xf numFmtId="0" fontId="3" fillId="0" borderId="14" xfId="0" applyFont="1" applyFill="1" applyBorder="1" applyAlignment="1">
      <alignment horizontal="right"/>
    </xf>
    <xf numFmtId="164" fontId="3" fillId="5" borderId="14" xfId="0" applyNumberFormat="1" applyFont="1" applyFill="1" applyBorder="1"/>
    <xf numFmtId="164" fontId="4" fillId="5" borderId="0" xfId="0" applyNumberFormat="1" applyFont="1" applyFill="1" applyBorder="1"/>
    <xf numFmtId="164" fontId="3" fillId="4" borderId="14" xfId="0" applyNumberFormat="1" applyFont="1" applyFill="1" applyBorder="1" applyAlignment="1">
      <alignment horizontal="right"/>
    </xf>
    <xf numFmtId="164" fontId="3" fillId="0" borderId="13" xfId="0" applyNumberFormat="1" applyFont="1" applyBorder="1" applyAlignment="1">
      <alignment horizontal="right"/>
    </xf>
    <xf numFmtId="164" fontId="4" fillId="0" borderId="14" xfId="0" applyNumberFormat="1" applyFont="1" applyBorder="1"/>
    <xf numFmtId="164" fontId="4" fillId="0" borderId="14" xfId="0" applyNumberFormat="1" applyFont="1" applyBorder="1" applyAlignment="1">
      <alignment horizontal="right"/>
    </xf>
    <xf numFmtId="168" fontId="0" fillId="0" borderId="16" xfId="0" applyNumberFormat="1" applyFill="1" applyBorder="1"/>
    <xf numFmtId="168" fontId="4" fillId="0" borderId="14" xfId="0" applyNumberFormat="1" applyFont="1" applyFill="1" applyBorder="1"/>
    <xf numFmtId="168" fontId="4" fillId="0" borderId="14" xfId="0" applyNumberFormat="1" applyFont="1" applyFill="1" applyBorder="1" applyAlignment="1">
      <alignment horizontal="right"/>
    </xf>
    <xf numFmtId="165" fontId="4" fillId="4" borderId="13" xfId="0" applyNumberFormat="1" applyFont="1" applyFill="1" applyBorder="1" applyAlignment="1">
      <alignment horizontal="right"/>
    </xf>
    <xf numFmtId="165" fontId="4" fillId="0" borderId="13" xfId="0" applyNumberFormat="1" applyFont="1" applyFill="1" applyBorder="1" applyAlignment="1">
      <alignment horizontal="right"/>
    </xf>
    <xf numFmtId="169" fontId="4" fillId="4" borderId="14" xfId="0" applyNumberFormat="1" applyFont="1" applyFill="1" applyBorder="1" applyAlignment="1">
      <alignment horizontal="right"/>
    </xf>
    <xf numFmtId="169" fontId="4" fillId="0" borderId="14" xfId="0" applyNumberFormat="1" applyFont="1" applyFill="1" applyBorder="1" applyAlignment="1">
      <alignment horizontal="right"/>
    </xf>
    <xf numFmtId="165" fontId="4" fillId="4" borderId="0" xfId="0" applyNumberFormat="1" applyFont="1" applyFill="1" applyBorder="1" applyAlignment="1">
      <alignment horizontal="right"/>
    </xf>
    <xf numFmtId="0" fontId="3" fillId="0" borderId="14" xfId="0" applyFont="1" applyBorder="1" applyAlignment="1"/>
    <xf numFmtId="165" fontId="3" fillId="4" borderId="14" xfId="0" applyNumberFormat="1" applyFont="1" applyFill="1" applyBorder="1"/>
    <xf numFmtId="165" fontId="3" fillId="0" borderId="14" xfId="0" applyNumberFormat="1" applyFont="1" applyFill="1" applyBorder="1"/>
    <xf numFmtId="0" fontId="3" fillId="0" borderId="13" xfId="0" applyFont="1" applyBorder="1" applyAlignment="1">
      <alignment horizontal="left"/>
    </xf>
    <xf numFmtId="165" fontId="3" fillId="4" borderId="13" xfId="0" applyNumberFormat="1" applyFont="1" applyFill="1" applyBorder="1"/>
    <xf numFmtId="165" fontId="3" fillId="0" borderId="13" xfId="0" applyNumberFormat="1" applyFont="1" applyFill="1" applyBorder="1"/>
    <xf numFmtId="0" fontId="4" fillId="0" borderId="3" xfId="0" applyFont="1" applyBorder="1"/>
    <xf numFmtId="0" fontId="4" fillId="0" borderId="14" xfId="0" applyFont="1" applyBorder="1" applyAlignment="1">
      <alignment horizontal="left"/>
    </xf>
    <xf numFmtId="165" fontId="4" fillId="0" borderId="14" xfId="0" applyNumberFormat="1" applyFont="1" applyFill="1" applyBorder="1" applyAlignment="1">
      <alignment horizontal="right" wrapText="1"/>
    </xf>
    <xf numFmtId="0" fontId="4" fillId="0" borderId="14" xfId="0" applyFont="1" applyBorder="1" applyAlignment="1"/>
    <xf numFmtId="165" fontId="4" fillId="0" borderId="14" xfId="0" applyNumberFormat="1" applyFont="1" applyFill="1" applyBorder="1" applyAlignment="1">
      <alignment horizontal="right"/>
    </xf>
    <xf numFmtId="0" fontId="13" fillId="0" borderId="0" xfId="0" applyFont="1" applyAlignment="1">
      <alignment horizontal="left" vertical="center"/>
    </xf>
    <xf numFmtId="0" fontId="0" fillId="0" borderId="0" xfId="0" applyAlignment="1">
      <alignment horizontal="left" vertical="center"/>
    </xf>
    <xf numFmtId="0" fontId="14" fillId="0" borderId="0" xfId="5" applyFont="1" applyFill="1" applyBorder="1" applyAlignment="1">
      <alignment horizontal="left" vertical="center"/>
    </xf>
    <xf numFmtId="0" fontId="14" fillId="0" borderId="0" xfId="0" applyFont="1" applyBorder="1" applyAlignment="1">
      <alignment horizontal="left" vertical="center"/>
    </xf>
    <xf numFmtId="14" fontId="14" fillId="0" borderId="0" xfId="0" applyNumberFormat="1" applyFont="1" applyBorder="1" applyAlignment="1">
      <alignment horizontal="left" vertical="center"/>
    </xf>
    <xf numFmtId="0" fontId="14" fillId="0" borderId="0" xfId="0" quotePrefix="1" applyFont="1" applyBorder="1" applyAlignment="1">
      <alignment horizontal="left" vertical="center"/>
    </xf>
    <xf numFmtId="0" fontId="15" fillId="0" borderId="0" xfId="0" applyFont="1"/>
    <xf numFmtId="0" fontId="3" fillId="0" borderId="1" xfId="0" applyFont="1" applyBorder="1"/>
    <xf numFmtId="0" fontId="0" fillId="0" borderId="1" xfId="0" applyBorder="1" applyAlignment="1"/>
    <xf numFmtId="41" fontId="4" fillId="0" borderId="0" xfId="0" applyNumberFormat="1" applyFont="1" applyFill="1" applyBorder="1" applyAlignment="1">
      <alignment horizontal="right"/>
    </xf>
    <xf numFmtId="41" fontId="4" fillId="0" borderId="0" xfId="0" applyNumberFormat="1" applyFont="1" applyBorder="1" applyAlignment="1">
      <alignment horizontal="right"/>
    </xf>
    <xf numFmtId="0" fontId="4" fillId="0" borderId="0" xfId="0" applyFont="1" applyBorder="1" applyAlignment="1">
      <alignment horizontal="left" indent="2"/>
    </xf>
    <xf numFmtId="0" fontId="4" fillId="0" borderId="0" xfId="0" applyFont="1" applyAlignment="1">
      <alignment horizontal="left" indent="2"/>
    </xf>
    <xf numFmtId="0" fontId="16" fillId="0" borderId="0" xfId="0" applyFont="1" applyAlignment="1">
      <alignment horizontal="left" indent="3"/>
    </xf>
    <xf numFmtId="0" fontId="3" fillId="0" borderId="0" xfId="0" applyFont="1" applyBorder="1" applyAlignment="1">
      <alignment horizontal="left"/>
    </xf>
    <xf numFmtId="0" fontId="6" fillId="0" borderId="0" xfId="4" applyFont="1" applyAlignment="1">
      <alignment vertical="top" wrapText="1"/>
    </xf>
    <xf numFmtId="0" fontId="7" fillId="0" borderId="0" xfId="4" applyFont="1"/>
    <xf numFmtId="41" fontId="11" fillId="0" borderId="0" xfId="4" applyNumberFormat="1" applyFont="1" applyAlignment="1">
      <alignment vertical="top" wrapText="1"/>
    </xf>
    <xf numFmtId="0" fontId="4" fillId="0" borderId="1" xfId="0" applyFont="1" applyBorder="1" applyAlignment="1">
      <alignment horizontal="left"/>
    </xf>
    <xf numFmtId="41" fontId="4" fillId="0" borderId="11" xfId="0" applyNumberFormat="1" applyFont="1" applyBorder="1" applyAlignment="1">
      <alignment horizontal="right"/>
    </xf>
    <xf numFmtId="41" fontId="0" fillId="0" borderId="0" xfId="0" applyNumberFormat="1"/>
    <xf numFmtId="41" fontId="4" fillId="0" borderId="13" xfId="0" applyNumberFormat="1" applyFont="1" applyBorder="1" applyAlignment="1">
      <alignment horizontal="right"/>
    </xf>
    <xf numFmtId="0" fontId="4" fillId="0" borderId="14" xfId="0" applyFont="1" applyBorder="1" applyAlignment="1">
      <alignment horizontal="left" indent="1"/>
    </xf>
    <xf numFmtId="41" fontId="4" fillId="0" borderId="14" xfId="0" applyNumberFormat="1" applyFont="1" applyBorder="1" applyAlignment="1">
      <alignment horizontal="right"/>
    </xf>
    <xf numFmtId="41" fontId="4" fillId="0" borderId="13" xfId="0" applyNumberFormat="1" applyFont="1" applyFill="1" applyBorder="1" applyAlignment="1">
      <alignment horizontal="right"/>
    </xf>
    <xf numFmtId="41" fontId="4" fillId="0" borderId="14" xfId="0" applyNumberFormat="1" applyFont="1" applyFill="1" applyBorder="1" applyAlignment="1">
      <alignment horizontal="right"/>
    </xf>
    <xf numFmtId="41" fontId="4" fillId="5" borderId="13" xfId="0" applyNumberFormat="1" applyFont="1" applyFill="1" applyBorder="1" applyAlignment="1">
      <alignment horizontal="right"/>
    </xf>
    <xf numFmtId="41" fontId="4" fillId="5" borderId="0" xfId="0" applyNumberFormat="1" applyFont="1" applyFill="1" applyBorder="1" applyAlignment="1">
      <alignment horizontal="right"/>
    </xf>
    <xf numFmtId="41" fontId="4" fillId="5" borderId="14" xfId="0" applyNumberFormat="1" applyFont="1" applyFill="1" applyBorder="1" applyAlignment="1">
      <alignment horizontal="right"/>
    </xf>
    <xf numFmtId="0" fontId="17" fillId="0" borderId="0" xfId="6"/>
    <xf numFmtId="14" fontId="17" fillId="0" borderId="0" xfId="6" applyNumberFormat="1"/>
    <xf numFmtId="0" fontId="4" fillId="0" borderId="12" xfId="0" applyFont="1" applyBorder="1" applyAlignment="1">
      <alignment horizontal="left"/>
    </xf>
    <xf numFmtId="0" fontId="4" fillId="3" borderId="12" xfId="0" applyFont="1" applyFill="1" applyBorder="1"/>
    <xf numFmtId="0" fontId="4" fillId="0" borderId="12" xfId="0" applyFont="1" applyBorder="1" applyAlignment="1">
      <alignment horizontal="right"/>
    </xf>
    <xf numFmtId="0" fontId="4" fillId="0" borderId="0" xfId="0" applyFont="1" applyAlignment="1">
      <alignment horizontal="left"/>
    </xf>
    <xf numFmtId="0" fontId="4" fillId="3" borderId="0" xfId="0" applyFont="1" applyFill="1" applyBorder="1"/>
    <xf numFmtId="0" fontId="4" fillId="0" borderId="3" xfId="0" applyFont="1" applyBorder="1" applyAlignment="1">
      <alignment horizontal="left"/>
    </xf>
    <xf numFmtId="0" fontId="4" fillId="3" borderId="3" xfId="0" applyFont="1" applyFill="1" applyBorder="1"/>
    <xf numFmtId="0" fontId="4" fillId="0" borderId="3" xfId="0" applyFont="1" applyBorder="1" applyAlignment="1">
      <alignment horizontal="right"/>
    </xf>
    <xf numFmtId="0" fontId="4" fillId="3" borderId="0" xfId="0" applyFont="1" applyFill="1"/>
    <xf numFmtId="0" fontId="4" fillId="3" borderId="4" xfId="0" applyFont="1" applyFill="1" applyBorder="1"/>
    <xf numFmtId="0" fontId="10" fillId="0" borderId="0" xfId="7" applyNumberFormat="1" applyFont="1" applyFill="1" applyBorder="1"/>
    <xf numFmtId="164" fontId="18" fillId="0" borderId="0" xfId="7" applyNumberFormat="1" applyFill="1" applyBorder="1"/>
    <xf numFmtId="0" fontId="3" fillId="0" borderId="0" xfId="0" applyFont="1" applyFill="1" applyAlignment="1">
      <alignment horizontal="right" wrapText="1"/>
    </xf>
    <xf numFmtId="0" fontId="0" fillId="0" borderId="12" xfId="0" applyBorder="1" applyAlignment="1">
      <alignment horizontal="left"/>
    </xf>
    <xf numFmtId="0" fontId="4" fillId="3" borderId="12" xfId="0" applyFont="1" applyFill="1" applyBorder="1" applyAlignment="1"/>
    <xf numFmtId="0" fontId="4" fillId="0" borderId="12" xfId="0" applyFont="1" applyBorder="1" applyAlignment="1">
      <alignment wrapText="1"/>
    </xf>
    <xf numFmtId="0" fontId="0" fillId="0" borderId="12" xfId="0" applyBorder="1"/>
    <xf numFmtId="41" fontId="0" fillId="0" borderId="12" xfId="0" applyNumberFormat="1" applyBorder="1"/>
    <xf numFmtId="41" fontId="0" fillId="0" borderId="0" xfId="0" applyNumberFormat="1" applyBorder="1"/>
    <xf numFmtId="164" fontId="19" fillId="0" borderId="0" xfId="7" applyNumberFormat="1" applyFont="1" applyFill="1" applyBorder="1" applyAlignment="1">
      <alignment horizontal="right"/>
    </xf>
    <xf numFmtId="49" fontId="4" fillId="0" borderId="0" xfId="0" applyNumberFormat="1" applyFont="1" applyAlignment="1">
      <alignment horizontal="right"/>
    </xf>
    <xf numFmtId="1" fontId="20" fillId="0" borderId="0" xfId="0" applyNumberFormat="1" applyFont="1"/>
    <xf numFmtId="0" fontId="21" fillId="0" borderId="0" xfId="0" applyFont="1" applyAlignment="1">
      <alignment horizontal="right"/>
    </xf>
    <xf numFmtId="0" fontId="21" fillId="0" borderId="0" xfId="0" applyFont="1" applyAlignment="1"/>
    <xf numFmtId="0" fontId="4" fillId="3" borderId="14" xfId="0" applyFont="1" applyFill="1" applyBorder="1"/>
    <xf numFmtId="0" fontId="10" fillId="0" borderId="14" xfId="7" applyNumberFormat="1" applyFont="1" applyFill="1" applyBorder="1"/>
    <xf numFmtId="168" fontId="4" fillId="5" borderId="14" xfId="0" applyNumberFormat="1" applyFont="1" applyFill="1" applyBorder="1"/>
    <xf numFmtId="168" fontId="0" fillId="5" borderId="0" xfId="0" applyNumberFormat="1" applyFill="1"/>
    <xf numFmtId="168" fontId="4" fillId="5" borderId="0" xfId="0" applyNumberFormat="1" applyFont="1" applyFill="1" applyBorder="1"/>
    <xf numFmtId="168" fontId="4" fillId="5" borderId="0" xfId="0" quotePrefix="1" applyNumberFormat="1" applyFont="1" applyFill="1"/>
    <xf numFmtId="168" fontId="4" fillId="5" borderId="0" xfId="0" applyNumberFormat="1" applyFont="1" applyFill="1"/>
    <xf numFmtId="168" fontId="4" fillId="5" borderId="4" xfId="0" applyNumberFormat="1" applyFont="1" applyFill="1" applyBorder="1"/>
    <xf numFmtId="0" fontId="21" fillId="0" borderId="0" xfId="0" applyFont="1" applyAlignment="1">
      <alignment horizontal="right"/>
    </xf>
    <xf numFmtId="0" fontId="0" fillId="0" borderId="0" xfId="0"/>
    <xf numFmtId="0" fontId="0" fillId="0" borderId="0" xfId="0" applyFill="1"/>
    <xf numFmtId="0" fontId="3" fillId="0" borderId="0" xfId="0" applyFont="1" applyBorder="1"/>
    <xf numFmtId="0" fontId="3" fillId="0" borderId="0" xfId="0" applyFont="1"/>
    <xf numFmtId="0" fontId="0" fillId="0" borderId="1" xfId="0" applyBorder="1" applyAlignment="1">
      <alignment horizontal="left"/>
    </xf>
    <xf numFmtId="0" fontId="3" fillId="0" borderId="0" xfId="0" applyFont="1" applyFill="1" applyAlignment="1">
      <alignment horizontal="right"/>
    </xf>
    <xf numFmtId="0" fontId="22" fillId="0" borderId="0" xfId="0" applyFont="1" applyFill="1" applyAlignment="1">
      <alignment horizontal="right" wrapText="1"/>
    </xf>
    <xf numFmtId="0" fontId="3" fillId="0" borderId="12" xfId="0" applyFont="1" applyBorder="1"/>
    <xf numFmtId="0" fontId="3" fillId="3" borderId="12" xfId="0" applyFont="1" applyFill="1" applyBorder="1"/>
    <xf numFmtId="165" fontId="3" fillId="0" borderId="0" xfId="0" applyNumberFormat="1" applyFont="1"/>
    <xf numFmtId="0" fontId="3" fillId="0" borderId="0" xfId="0" applyNumberFormat="1" applyFont="1" applyBorder="1"/>
    <xf numFmtId="165" fontId="3" fillId="3" borderId="0" xfId="0" applyNumberFormat="1" applyFont="1" applyFill="1" applyBorder="1"/>
    <xf numFmtId="165" fontId="3" fillId="0" borderId="0" xfId="0" applyNumberFormat="1" applyFont="1" applyBorder="1"/>
    <xf numFmtId="1" fontId="3" fillId="0" borderId="0" xfId="0" applyNumberFormat="1" applyFont="1" applyBorder="1"/>
    <xf numFmtId="0" fontId="0" fillId="0" borderId="4" xfId="0" applyBorder="1" applyAlignment="1">
      <alignment horizontal="left" indent="1"/>
    </xf>
    <xf numFmtId="0" fontId="0" fillId="0" borderId="0" xfId="0" applyAlignment="1">
      <alignment horizontal="left" indent="1"/>
    </xf>
    <xf numFmtId="0" fontId="4" fillId="0" borderId="2" xfId="0" applyFont="1" applyBorder="1"/>
    <xf numFmtId="0" fontId="4" fillId="0" borderId="2" xfId="0" applyFont="1" applyBorder="1" applyAlignment="1">
      <alignment horizontal="left" wrapText="1"/>
    </xf>
    <xf numFmtId="0" fontId="3" fillId="0" borderId="12" xfId="0" applyFont="1" applyFill="1" applyBorder="1"/>
    <xf numFmtId="41" fontId="4" fillId="0" borderId="12" xfId="0" applyNumberFormat="1" applyFont="1" applyBorder="1"/>
    <xf numFmtId="0" fontId="4" fillId="4" borderId="12" xfId="0" applyFont="1" applyFill="1" applyBorder="1"/>
    <xf numFmtId="0" fontId="4" fillId="0" borderId="0" xfId="1" applyAlignment="1">
      <alignment wrapText="1"/>
    </xf>
    <xf numFmtId="0" fontId="4" fillId="0" borderId="0" xfId="1"/>
    <xf numFmtId="0" fontId="21" fillId="0" borderId="0" xfId="0" applyFont="1" applyAlignment="1">
      <alignment horizontal="right"/>
    </xf>
    <xf numFmtId="0" fontId="2" fillId="0" borderId="0" xfId="0" applyFont="1"/>
    <xf numFmtId="0" fontId="5" fillId="0" borderId="0" xfId="1" applyFont="1" applyAlignment="1">
      <alignment horizontal="right"/>
    </xf>
    <xf numFmtId="0" fontId="0" fillId="0" borderId="0" xfId="0"/>
    <xf numFmtId="0" fontId="0" fillId="0" borderId="0" xfId="0" applyFill="1"/>
    <xf numFmtId="0" fontId="4" fillId="0" borderId="0" xfId="1" applyFont="1" applyAlignment="1">
      <alignment horizontal="left"/>
    </xf>
    <xf numFmtId="0" fontId="3" fillId="0" borderId="0" xfId="0" applyFont="1" applyBorder="1"/>
    <xf numFmtId="0" fontId="3" fillId="0" borderId="1" xfId="0" applyFont="1" applyBorder="1"/>
    <xf numFmtId="0" fontId="2" fillId="0" borderId="0" xfId="0" applyFont="1" applyAlignment="1">
      <alignment horizontal="left"/>
    </xf>
    <xf numFmtId="0" fontId="3" fillId="0" borderId="0" xfId="0" applyFont="1"/>
    <xf numFmtId="0" fontId="3" fillId="0" borderId="6" xfId="0" applyFont="1" applyBorder="1"/>
    <xf numFmtId="0" fontId="9" fillId="0" borderId="0" xfId="0" applyFont="1"/>
    <xf numFmtId="0" fontId="4" fillId="0" borderId="0" xfId="0" applyFont="1" applyAlignment="1">
      <alignment wrapText="1"/>
    </xf>
    <xf numFmtId="0" fontId="2" fillId="0" borderId="0" xfId="0" applyFont="1" applyAlignment="1">
      <alignment horizontal="left" wrapText="1"/>
    </xf>
    <xf numFmtId="0" fontId="3" fillId="0" borderId="0" xfId="0" applyFont="1" applyAlignment="1"/>
    <xf numFmtId="0" fontId="3" fillId="0" borderId="1" xfId="0" applyFont="1" applyBorder="1" applyAlignment="1">
      <alignment horizontal="left"/>
    </xf>
    <xf numFmtId="0" fontId="4" fillId="0" borderId="1" xfId="0" applyFont="1" applyBorder="1" applyAlignment="1">
      <alignment horizontal="left"/>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0" xfId="0" applyFont="1" applyAlignment="1">
      <alignment horizontal="right"/>
    </xf>
    <xf numFmtId="0" fontId="3" fillId="0" borderId="0" xfId="0" applyFont="1" applyAlignment="1">
      <alignment horizontal="center"/>
    </xf>
    <xf numFmtId="0" fontId="4" fillId="0" borderId="0" xfId="0" applyFont="1" applyAlignment="1">
      <alignment horizontal="center"/>
    </xf>
    <xf numFmtId="0" fontId="3" fillId="0" borderId="0" xfId="0" applyFont="1" applyBorder="1" applyAlignment="1">
      <alignment horizontal="right" wrapText="1"/>
    </xf>
    <xf numFmtId="0" fontId="0" fillId="0" borderId="1" xfId="0" applyBorder="1" applyAlignment="1">
      <alignment horizontal="right"/>
    </xf>
    <xf numFmtId="0" fontId="3" fillId="0" borderId="1" xfId="0" applyFont="1" applyBorder="1" applyAlignment="1">
      <alignment horizontal="right"/>
    </xf>
    <xf numFmtId="0" fontId="4" fillId="0" borderId="0" xfId="0" applyFont="1" applyFill="1" applyAlignment="1"/>
    <xf numFmtId="0" fontId="0" fillId="0" borderId="0" xfId="0" applyFill="1" applyAlignment="1"/>
    <xf numFmtId="0" fontId="3" fillId="0" borderId="0" xfId="0" applyFont="1" applyFill="1" applyAlignment="1">
      <alignment horizontal="left"/>
    </xf>
    <xf numFmtId="0" fontId="3" fillId="0" borderId="0" xfId="0" applyFont="1" applyBorder="1" applyAlignment="1"/>
    <xf numFmtId="0" fontId="2" fillId="0" borderId="0" xfId="0" applyFont="1" applyBorder="1" applyAlignment="1">
      <alignment horizontal="left" wrapText="1"/>
    </xf>
    <xf numFmtId="0" fontId="2" fillId="0" borderId="0" xfId="0" applyFont="1" applyFill="1" applyBorder="1" applyAlignment="1">
      <alignment horizontal="left" wrapText="1"/>
    </xf>
    <xf numFmtId="0" fontId="0" fillId="0" borderId="0" xfId="0" applyFill="1" applyAlignment="1">
      <alignment horizontal="left" wrapText="1"/>
    </xf>
    <xf numFmtId="0" fontId="4" fillId="0" borderId="0" xfId="0" applyFont="1" applyAlignment="1"/>
    <xf numFmtId="0" fontId="3" fillId="0" borderId="1" xfId="0" applyFont="1" applyBorder="1" applyAlignment="1">
      <alignment horizontal="left" indent="5"/>
    </xf>
    <xf numFmtId="0" fontId="3" fillId="0" borderId="1" xfId="0" applyFont="1" applyBorder="1" applyAlignment="1">
      <alignment horizontal="left" indent="3"/>
    </xf>
    <xf numFmtId="0" fontId="3" fillId="0" borderId="0" xfId="0" applyFont="1" applyAlignment="1">
      <alignment horizontal="left"/>
    </xf>
    <xf numFmtId="0" fontId="4" fillId="0" borderId="0" xfId="0" applyFont="1" applyFill="1" applyAlignment="1">
      <alignment wrapText="1"/>
    </xf>
    <xf numFmtId="0" fontId="2" fillId="0" borderId="0" xfId="0" applyFont="1" applyAlignment="1"/>
    <xf numFmtId="0" fontId="0" fillId="0" borderId="0" xfId="0" applyAlignment="1"/>
    <xf numFmtId="0" fontId="22" fillId="0" borderId="1" xfId="0" applyFont="1" applyBorder="1" applyAlignment="1">
      <alignment horizontal="left" wrapText="1"/>
    </xf>
    <xf numFmtId="0" fontId="0" fillId="0" borderId="1" xfId="0" applyBorder="1" applyAlignment="1">
      <alignment horizontal="left"/>
    </xf>
    <xf numFmtId="0" fontId="23" fillId="0" borderId="0" xfId="0" applyFont="1" applyAlignment="1">
      <alignment horizontal="center" vertical="center" wrapText="1"/>
    </xf>
    <xf numFmtId="0" fontId="24" fillId="0" borderId="0" xfId="0" applyFont="1" applyBorder="1" applyAlignment="1">
      <alignment horizontal="center" vertical="center" wrapText="1"/>
    </xf>
    <xf numFmtId="0" fontId="22" fillId="0" borderId="2" xfId="0" applyFont="1" applyBorder="1" applyAlignment="1">
      <alignment horizontal="left" wrapText="1"/>
    </xf>
    <xf numFmtId="0" fontId="4" fillId="0" borderId="2" xfId="0" applyFont="1" applyBorder="1" applyAlignment="1">
      <alignment horizontal="left" wrapText="1"/>
    </xf>
    <xf numFmtId="0" fontId="4" fillId="0" borderId="0" xfId="0" applyFont="1" applyAlignment="1">
      <alignment horizontal="left" wrapText="1"/>
    </xf>
    <xf numFmtId="0" fontId="0" fillId="0" borderId="0" xfId="0" applyAlignment="1">
      <alignment horizontal="left" wrapText="1"/>
    </xf>
    <xf numFmtId="0" fontId="4" fillId="0" borderId="0" xfId="0" applyFont="1" applyFill="1" applyAlignment="1">
      <alignment horizontal="left" vertical="top" wrapText="1"/>
    </xf>
    <xf numFmtId="0" fontId="4" fillId="0" borderId="0" xfId="0" applyFont="1" applyFill="1" applyAlignment="1">
      <alignment horizontal="left" vertical="top"/>
    </xf>
    <xf numFmtId="0" fontId="2" fillId="0" borderId="0" xfId="0" applyFont="1" applyAlignment="1">
      <alignment wrapText="1"/>
    </xf>
    <xf numFmtId="0" fontId="0" fillId="0" borderId="0" xfId="0" applyAlignment="1">
      <alignment wrapText="1"/>
    </xf>
    <xf numFmtId="0" fontId="0" fillId="0" borderId="0" xfId="0" applyAlignment="1">
      <alignment horizontal="center"/>
    </xf>
    <xf numFmtId="0" fontId="4" fillId="0" borderId="0" xfId="0" applyFont="1" applyFill="1" applyAlignment="1">
      <alignment horizontal="left" wrapText="1"/>
    </xf>
    <xf numFmtId="0" fontId="3" fillId="0" borderId="1" xfId="0" applyFont="1" applyBorder="1" applyAlignment="1">
      <alignment horizontal="center" wrapText="1"/>
    </xf>
    <xf numFmtId="0" fontId="12" fillId="0" borderId="0" xfId="0" applyFont="1" applyFill="1" applyBorder="1" applyAlignment="1"/>
    <xf numFmtId="0" fontId="3" fillId="0" borderId="0" xfId="0" applyNumberFormat="1" applyFont="1" applyAlignment="1">
      <alignment horizontal="center" wrapText="1"/>
    </xf>
    <xf numFmtId="0" fontId="3" fillId="0" borderId="0" xfId="0" applyFont="1" applyAlignment="1">
      <alignment horizontal="center" wrapText="1"/>
    </xf>
    <xf numFmtId="0" fontId="4" fillId="0" borderId="0" xfId="0" applyFont="1" applyAlignment="1">
      <alignment horizontal="left"/>
    </xf>
    <xf numFmtId="0" fontId="0" fillId="0" borderId="0" xfId="0" applyAlignment="1">
      <alignment horizontal="left"/>
    </xf>
    <xf numFmtId="0" fontId="21" fillId="0" borderId="17" xfId="0" applyFont="1" applyBorder="1" applyAlignment="1">
      <alignment horizontal="right"/>
    </xf>
    <xf numFmtId="0" fontId="3" fillId="0" borderId="0" xfId="0" applyFont="1" applyAlignment="1">
      <alignment horizontal="left" vertical="center" wrapText="1"/>
    </xf>
    <xf numFmtId="0" fontId="3" fillId="0" borderId="1" xfId="0" applyFont="1" applyBorder="1" applyAlignment="1">
      <alignment horizontal="left" wrapText="1" indent="2"/>
    </xf>
    <xf numFmtId="0" fontId="4" fillId="0" borderId="1" xfId="0" applyFont="1" applyBorder="1" applyAlignment="1">
      <alignment horizontal="left" indent="2"/>
    </xf>
    <xf numFmtId="0" fontId="4" fillId="0" borderId="1" xfId="0" applyFont="1" applyBorder="1" applyAlignment="1">
      <alignment horizontal="left" wrapText="1" indent="2"/>
    </xf>
    <xf numFmtId="0" fontId="3" fillId="0" borderId="1" xfId="0" applyFont="1" applyBorder="1" applyAlignment="1">
      <alignment horizontal="left" wrapText="1"/>
    </xf>
    <xf numFmtId="0" fontId="4" fillId="0" borderId="0" xfId="0" applyFont="1" applyFill="1" applyAlignment="1">
      <alignment horizontal="left"/>
    </xf>
    <xf numFmtId="0" fontId="3" fillId="0" borderId="0" xfId="0" applyFont="1" applyAlignment="1">
      <alignment wrapText="1"/>
    </xf>
  </cellXfs>
  <cellStyles count="8">
    <cellStyle name="Link" xfId="6" builtinId="8"/>
    <cellStyle name="Neutral 2" xfId="7" xr:uid="{3D38BF46-EA30-4C21-BC1F-57B88C3FD1DD}"/>
    <cellStyle name="Standard" xfId="0" builtinId="0"/>
    <cellStyle name="Standard 10" xfId="4" xr:uid="{D934B693-691C-4996-9A4F-02B641B8442F}"/>
    <cellStyle name="Standard 2" xfId="1" xr:uid="{600E5FB2-D40B-42F5-A180-8FA7908221F2}"/>
    <cellStyle name="Standard 2 2" xfId="3" xr:uid="{173D5AE6-BCCE-49E9-A8BB-7F43712A3252}"/>
    <cellStyle name="Standard 24" xfId="2" xr:uid="{253DACA5-B93B-4112-8EC5-1A126C72CE43}"/>
    <cellStyle name="Standard 4 2" xfId="5" xr:uid="{214B3815-43CC-4900-AA7A-A70C06E3D6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drawing1.xml><?xml version="1.0" encoding="utf-8"?>
<xdr:wsDr xmlns:xdr="http://schemas.openxmlformats.org/drawingml/2006/spreadsheetDrawing" xmlns:a="http://schemas.openxmlformats.org/drawingml/2006/main">
  <xdr:twoCellAnchor editAs="oneCell">
    <xdr:from>
      <xdr:col>6</xdr:col>
      <xdr:colOff>695325</xdr:colOff>
      <xdr:row>2</xdr:row>
      <xdr:rowOff>9525</xdr:rowOff>
    </xdr:from>
    <xdr:to>
      <xdr:col>7</xdr:col>
      <xdr:colOff>0</xdr:colOff>
      <xdr:row>3</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C79E982A-54CE-42E6-8DB2-34990D5999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19875" y="4095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733425</xdr:colOff>
      <xdr:row>2</xdr:row>
      <xdr:rowOff>0</xdr:rowOff>
    </xdr:from>
    <xdr:to>
      <xdr:col>15</xdr:col>
      <xdr:colOff>19050</xdr:colOff>
      <xdr:row>3</xdr:row>
      <xdr:rowOff>0</xdr:rowOff>
    </xdr:to>
    <xdr:pic>
      <xdr:nvPicPr>
        <xdr:cNvPr id="3" name="Grafik 8">
          <a:hlinkClick xmlns:r="http://schemas.openxmlformats.org/officeDocument/2006/relationships" r:id="rId1"/>
          <a:extLst>
            <a:ext uri="{FF2B5EF4-FFF2-40B4-BE49-F238E27FC236}">
              <a16:creationId xmlns:a16="http://schemas.microsoft.com/office/drawing/2014/main" id="{9FE0B2FA-1172-4AEF-96C0-75F646A541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6900" y="4000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971550</xdr:colOff>
      <xdr:row>1</xdr:row>
      <xdr:rowOff>0</xdr:rowOff>
    </xdr:from>
    <xdr:to>
      <xdr:col>7</xdr:col>
      <xdr:colOff>28575</xdr:colOff>
      <xdr:row>2</xdr:row>
      <xdr:rowOff>0</xdr:rowOff>
    </xdr:to>
    <xdr:pic>
      <xdr:nvPicPr>
        <xdr:cNvPr id="3" name="Grafik 8">
          <a:hlinkClick xmlns:r="http://schemas.openxmlformats.org/officeDocument/2006/relationships" r:id="rId1"/>
          <a:extLst>
            <a:ext uri="{FF2B5EF4-FFF2-40B4-BE49-F238E27FC236}">
              <a16:creationId xmlns:a16="http://schemas.microsoft.com/office/drawing/2014/main" id="{D9D068D3-CF42-4F50-953D-FAD36B98CD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15200"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609600</xdr:colOff>
      <xdr:row>2</xdr:row>
      <xdr:rowOff>0</xdr:rowOff>
    </xdr:from>
    <xdr:to>
      <xdr:col>7</xdr:col>
      <xdr:colOff>0</xdr:colOff>
      <xdr:row>3</xdr:row>
      <xdr:rowOff>0</xdr:rowOff>
    </xdr:to>
    <xdr:pic>
      <xdr:nvPicPr>
        <xdr:cNvPr id="3" name="Grafik 8">
          <a:hlinkClick xmlns:r="http://schemas.openxmlformats.org/officeDocument/2006/relationships" r:id="rId1"/>
          <a:extLst>
            <a:ext uri="{FF2B5EF4-FFF2-40B4-BE49-F238E27FC236}">
              <a16:creationId xmlns:a16="http://schemas.microsoft.com/office/drawing/2014/main" id="{C8D67AC3-4E7B-453C-A5A9-32D898EA45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81800" y="6096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371475</xdr:colOff>
      <xdr:row>1</xdr:row>
      <xdr:rowOff>0</xdr:rowOff>
    </xdr:from>
    <xdr:to>
      <xdr:col>7</xdr:col>
      <xdr:colOff>9525</xdr:colOff>
      <xdr:row>2</xdr:row>
      <xdr:rowOff>0</xdr:rowOff>
    </xdr:to>
    <xdr:pic>
      <xdr:nvPicPr>
        <xdr:cNvPr id="3" name="Grafik 8">
          <a:hlinkClick xmlns:r="http://schemas.openxmlformats.org/officeDocument/2006/relationships" r:id="rId1"/>
          <a:extLst>
            <a:ext uri="{FF2B5EF4-FFF2-40B4-BE49-F238E27FC236}">
              <a16:creationId xmlns:a16="http://schemas.microsoft.com/office/drawing/2014/main" id="{00E39E22-7E3C-472B-B278-0A35E20AF2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24500" y="4286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361950</xdr:colOff>
      <xdr:row>1</xdr:row>
      <xdr:rowOff>0</xdr:rowOff>
    </xdr:from>
    <xdr:to>
      <xdr:col>16</xdr:col>
      <xdr:colOff>9525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6CF99BE0-C1B1-4C11-9D10-8C57F6040D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58200" y="4000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18</xdr:col>
      <xdr:colOff>333375</xdr:colOff>
      <xdr:row>1</xdr:row>
      <xdr:rowOff>9525</xdr:rowOff>
    </xdr:from>
    <xdr:to>
      <xdr:col>19</xdr:col>
      <xdr:colOff>9525</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9F3AB1F4-FC27-4FAC-8CE5-6247E45C3C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5925" y="2095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428625</xdr:colOff>
      <xdr:row>2</xdr:row>
      <xdr:rowOff>0</xdr:rowOff>
    </xdr:from>
    <xdr:to>
      <xdr:col>7</xdr:col>
      <xdr:colOff>9525</xdr:colOff>
      <xdr:row>3</xdr:row>
      <xdr:rowOff>0</xdr:rowOff>
    </xdr:to>
    <xdr:pic>
      <xdr:nvPicPr>
        <xdr:cNvPr id="3" name="Grafik 8">
          <a:hlinkClick xmlns:r="http://schemas.openxmlformats.org/officeDocument/2006/relationships" r:id="rId1"/>
          <a:extLst>
            <a:ext uri="{FF2B5EF4-FFF2-40B4-BE49-F238E27FC236}">
              <a16:creationId xmlns:a16="http://schemas.microsoft.com/office/drawing/2014/main" id="{6EEC61EA-0557-4BAC-9189-003B4D2074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53050" y="4000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752475</xdr:colOff>
      <xdr:row>1</xdr:row>
      <xdr:rowOff>0</xdr:rowOff>
    </xdr:from>
    <xdr:to>
      <xdr:col>7</xdr:col>
      <xdr:colOff>9525</xdr:colOff>
      <xdr:row>2</xdr:row>
      <xdr:rowOff>0</xdr:rowOff>
    </xdr:to>
    <xdr:pic>
      <xdr:nvPicPr>
        <xdr:cNvPr id="3" name="Grafik 8">
          <a:hlinkClick xmlns:r="http://schemas.openxmlformats.org/officeDocument/2006/relationships" r:id="rId1"/>
          <a:extLst>
            <a:ext uri="{FF2B5EF4-FFF2-40B4-BE49-F238E27FC236}">
              <a16:creationId xmlns:a16="http://schemas.microsoft.com/office/drawing/2014/main" id="{D78B3087-6A13-4E3C-AAA5-2DDB4A04F5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86475" y="4000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12</xdr:col>
      <xdr:colOff>428625</xdr:colOff>
      <xdr:row>1</xdr:row>
      <xdr:rowOff>9525</xdr:rowOff>
    </xdr:from>
    <xdr:to>
      <xdr:col>13</xdr:col>
      <xdr:colOff>19050</xdr:colOff>
      <xdr:row>2</xdr:row>
      <xdr:rowOff>9525</xdr:rowOff>
    </xdr:to>
    <xdr:pic>
      <xdr:nvPicPr>
        <xdr:cNvPr id="3" name="Grafik 8">
          <a:hlinkClick xmlns:r="http://schemas.openxmlformats.org/officeDocument/2006/relationships" r:id="rId1"/>
          <a:extLst>
            <a:ext uri="{FF2B5EF4-FFF2-40B4-BE49-F238E27FC236}">
              <a16:creationId xmlns:a16="http://schemas.microsoft.com/office/drawing/2014/main" id="{5F5855CD-2E9B-44B2-A25F-0623CF0C4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05725" y="2095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219075</xdr:colOff>
      <xdr:row>1</xdr:row>
      <xdr:rowOff>0</xdr:rowOff>
    </xdr:from>
    <xdr:to>
      <xdr:col>13</xdr:col>
      <xdr:colOff>9525</xdr:colOff>
      <xdr:row>2</xdr:row>
      <xdr:rowOff>0</xdr:rowOff>
    </xdr:to>
    <xdr:pic>
      <xdr:nvPicPr>
        <xdr:cNvPr id="3" name="Grafik 8">
          <a:hlinkClick xmlns:r="http://schemas.openxmlformats.org/officeDocument/2006/relationships" r:id="rId1"/>
          <a:extLst>
            <a:ext uri="{FF2B5EF4-FFF2-40B4-BE49-F238E27FC236}">
              <a16:creationId xmlns:a16="http://schemas.microsoft.com/office/drawing/2014/main" id="{C23CA08D-F367-4839-8461-50858B5FB9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29350" y="4762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590550</xdr:colOff>
      <xdr:row>3</xdr:row>
      <xdr:rowOff>0</xdr:rowOff>
    </xdr:from>
    <xdr:to>
      <xdr:col>8</xdr:col>
      <xdr:colOff>0</xdr:colOff>
      <xdr:row>4</xdr:row>
      <xdr:rowOff>0</xdr:rowOff>
    </xdr:to>
    <xdr:pic>
      <xdr:nvPicPr>
        <xdr:cNvPr id="3" name="Grafik 8">
          <a:hlinkClick xmlns:r="http://schemas.openxmlformats.org/officeDocument/2006/relationships" r:id="rId1"/>
          <a:extLst>
            <a:ext uri="{FF2B5EF4-FFF2-40B4-BE49-F238E27FC236}">
              <a16:creationId xmlns:a16="http://schemas.microsoft.com/office/drawing/2014/main" id="{E4BCFAD3-970E-4FB4-97E4-EA9E0AC177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72200" y="6000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1219200</xdr:colOff>
      <xdr:row>1</xdr:row>
      <xdr:rowOff>9525</xdr:rowOff>
    </xdr:from>
    <xdr:to>
      <xdr:col>5</xdr:col>
      <xdr:colOff>19050</xdr:colOff>
      <xdr:row>2</xdr:row>
      <xdr:rowOff>9525</xdr:rowOff>
    </xdr:to>
    <xdr:pic>
      <xdr:nvPicPr>
        <xdr:cNvPr id="3" name="Grafik 8">
          <a:hlinkClick xmlns:r="http://schemas.openxmlformats.org/officeDocument/2006/relationships" r:id="rId1"/>
          <a:extLst>
            <a:ext uri="{FF2B5EF4-FFF2-40B4-BE49-F238E27FC236}">
              <a16:creationId xmlns:a16="http://schemas.microsoft.com/office/drawing/2014/main" id="{B399181C-DC6E-46EA-BD8D-7FB08461FD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48425" y="2095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3</xdr:col>
      <xdr:colOff>819150</xdr:colOff>
      <xdr:row>1</xdr:row>
      <xdr:rowOff>0</xdr:rowOff>
    </xdr:from>
    <xdr:to>
      <xdr:col>4</xdr:col>
      <xdr:colOff>0</xdr:colOff>
      <xdr:row>2</xdr:row>
      <xdr:rowOff>0</xdr:rowOff>
    </xdr:to>
    <xdr:pic>
      <xdr:nvPicPr>
        <xdr:cNvPr id="3" name="Grafik 8">
          <a:hlinkClick xmlns:r="http://schemas.openxmlformats.org/officeDocument/2006/relationships" r:id="rId1"/>
          <a:extLst>
            <a:ext uri="{FF2B5EF4-FFF2-40B4-BE49-F238E27FC236}">
              <a16:creationId xmlns:a16="http://schemas.microsoft.com/office/drawing/2014/main" id="{7EE2BBEF-6301-4362-BF70-E7DD996182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1600" y="1714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12</xdr:col>
      <xdr:colOff>590550</xdr:colOff>
      <xdr:row>1</xdr:row>
      <xdr:rowOff>9525</xdr:rowOff>
    </xdr:from>
    <xdr:to>
      <xdr:col>13</xdr:col>
      <xdr:colOff>9525</xdr:colOff>
      <xdr:row>2</xdr:row>
      <xdr:rowOff>9525</xdr:rowOff>
    </xdr:to>
    <xdr:pic>
      <xdr:nvPicPr>
        <xdr:cNvPr id="3" name="Grafik 8">
          <a:hlinkClick xmlns:r="http://schemas.openxmlformats.org/officeDocument/2006/relationships" r:id="rId1"/>
          <a:extLst>
            <a:ext uri="{FF2B5EF4-FFF2-40B4-BE49-F238E27FC236}">
              <a16:creationId xmlns:a16="http://schemas.microsoft.com/office/drawing/2014/main" id="{799C1C1C-5F18-445D-B31F-18D72576B7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34550" y="2286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561975</xdr:colOff>
      <xdr:row>1</xdr:row>
      <xdr:rowOff>0</xdr:rowOff>
    </xdr:from>
    <xdr:to>
      <xdr:col>5</xdr:col>
      <xdr:colOff>19050</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1644C29D-56B2-43B2-9E60-0CA5ED12F8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15025"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8</xdr:col>
      <xdr:colOff>733425</xdr:colOff>
      <xdr:row>2</xdr:row>
      <xdr:rowOff>0</xdr:rowOff>
    </xdr:from>
    <xdr:to>
      <xdr:col>8</xdr:col>
      <xdr:colOff>904875</xdr:colOff>
      <xdr:row>3</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51EFD0C0-41A3-44FA-ACEC-1F7C0584B1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58100" y="4000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5</xdr:col>
      <xdr:colOff>971550</xdr:colOff>
      <xdr:row>1</xdr:row>
      <xdr:rowOff>0</xdr:rowOff>
    </xdr:from>
    <xdr:to>
      <xdr:col>6</xdr:col>
      <xdr:colOff>9525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7F4638B5-BEF7-4EAE-B6D6-C1971A34FC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48350"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352425</xdr:colOff>
      <xdr:row>1</xdr:row>
      <xdr:rowOff>0</xdr:rowOff>
    </xdr:from>
    <xdr:to>
      <xdr:col>16</xdr:col>
      <xdr:colOff>9525</xdr:colOff>
      <xdr:row>2</xdr:row>
      <xdr:rowOff>0</xdr:rowOff>
    </xdr:to>
    <xdr:pic>
      <xdr:nvPicPr>
        <xdr:cNvPr id="3" name="Grafik 8">
          <a:hlinkClick xmlns:r="http://schemas.openxmlformats.org/officeDocument/2006/relationships" r:id="rId1"/>
          <a:extLst>
            <a:ext uri="{FF2B5EF4-FFF2-40B4-BE49-F238E27FC236}">
              <a16:creationId xmlns:a16="http://schemas.microsoft.com/office/drawing/2014/main" id="{FC6CE416-0FF8-40F8-BCD8-C42BF11A83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05875"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561975</xdr:colOff>
      <xdr:row>1</xdr:row>
      <xdr:rowOff>9525</xdr:rowOff>
    </xdr:from>
    <xdr:to>
      <xdr:col>7</xdr:col>
      <xdr:colOff>0</xdr:colOff>
      <xdr:row>2</xdr:row>
      <xdr:rowOff>9525</xdr:rowOff>
    </xdr:to>
    <xdr:pic>
      <xdr:nvPicPr>
        <xdr:cNvPr id="3" name="Grafik 8">
          <a:hlinkClick xmlns:r="http://schemas.openxmlformats.org/officeDocument/2006/relationships" r:id="rId1"/>
          <a:extLst>
            <a:ext uri="{FF2B5EF4-FFF2-40B4-BE49-F238E27FC236}">
              <a16:creationId xmlns:a16="http://schemas.microsoft.com/office/drawing/2014/main" id="{9FA1B1E4-43E8-4923-8724-0584B75635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5"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485775</xdr:colOff>
      <xdr:row>2</xdr:row>
      <xdr:rowOff>9525</xdr:rowOff>
    </xdr:from>
    <xdr:to>
      <xdr:col>8</xdr:col>
      <xdr:colOff>9525</xdr:colOff>
      <xdr:row>3</xdr:row>
      <xdr:rowOff>9525</xdr:rowOff>
    </xdr:to>
    <xdr:pic>
      <xdr:nvPicPr>
        <xdr:cNvPr id="3" name="Grafik 8">
          <a:hlinkClick xmlns:r="http://schemas.openxmlformats.org/officeDocument/2006/relationships" r:id="rId1"/>
          <a:extLst>
            <a:ext uri="{FF2B5EF4-FFF2-40B4-BE49-F238E27FC236}">
              <a16:creationId xmlns:a16="http://schemas.microsoft.com/office/drawing/2014/main" id="{7DA36D39-D8C9-49DE-989C-12BA710456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05600" y="3905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352425</xdr:colOff>
      <xdr:row>1</xdr:row>
      <xdr:rowOff>0</xdr:rowOff>
    </xdr:from>
    <xdr:to>
      <xdr:col>13</xdr:col>
      <xdr:colOff>19050</xdr:colOff>
      <xdr:row>2</xdr:row>
      <xdr:rowOff>0</xdr:rowOff>
    </xdr:to>
    <xdr:pic>
      <xdr:nvPicPr>
        <xdr:cNvPr id="3" name="Grafik 8">
          <a:hlinkClick xmlns:r="http://schemas.openxmlformats.org/officeDocument/2006/relationships" r:id="rId1"/>
          <a:extLst>
            <a:ext uri="{FF2B5EF4-FFF2-40B4-BE49-F238E27FC236}">
              <a16:creationId xmlns:a16="http://schemas.microsoft.com/office/drawing/2014/main" id="{D36BCB0F-78F8-4F23-8A74-E0E6BEAF68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05700"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838200</xdr:colOff>
      <xdr:row>1</xdr:row>
      <xdr:rowOff>9525</xdr:rowOff>
    </xdr:from>
    <xdr:to>
      <xdr:col>6</xdr:col>
      <xdr:colOff>0</xdr:colOff>
      <xdr:row>2</xdr:row>
      <xdr:rowOff>9525</xdr:rowOff>
    </xdr:to>
    <xdr:pic>
      <xdr:nvPicPr>
        <xdr:cNvPr id="3" name="Grafik 8">
          <a:hlinkClick xmlns:r="http://schemas.openxmlformats.org/officeDocument/2006/relationships" r:id="rId1"/>
          <a:extLst>
            <a:ext uri="{FF2B5EF4-FFF2-40B4-BE49-F238E27FC236}">
              <a16:creationId xmlns:a16="http://schemas.microsoft.com/office/drawing/2014/main" id="{DE25BBFE-2A03-4FD2-BA7F-F390EC6739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81750" y="4572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1390650</xdr:colOff>
      <xdr:row>2</xdr:row>
      <xdr:rowOff>0</xdr:rowOff>
    </xdr:from>
    <xdr:to>
      <xdr:col>5</xdr:col>
      <xdr:colOff>9525</xdr:colOff>
      <xdr:row>3</xdr:row>
      <xdr:rowOff>0</xdr:rowOff>
    </xdr:to>
    <xdr:pic>
      <xdr:nvPicPr>
        <xdr:cNvPr id="3" name="Grafik 8">
          <a:hlinkClick xmlns:r="http://schemas.openxmlformats.org/officeDocument/2006/relationships" r:id="rId1"/>
          <a:extLst>
            <a:ext uri="{FF2B5EF4-FFF2-40B4-BE49-F238E27FC236}">
              <a16:creationId xmlns:a16="http://schemas.microsoft.com/office/drawing/2014/main" id="{2BCE8493-2F06-4273-83E1-501ECE9E4C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1300" y="4000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828675</xdr:colOff>
      <xdr:row>1</xdr:row>
      <xdr:rowOff>9525</xdr:rowOff>
    </xdr:from>
    <xdr:to>
      <xdr:col>5</xdr:col>
      <xdr:colOff>19050</xdr:colOff>
      <xdr:row>2</xdr:row>
      <xdr:rowOff>9525</xdr:rowOff>
    </xdr:to>
    <xdr:pic>
      <xdr:nvPicPr>
        <xdr:cNvPr id="3" name="Grafik 8">
          <a:hlinkClick xmlns:r="http://schemas.openxmlformats.org/officeDocument/2006/relationships" r:id="rId1"/>
          <a:extLst>
            <a:ext uri="{FF2B5EF4-FFF2-40B4-BE49-F238E27FC236}">
              <a16:creationId xmlns:a16="http://schemas.microsoft.com/office/drawing/2014/main" id="{641B8BE5-4F88-43EF-8455-6F7E1D4B8B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24425" y="4572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15037-7950-46EB-8201-4CA0636D433A}">
  <sheetPr>
    <tabColor theme="4" tint="0.39997558519241921"/>
  </sheetPr>
  <dimension ref="A1:B14"/>
  <sheetViews>
    <sheetView tabSelected="1" workbookViewId="0">
      <selection activeCell="A72" sqref="A72"/>
    </sheetView>
  </sheetViews>
  <sheetFormatPr baseColWidth="10" defaultRowHeight="12.75" x14ac:dyDescent="0.2"/>
  <cols>
    <col min="1" max="1" width="19.5703125" customWidth="1"/>
  </cols>
  <sheetData>
    <row r="1" spans="1:2" ht="15.75" x14ac:dyDescent="0.2">
      <c r="A1" s="254" t="s">
        <v>377</v>
      </c>
      <c r="B1" s="255"/>
    </row>
    <row r="2" spans="1:2" x14ac:dyDescent="0.2">
      <c r="A2" s="256" t="s">
        <v>262</v>
      </c>
      <c r="B2" s="255"/>
    </row>
    <row r="3" spans="1:2" x14ac:dyDescent="0.2">
      <c r="A3" s="255"/>
      <c r="B3" s="255"/>
    </row>
    <row r="4" spans="1:2" x14ac:dyDescent="0.2">
      <c r="A4" s="257" t="s">
        <v>263</v>
      </c>
      <c r="B4" s="258">
        <v>44623</v>
      </c>
    </row>
    <row r="5" spans="1:2" x14ac:dyDescent="0.2">
      <c r="A5" s="257" t="s">
        <v>264</v>
      </c>
      <c r="B5" s="257">
        <v>1</v>
      </c>
    </row>
    <row r="6" spans="1:2" x14ac:dyDescent="0.2">
      <c r="A6" s="257" t="s">
        <v>265</v>
      </c>
      <c r="B6" s="257" t="s">
        <v>231</v>
      </c>
    </row>
    <row r="7" spans="1:2" x14ac:dyDescent="0.2">
      <c r="A7" s="257" t="s">
        <v>266</v>
      </c>
      <c r="B7" s="257">
        <v>2021</v>
      </c>
    </row>
    <row r="8" spans="1:2" x14ac:dyDescent="0.2">
      <c r="A8" s="257" t="s">
        <v>267</v>
      </c>
      <c r="B8" s="257" t="s">
        <v>268</v>
      </c>
    </row>
    <row r="9" spans="1:2" x14ac:dyDescent="0.2">
      <c r="A9" s="257" t="s">
        <v>269</v>
      </c>
      <c r="B9" s="257" t="s">
        <v>270</v>
      </c>
    </row>
    <row r="10" spans="1:2" x14ac:dyDescent="0.2">
      <c r="A10" s="257" t="s">
        <v>271</v>
      </c>
      <c r="B10" s="257" t="s">
        <v>272</v>
      </c>
    </row>
    <row r="11" spans="1:2" x14ac:dyDescent="0.2">
      <c r="A11" s="257" t="s">
        <v>273</v>
      </c>
      <c r="B11" s="259" t="s">
        <v>274</v>
      </c>
    </row>
    <row r="12" spans="1:2" x14ac:dyDescent="0.2">
      <c r="A12" s="257" t="s">
        <v>275</v>
      </c>
      <c r="B12" s="257" t="s">
        <v>123</v>
      </c>
    </row>
    <row r="13" spans="1:2" x14ac:dyDescent="0.2">
      <c r="A13" s="257" t="s">
        <v>276</v>
      </c>
      <c r="B13" s="257" t="s">
        <v>277</v>
      </c>
    </row>
    <row r="14" spans="1:2" x14ac:dyDescent="0.2">
      <c r="A14" s="257" t="s">
        <v>278</v>
      </c>
      <c r="B14" s="257" t="s">
        <v>404</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DBB41-820E-4C3E-96E0-112B52FE7EEA}">
  <sheetPr>
    <tabColor theme="5" tint="0.59999389629810485"/>
    <pageSetUpPr fitToPage="1"/>
  </sheetPr>
  <dimension ref="A1:F40"/>
  <sheetViews>
    <sheetView zoomScaleNormal="100" workbookViewId="0">
      <selection activeCell="A162" sqref="A162"/>
    </sheetView>
  </sheetViews>
  <sheetFormatPr baseColWidth="10" defaultRowHeight="12.75" x14ac:dyDescent="0.2"/>
  <cols>
    <col min="1" max="1" width="30.28515625" customWidth="1"/>
    <col min="2" max="2" width="9.7109375" customWidth="1"/>
    <col min="3" max="3" width="13.140625" customWidth="1"/>
    <col min="4" max="4" width="24.85546875" customWidth="1"/>
    <col min="5" max="5" width="23.28515625" customWidth="1"/>
  </cols>
  <sheetData>
    <row r="1" spans="1:5" ht="15.75" x14ac:dyDescent="0.25">
      <c r="A1" s="349" t="s">
        <v>119</v>
      </c>
      <c r="B1" s="349"/>
      <c r="C1" s="349"/>
      <c r="D1" s="349"/>
      <c r="E1" s="349"/>
    </row>
    <row r="2" spans="1:5" ht="15.75" customHeight="1" x14ac:dyDescent="0.25">
      <c r="A2" s="354" t="s">
        <v>120</v>
      </c>
      <c r="B2" s="354"/>
      <c r="C2" s="354"/>
      <c r="D2" s="354"/>
      <c r="E2" s="354"/>
    </row>
    <row r="3" spans="1:5" x14ac:dyDescent="0.2">
      <c r="A3" s="355" t="s">
        <v>2</v>
      </c>
      <c r="B3" s="355"/>
      <c r="C3" s="355"/>
      <c r="D3" s="355"/>
      <c r="E3" s="2"/>
    </row>
    <row r="4" spans="1:5" x14ac:dyDescent="0.2">
      <c r="A4" s="360" t="s">
        <v>121</v>
      </c>
      <c r="B4" s="360"/>
      <c r="C4" s="360"/>
      <c r="D4" s="360"/>
      <c r="E4" s="360"/>
    </row>
    <row r="5" spans="1:5" x14ac:dyDescent="0.2">
      <c r="A5" s="42"/>
      <c r="B5" s="361" t="s">
        <v>20</v>
      </c>
      <c r="C5" s="362"/>
      <c r="D5" s="363" t="s">
        <v>21</v>
      </c>
      <c r="E5" s="363" t="s">
        <v>22</v>
      </c>
    </row>
    <row r="6" spans="1:5" ht="13.15" customHeight="1" x14ac:dyDescent="0.2">
      <c r="A6" s="6"/>
      <c r="B6" s="79" t="s">
        <v>122</v>
      </c>
      <c r="C6" s="79" t="s">
        <v>109</v>
      </c>
      <c r="D6" s="364"/>
      <c r="E6" s="365"/>
    </row>
    <row r="7" spans="1:5" ht="19.5" customHeight="1" x14ac:dyDescent="0.2">
      <c r="A7" s="80" t="s">
        <v>11</v>
      </c>
      <c r="B7" s="66">
        <v>423</v>
      </c>
      <c r="C7" s="81">
        <v>100</v>
      </c>
      <c r="D7" s="66">
        <v>364</v>
      </c>
      <c r="E7" s="66">
        <v>59</v>
      </c>
    </row>
    <row r="8" spans="1:5" ht="16.5" customHeight="1" x14ac:dyDescent="0.2">
      <c r="A8" s="82" t="s">
        <v>34</v>
      </c>
      <c r="B8" s="83"/>
      <c r="C8" s="84"/>
      <c r="D8" s="83"/>
      <c r="E8" s="83"/>
    </row>
    <row r="9" spans="1:5" x14ac:dyDescent="0.2">
      <c r="A9" s="85" t="s">
        <v>72</v>
      </c>
      <c r="B9" s="9">
        <v>199</v>
      </c>
      <c r="C9" s="86">
        <v>47.04</v>
      </c>
      <c r="D9" s="9">
        <v>169</v>
      </c>
      <c r="E9" s="9">
        <v>30</v>
      </c>
    </row>
    <row r="10" spans="1:5" x14ac:dyDescent="0.2">
      <c r="A10" s="85" t="s">
        <v>71</v>
      </c>
      <c r="B10" s="9">
        <v>224</v>
      </c>
      <c r="C10" s="86">
        <v>52.96</v>
      </c>
      <c r="D10" s="9">
        <v>195</v>
      </c>
      <c r="E10" s="9">
        <v>29</v>
      </c>
    </row>
    <row r="11" spans="1:5" ht="16.5" customHeight="1" x14ac:dyDescent="0.2">
      <c r="A11" s="87" t="s">
        <v>5</v>
      </c>
      <c r="B11" s="9"/>
      <c r="C11" s="86"/>
      <c r="D11" s="9"/>
      <c r="E11" s="9"/>
    </row>
    <row r="12" spans="1:5" x14ac:dyDescent="0.2">
      <c r="A12" s="85" t="s">
        <v>8</v>
      </c>
      <c r="B12" s="9">
        <v>322</v>
      </c>
      <c r="C12" s="86">
        <v>76.12</v>
      </c>
      <c r="D12" s="9">
        <v>289</v>
      </c>
      <c r="E12" s="9">
        <v>33</v>
      </c>
    </row>
    <row r="13" spans="1:5" x14ac:dyDescent="0.2">
      <c r="A13" s="85" t="s">
        <v>9</v>
      </c>
      <c r="B13" s="9">
        <v>61</v>
      </c>
      <c r="C13" s="86">
        <v>14.42</v>
      </c>
      <c r="D13" s="9">
        <v>56</v>
      </c>
      <c r="E13" s="9">
        <v>5</v>
      </c>
    </row>
    <row r="14" spans="1:5" x14ac:dyDescent="0.2">
      <c r="A14" s="85" t="s">
        <v>10</v>
      </c>
      <c r="B14" s="9">
        <v>7</v>
      </c>
      <c r="C14" s="86">
        <v>1.65</v>
      </c>
      <c r="D14" s="9">
        <v>1</v>
      </c>
      <c r="E14" s="9">
        <v>6</v>
      </c>
    </row>
    <row r="15" spans="1:5" x14ac:dyDescent="0.2">
      <c r="A15" s="85" t="s">
        <v>112</v>
      </c>
      <c r="B15" s="9">
        <v>33</v>
      </c>
      <c r="C15" s="86">
        <v>7.8</v>
      </c>
      <c r="D15" s="9">
        <v>18</v>
      </c>
      <c r="E15" s="9">
        <v>15</v>
      </c>
    </row>
    <row r="16" spans="1:5" ht="16.5" customHeight="1" x14ac:dyDescent="0.2">
      <c r="A16" s="87" t="s">
        <v>108</v>
      </c>
      <c r="B16" s="9"/>
      <c r="C16" s="86"/>
      <c r="D16" s="9"/>
      <c r="E16" s="9"/>
    </row>
    <row r="17" spans="1:6" x14ac:dyDescent="0.2">
      <c r="A17" s="85" t="s">
        <v>123</v>
      </c>
      <c r="B17" s="9">
        <v>344</v>
      </c>
      <c r="C17" s="86">
        <v>81.319999999999993</v>
      </c>
      <c r="D17" s="9">
        <v>322</v>
      </c>
      <c r="E17" s="9">
        <v>22</v>
      </c>
    </row>
    <row r="18" spans="1:6" x14ac:dyDescent="0.2">
      <c r="A18" s="85" t="s">
        <v>111</v>
      </c>
      <c r="B18" s="9">
        <v>79</v>
      </c>
      <c r="C18" s="86">
        <v>18.68</v>
      </c>
      <c r="D18" s="9">
        <v>42</v>
      </c>
      <c r="E18" s="9">
        <v>37</v>
      </c>
    </row>
    <row r="19" spans="1:6" x14ac:dyDescent="0.2">
      <c r="A19" s="85" t="s">
        <v>112</v>
      </c>
      <c r="B19" s="28">
        <v>0</v>
      </c>
      <c r="C19" s="86">
        <v>0</v>
      </c>
      <c r="D19" s="28">
        <v>0</v>
      </c>
      <c r="E19" s="28">
        <v>0</v>
      </c>
    </row>
    <row r="20" spans="1:6" ht="16.5" customHeight="1" x14ac:dyDescent="0.2">
      <c r="A20" s="87" t="s">
        <v>124</v>
      </c>
      <c r="B20" s="9"/>
      <c r="C20" s="86"/>
      <c r="D20" s="9"/>
      <c r="E20" s="9"/>
    </row>
    <row r="21" spans="1:6" x14ac:dyDescent="0.2">
      <c r="A21" s="85" t="s">
        <v>113</v>
      </c>
      <c r="B21" s="9">
        <v>218</v>
      </c>
      <c r="C21" s="86">
        <v>51.54</v>
      </c>
      <c r="D21" s="9">
        <v>199</v>
      </c>
      <c r="E21" s="9">
        <v>19</v>
      </c>
    </row>
    <row r="22" spans="1:6" x14ac:dyDescent="0.2">
      <c r="A22" s="85" t="s">
        <v>114</v>
      </c>
      <c r="B22" s="9">
        <v>100</v>
      </c>
      <c r="C22" s="86">
        <v>23.64</v>
      </c>
      <c r="D22" s="9">
        <v>85</v>
      </c>
      <c r="E22" s="9">
        <v>15</v>
      </c>
    </row>
    <row r="23" spans="1:6" x14ac:dyDescent="0.2">
      <c r="A23" s="85" t="s">
        <v>115</v>
      </c>
      <c r="B23" s="9">
        <v>63</v>
      </c>
      <c r="C23" s="86">
        <v>14.89</v>
      </c>
      <c r="D23" s="9">
        <v>55</v>
      </c>
      <c r="E23" s="9">
        <v>8</v>
      </c>
    </row>
    <row r="24" spans="1:6" x14ac:dyDescent="0.2">
      <c r="A24" s="85" t="s">
        <v>112</v>
      </c>
      <c r="B24" s="9">
        <v>42</v>
      </c>
      <c r="C24" s="86">
        <v>9.93</v>
      </c>
      <c r="D24" s="9">
        <v>25</v>
      </c>
      <c r="E24" s="9">
        <v>17</v>
      </c>
    </row>
    <row r="25" spans="1:6" ht="16.5" customHeight="1" x14ac:dyDescent="0.2">
      <c r="A25" s="88" t="s">
        <v>125</v>
      </c>
      <c r="B25" s="9"/>
      <c r="C25" s="86"/>
      <c r="D25" s="9"/>
      <c r="E25" s="9"/>
    </row>
    <row r="26" spans="1:6" x14ac:dyDescent="0.2">
      <c r="A26" s="85" t="s">
        <v>126</v>
      </c>
      <c r="B26" s="9">
        <v>310</v>
      </c>
      <c r="C26" s="86">
        <v>73.290000000000006</v>
      </c>
      <c r="D26" s="9">
        <v>277</v>
      </c>
      <c r="E26" s="9">
        <v>33</v>
      </c>
    </row>
    <row r="27" spans="1:6" x14ac:dyDescent="0.2">
      <c r="A27" s="85" t="s">
        <v>127</v>
      </c>
      <c r="B27" s="9">
        <v>25</v>
      </c>
      <c r="C27" s="86">
        <v>5.91</v>
      </c>
      <c r="D27" s="9">
        <v>9</v>
      </c>
      <c r="E27" s="9">
        <v>16</v>
      </c>
    </row>
    <row r="28" spans="1:6" x14ac:dyDescent="0.2">
      <c r="A28" s="85" t="s">
        <v>128</v>
      </c>
      <c r="B28" s="9">
        <v>38</v>
      </c>
      <c r="C28" s="86">
        <v>8.98</v>
      </c>
      <c r="D28" s="9">
        <v>37</v>
      </c>
      <c r="E28" s="9">
        <v>1</v>
      </c>
    </row>
    <row r="29" spans="1:6" x14ac:dyDescent="0.2">
      <c r="A29" s="85" t="s">
        <v>129</v>
      </c>
      <c r="B29" s="9">
        <v>39</v>
      </c>
      <c r="C29" s="86">
        <v>9.2200000000000006</v>
      </c>
      <c r="D29" s="9">
        <v>36</v>
      </c>
      <c r="E29" s="9">
        <v>3</v>
      </c>
    </row>
    <row r="30" spans="1:6" x14ac:dyDescent="0.2">
      <c r="A30" s="85" t="s">
        <v>10</v>
      </c>
      <c r="B30" s="9">
        <v>11</v>
      </c>
      <c r="C30" s="86">
        <v>2.6</v>
      </c>
      <c r="D30" s="9">
        <v>5</v>
      </c>
      <c r="E30" s="9">
        <v>6</v>
      </c>
    </row>
    <row r="31" spans="1:6" x14ac:dyDescent="0.2">
      <c r="A31" s="85" t="s">
        <v>112</v>
      </c>
      <c r="B31" s="9">
        <v>0</v>
      </c>
      <c r="C31" s="9">
        <v>0</v>
      </c>
      <c r="D31" s="9">
        <v>0</v>
      </c>
      <c r="E31" s="9">
        <v>0</v>
      </c>
    </row>
    <row r="32" spans="1:6" x14ac:dyDescent="0.2">
      <c r="A32" s="341" t="s">
        <v>375</v>
      </c>
      <c r="B32" s="341"/>
      <c r="C32" s="341"/>
      <c r="D32" s="341"/>
      <c r="E32" s="341"/>
      <c r="F32" s="308"/>
    </row>
    <row r="33" spans="1:6" x14ac:dyDescent="0.2">
      <c r="A33" s="307"/>
      <c r="B33" s="307"/>
      <c r="C33" s="307"/>
      <c r="D33" s="307"/>
      <c r="E33" s="307"/>
      <c r="F33" s="307"/>
    </row>
    <row r="34" spans="1:6" x14ac:dyDescent="0.2">
      <c r="A34" s="358" t="s">
        <v>28</v>
      </c>
      <c r="B34" s="358"/>
      <c r="C34" s="358"/>
      <c r="D34" s="355"/>
      <c r="E34" s="2"/>
    </row>
    <row r="35" spans="1:6" ht="32.25" customHeight="1" x14ac:dyDescent="0.2">
      <c r="A35" s="359" t="s">
        <v>118</v>
      </c>
      <c r="B35" s="359"/>
      <c r="C35" s="359"/>
      <c r="D35" s="359"/>
      <c r="E35" s="359"/>
    </row>
    <row r="37" spans="1:6" x14ac:dyDescent="0.2">
      <c r="C37" s="51"/>
    </row>
    <row r="39" spans="1:6" x14ac:dyDescent="0.2">
      <c r="C39" s="51"/>
    </row>
    <row r="40" spans="1:6" x14ac:dyDescent="0.2">
      <c r="C40" s="90"/>
    </row>
  </sheetData>
  <mergeCells count="10">
    <mergeCell ref="A34:D34"/>
    <mergeCell ref="A35:E35"/>
    <mergeCell ref="A32:E32"/>
    <mergeCell ref="A1:E1"/>
    <mergeCell ref="A2:E2"/>
    <mergeCell ref="A3:D3"/>
    <mergeCell ref="A4:E4"/>
    <mergeCell ref="B5:C5"/>
    <mergeCell ref="D5:D6"/>
    <mergeCell ref="E5:E6"/>
  </mergeCells>
  <pageMargins left="0.78740157499999996" right="0.78740157499999996" top="0.984251969" bottom="0.984251969" header="0.4921259845" footer="0.4921259845"/>
  <pageSetup paperSize="9" scale="86"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18DB-CDE3-4318-BA95-55808F0B8AAF}">
  <sheetPr>
    <tabColor theme="5" tint="0.59999389629810485"/>
    <pageSetUpPr fitToPage="1"/>
  </sheetPr>
  <dimension ref="A1:F24"/>
  <sheetViews>
    <sheetView zoomScaleNormal="100" workbookViewId="0">
      <selection activeCell="A162" sqref="A162"/>
    </sheetView>
  </sheetViews>
  <sheetFormatPr baseColWidth="10" defaultRowHeight="12.75" x14ac:dyDescent="0.2"/>
  <cols>
    <col min="1" max="1" width="24.140625" customWidth="1"/>
    <col min="2" max="2" width="7.85546875" bestFit="1" customWidth="1"/>
    <col min="3" max="5" width="14.7109375" customWidth="1"/>
    <col min="6" max="6" width="24.28515625" customWidth="1"/>
  </cols>
  <sheetData>
    <row r="1" spans="1:6" ht="35.25" customHeight="1" x14ac:dyDescent="0.25">
      <c r="A1" s="354" t="s">
        <v>130</v>
      </c>
      <c r="B1" s="354"/>
      <c r="C1" s="354"/>
      <c r="D1" s="354"/>
      <c r="E1" s="354"/>
      <c r="F1" s="354"/>
    </row>
    <row r="2" spans="1:6" x14ac:dyDescent="0.2">
      <c r="A2" s="355" t="s">
        <v>2</v>
      </c>
      <c r="B2" s="355"/>
      <c r="C2" s="355"/>
      <c r="D2" s="355"/>
      <c r="E2" s="355"/>
      <c r="F2" s="3"/>
    </row>
    <row r="3" spans="1:6" x14ac:dyDescent="0.2">
      <c r="A3" s="3"/>
      <c r="B3" s="3"/>
      <c r="C3" s="3"/>
      <c r="D3" s="42"/>
      <c r="E3" s="42" t="s">
        <v>131</v>
      </c>
      <c r="F3" s="3"/>
    </row>
    <row r="4" spans="1:6" x14ac:dyDescent="0.2">
      <c r="A4" s="3"/>
      <c r="B4" s="356" t="s">
        <v>108</v>
      </c>
      <c r="C4" s="356"/>
      <c r="D4" s="356"/>
      <c r="E4" s="357"/>
      <c r="F4" s="3"/>
    </row>
    <row r="5" spans="1:6" x14ac:dyDescent="0.2">
      <c r="A5" s="6"/>
      <c r="B5" s="7" t="s">
        <v>4</v>
      </c>
      <c r="C5" s="62" t="s">
        <v>110</v>
      </c>
      <c r="D5" s="62" t="s">
        <v>111</v>
      </c>
      <c r="E5" s="62" t="s">
        <v>112</v>
      </c>
      <c r="F5" s="3"/>
    </row>
    <row r="6" spans="1:6" x14ac:dyDescent="0.2">
      <c r="A6" s="221" t="s">
        <v>11</v>
      </c>
      <c r="B6" s="231">
        <v>423</v>
      </c>
      <c r="C6" s="232">
        <v>344</v>
      </c>
      <c r="D6" s="232">
        <v>79</v>
      </c>
      <c r="E6" s="232">
        <v>0</v>
      </c>
      <c r="F6" s="3"/>
    </row>
    <row r="7" spans="1:6" x14ac:dyDescent="0.2">
      <c r="A7" s="13" t="s">
        <v>113</v>
      </c>
      <c r="B7" s="195">
        <v>218</v>
      </c>
      <c r="C7" s="28">
        <v>210</v>
      </c>
      <c r="D7" s="28">
        <v>8</v>
      </c>
      <c r="E7" s="28">
        <v>0</v>
      </c>
      <c r="F7" s="3"/>
    </row>
    <row r="8" spans="1:6" x14ac:dyDescent="0.2">
      <c r="A8" s="91" t="s">
        <v>114</v>
      </c>
      <c r="B8" s="195">
        <v>100</v>
      </c>
      <c r="C8" s="28">
        <v>61</v>
      </c>
      <c r="D8" s="28">
        <v>39</v>
      </c>
      <c r="E8" s="28">
        <v>0</v>
      </c>
      <c r="F8" s="3"/>
    </row>
    <row r="9" spans="1:6" x14ac:dyDescent="0.2">
      <c r="A9" s="91" t="s">
        <v>115</v>
      </c>
      <c r="B9" s="195">
        <v>63</v>
      </c>
      <c r="C9" s="28">
        <v>50</v>
      </c>
      <c r="D9" s="28">
        <v>13</v>
      </c>
      <c r="E9" s="28">
        <v>0</v>
      </c>
      <c r="F9" s="3"/>
    </row>
    <row r="10" spans="1:6" x14ac:dyDescent="0.2">
      <c r="A10" s="91" t="s">
        <v>112</v>
      </c>
      <c r="B10" s="195">
        <v>42</v>
      </c>
      <c r="C10" s="28">
        <v>23</v>
      </c>
      <c r="D10" s="28">
        <v>19</v>
      </c>
      <c r="E10" s="28">
        <v>0</v>
      </c>
      <c r="F10" s="3"/>
    </row>
    <row r="11" spans="1:6" ht="19.5" customHeight="1" x14ac:dyDescent="0.2">
      <c r="A11" s="203" t="s">
        <v>21</v>
      </c>
      <c r="B11" s="213">
        <v>364</v>
      </c>
      <c r="C11" s="233">
        <v>322</v>
      </c>
      <c r="D11" s="234">
        <v>42</v>
      </c>
      <c r="E11" s="214">
        <v>0</v>
      </c>
      <c r="F11" s="51"/>
    </row>
    <row r="12" spans="1:6" x14ac:dyDescent="0.2">
      <c r="A12" s="16" t="s">
        <v>113</v>
      </c>
      <c r="B12" s="195">
        <v>199</v>
      </c>
      <c r="C12" s="17">
        <v>194</v>
      </c>
      <c r="D12" s="28">
        <v>5</v>
      </c>
      <c r="E12" s="28">
        <v>0</v>
      </c>
      <c r="F12" s="3"/>
    </row>
    <row r="13" spans="1:6" x14ac:dyDescent="0.2">
      <c r="A13" s="47" t="s">
        <v>114</v>
      </c>
      <c r="B13" s="195">
        <v>85</v>
      </c>
      <c r="C13" s="92">
        <v>60</v>
      </c>
      <c r="D13" s="93">
        <v>25</v>
      </c>
      <c r="E13" s="28">
        <v>0</v>
      </c>
      <c r="F13" s="3"/>
    </row>
    <row r="14" spans="1:6" x14ac:dyDescent="0.2">
      <c r="A14" s="47" t="s">
        <v>115</v>
      </c>
      <c r="B14" s="195">
        <v>55</v>
      </c>
      <c r="C14" s="92">
        <v>47</v>
      </c>
      <c r="D14" s="94">
        <v>8</v>
      </c>
      <c r="E14" s="28">
        <v>0</v>
      </c>
      <c r="F14" s="3"/>
    </row>
    <row r="15" spans="1:6" x14ac:dyDescent="0.2">
      <c r="A15" s="47" t="s">
        <v>112</v>
      </c>
      <c r="B15" s="195">
        <v>25</v>
      </c>
      <c r="C15" s="92">
        <v>21</v>
      </c>
      <c r="D15" s="94">
        <v>4</v>
      </c>
      <c r="E15" s="94">
        <v>0</v>
      </c>
      <c r="F15" s="3"/>
    </row>
    <row r="16" spans="1:6" ht="19.5" customHeight="1" x14ac:dyDescent="0.2">
      <c r="A16" s="219" t="s">
        <v>22</v>
      </c>
      <c r="B16" s="213">
        <v>59</v>
      </c>
      <c r="C16" s="233">
        <v>22</v>
      </c>
      <c r="D16" s="234">
        <v>37</v>
      </c>
      <c r="E16" s="214">
        <v>0</v>
      </c>
      <c r="F16" s="3"/>
    </row>
    <row r="17" spans="1:6" x14ac:dyDescent="0.2">
      <c r="A17" s="16" t="s">
        <v>113</v>
      </c>
      <c r="B17" s="195">
        <v>19</v>
      </c>
      <c r="C17" s="17">
        <v>16</v>
      </c>
      <c r="D17" s="28">
        <v>3</v>
      </c>
      <c r="E17" s="28">
        <v>0</v>
      </c>
      <c r="F17" s="3"/>
    </row>
    <row r="18" spans="1:6" x14ac:dyDescent="0.2">
      <c r="A18" s="47" t="s">
        <v>114</v>
      </c>
      <c r="B18" s="195">
        <v>15</v>
      </c>
      <c r="C18" s="92">
        <v>1</v>
      </c>
      <c r="D18" s="94">
        <v>14</v>
      </c>
      <c r="E18" s="28">
        <v>0</v>
      </c>
      <c r="F18" s="3"/>
    </row>
    <row r="19" spans="1:6" x14ac:dyDescent="0.2">
      <c r="A19" s="47" t="s">
        <v>115</v>
      </c>
      <c r="B19" s="195">
        <v>8</v>
      </c>
      <c r="C19" s="92">
        <v>3</v>
      </c>
      <c r="D19" s="94">
        <v>5</v>
      </c>
      <c r="E19" s="28">
        <v>0</v>
      </c>
      <c r="F19" s="3"/>
    </row>
    <row r="20" spans="1:6" x14ac:dyDescent="0.2">
      <c r="A20" s="47" t="s">
        <v>112</v>
      </c>
      <c r="B20" s="195">
        <v>17</v>
      </c>
      <c r="C20" s="92">
        <v>2</v>
      </c>
      <c r="D20" s="94">
        <v>15</v>
      </c>
      <c r="E20" s="28">
        <v>0</v>
      </c>
      <c r="F20" s="3"/>
    </row>
    <row r="21" spans="1:6" x14ac:dyDescent="0.2">
      <c r="A21" s="341" t="s">
        <v>375</v>
      </c>
      <c r="B21" s="341"/>
      <c r="C21" s="341"/>
      <c r="D21" s="341"/>
      <c r="E21" s="341"/>
      <c r="F21" s="3"/>
    </row>
    <row r="22" spans="1:6" x14ac:dyDescent="0.2">
      <c r="A22" s="307"/>
      <c r="B22" s="307"/>
      <c r="C22" s="307"/>
      <c r="D22" s="307"/>
      <c r="E22" s="307"/>
      <c r="F22" s="3"/>
    </row>
    <row r="23" spans="1:6" x14ac:dyDescent="0.2">
      <c r="A23" s="358" t="s">
        <v>28</v>
      </c>
      <c r="B23" s="358"/>
      <c r="C23" s="358"/>
      <c r="D23" s="358"/>
      <c r="E23" s="358"/>
      <c r="F23" s="3"/>
    </row>
    <row r="24" spans="1:6" ht="39" customHeight="1" x14ac:dyDescent="0.2">
      <c r="A24" s="359" t="s">
        <v>132</v>
      </c>
      <c r="B24" s="359"/>
      <c r="C24" s="359"/>
      <c r="D24" s="359"/>
      <c r="E24" s="359"/>
      <c r="F24" s="95"/>
    </row>
  </sheetData>
  <mergeCells count="6">
    <mergeCell ref="A1:F1"/>
    <mergeCell ref="A2:E2"/>
    <mergeCell ref="B4:E4"/>
    <mergeCell ref="A23:E23"/>
    <mergeCell ref="A24:E24"/>
    <mergeCell ref="A21:E21"/>
  </mergeCells>
  <pageMargins left="0.78740157499999996" right="0.78740157499999996" top="0.984251969" bottom="0.984251969" header="0.4921259845" footer="0.4921259845"/>
  <pageSetup paperSize="9" scale="86"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41418-3E9A-4F53-BD68-81A325DADA8B}">
  <sheetPr>
    <tabColor theme="5" tint="0.59999389629810485"/>
    <pageSetUpPr fitToPage="1"/>
  </sheetPr>
  <dimension ref="A1:O67"/>
  <sheetViews>
    <sheetView zoomScaleNormal="100" workbookViewId="0">
      <selection activeCell="A162" sqref="A162"/>
    </sheetView>
  </sheetViews>
  <sheetFormatPr baseColWidth="10" defaultRowHeight="12.75" x14ac:dyDescent="0.2"/>
  <cols>
    <col min="1" max="1" width="16.7109375" customWidth="1"/>
    <col min="2" max="2" width="8" customWidth="1"/>
    <col min="3" max="3" width="6.7109375" customWidth="1"/>
    <col min="4" max="4" width="8.28515625" customWidth="1"/>
    <col min="5" max="5" width="8.5703125" customWidth="1"/>
    <col min="6" max="6" width="12.28515625" customWidth="1"/>
    <col min="7" max="7" width="8.85546875" customWidth="1"/>
    <col min="8" max="8" width="8.28515625" customWidth="1"/>
    <col min="9" max="9" width="8" customWidth="1"/>
    <col min="10" max="10" width="8.7109375" customWidth="1"/>
    <col min="11" max="11" width="7.85546875" customWidth="1"/>
    <col min="12" max="12" width="12.140625" customWidth="1"/>
    <col min="13" max="13" width="8.7109375" customWidth="1"/>
    <col min="14" max="14" width="8.140625" customWidth="1"/>
    <col min="15" max="15" width="13.28515625" customWidth="1"/>
  </cols>
  <sheetData>
    <row r="1" spans="1:15" ht="15.75" x14ac:dyDescent="0.25">
      <c r="A1" s="349" t="s">
        <v>133</v>
      </c>
      <c r="B1" s="349"/>
      <c r="C1" s="349"/>
      <c r="D1" s="349"/>
      <c r="E1" s="349"/>
      <c r="F1" s="349"/>
      <c r="G1" s="349"/>
      <c r="H1" s="349"/>
      <c r="I1" s="349"/>
      <c r="J1" s="349"/>
      <c r="K1" s="349"/>
      <c r="L1" s="349"/>
      <c r="M1" s="349"/>
      <c r="N1" s="349"/>
      <c r="O1" s="349"/>
    </row>
    <row r="2" spans="1:15" ht="15.75" x14ac:dyDescent="0.25">
      <c r="A2" s="349" t="s">
        <v>134</v>
      </c>
      <c r="B2" s="349"/>
      <c r="C2" s="349"/>
      <c r="D2" s="349"/>
      <c r="E2" s="349"/>
      <c r="F2" s="349"/>
      <c r="G2" s="349"/>
      <c r="H2" s="349"/>
      <c r="I2" s="349"/>
      <c r="J2" s="349"/>
      <c r="K2" s="349"/>
      <c r="L2" s="349"/>
      <c r="M2" s="349"/>
      <c r="N2" s="349"/>
      <c r="O2" s="349"/>
    </row>
    <row r="3" spans="1:15" x14ac:dyDescent="0.2">
      <c r="A3" s="355" t="s">
        <v>2</v>
      </c>
      <c r="B3" s="355"/>
      <c r="C3" s="355"/>
      <c r="D3" s="355"/>
      <c r="E3" s="355"/>
      <c r="F3" s="355"/>
      <c r="G3" s="355"/>
      <c r="H3" s="355"/>
      <c r="I3" s="355"/>
      <c r="J3" s="355"/>
      <c r="K3" s="355"/>
      <c r="L3" s="355"/>
      <c r="M3" s="355"/>
      <c r="N3" s="355"/>
      <c r="O3" s="355"/>
    </row>
    <row r="4" spans="1:15" x14ac:dyDescent="0.2">
      <c r="A4" s="3"/>
      <c r="B4" s="3"/>
      <c r="C4" s="3"/>
      <c r="D4" s="3"/>
      <c r="E4" s="3"/>
      <c r="F4" s="3"/>
      <c r="G4" s="3"/>
      <c r="H4" s="3"/>
      <c r="I4" s="3"/>
      <c r="J4" s="42"/>
      <c r="K4" s="3"/>
      <c r="L4" s="360" t="s">
        <v>135</v>
      </c>
      <c r="M4" s="360"/>
      <c r="N4" s="360"/>
      <c r="O4" s="360"/>
    </row>
    <row r="5" spans="1:15" ht="25.5" x14ac:dyDescent="0.2">
      <c r="A5" s="59"/>
      <c r="B5" s="96" t="s">
        <v>4</v>
      </c>
      <c r="C5" s="96" t="s">
        <v>40</v>
      </c>
      <c r="D5" s="96" t="s">
        <v>41</v>
      </c>
      <c r="E5" s="96" t="s">
        <v>42</v>
      </c>
      <c r="F5" s="96" t="s">
        <v>43</v>
      </c>
      <c r="G5" s="96" t="s">
        <v>44</v>
      </c>
      <c r="H5" s="96" t="s">
        <v>45</v>
      </c>
      <c r="I5" s="96" t="s">
        <v>46</v>
      </c>
      <c r="J5" s="96" t="s">
        <v>47</v>
      </c>
      <c r="K5" s="96" t="s">
        <v>48</v>
      </c>
      <c r="L5" s="96" t="s">
        <v>49</v>
      </c>
      <c r="M5" s="96" t="s">
        <v>50</v>
      </c>
      <c r="N5" s="96" t="s">
        <v>51</v>
      </c>
      <c r="O5" s="96" t="s">
        <v>52</v>
      </c>
    </row>
    <row r="6" spans="1:15" ht="24.6" customHeight="1" x14ac:dyDescent="0.2">
      <c r="A6" s="97" t="s">
        <v>23</v>
      </c>
      <c r="B6" s="98"/>
      <c r="C6" s="99"/>
      <c r="D6" s="99"/>
      <c r="E6" s="99"/>
      <c r="F6" s="99"/>
      <c r="G6" s="99"/>
      <c r="H6" s="99"/>
      <c r="I6" s="99"/>
      <c r="J6" s="99"/>
      <c r="K6" s="99"/>
      <c r="L6" s="99"/>
      <c r="M6" s="99"/>
      <c r="N6" s="99"/>
      <c r="O6" s="99"/>
    </row>
    <row r="7" spans="1:15" ht="19.5" customHeight="1" x14ac:dyDescent="0.2">
      <c r="A7" s="8" t="s">
        <v>11</v>
      </c>
      <c r="B7" s="100">
        <v>280</v>
      </c>
      <c r="C7" s="101">
        <v>80</v>
      </c>
      <c r="D7" s="101">
        <v>40</v>
      </c>
      <c r="E7" s="101">
        <v>26</v>
      </c>
      <c r="F7" s="101">
        <v>10</v>
      </c>
      <c r="G7" s="101">
        <v>37</v>
      </c>
      <c r="H7" s="101">
        <v>2</v>
      </c>
      <c r="I7" s="101">
        <v>36</v>
      </c>
      <c r="J7" s="101">
        <v>6</v>
      </c>
      <c r="K7" s="101">
        <v>14</v>
      </c>
      <c r="L7" s="101">
        <v>3</v>
      </c>
      <c r="M7" s="101">
        <v>8</v>
      </c>
      <c r="N7" s="101">
        <v>14</v>
      </c>
      <c r="O7" s="101">
        <v>4</v>
      </c>
    </row>
    <row r="8" spans="1:15" ht="25.5" x14ac:dyDescent="0.2">
      <c r="A8" s="37" t="s">
        <v>103</v>
      </c>
      <c r="B8" s="102">
        <v>150</v>
      </c>
      <c r="C8" s="103">
        <v>20</v>
      </c>
      <c r="D8" s="103">
        <v>19</v>
      </c>
      <c r="E8" s="103">
        <v>19</v>
      </c>
      <c r="F8" s="103">
        <v>10</v>
      </c>
      <c r="G8" s="103">
        <v>19</v>
      </c>
      <c r="H8" s="103">
        <v>2</v>
      </c>
      <c r="I8" s="103">
        <v>12</v>
      </c>
      <c r="J8" s="103">
        <v>6</v>
      </c>
      <c r="K8" s="103">
        <v>14</v>
      </c>
      <c r="L8" s="103">
        <v>3</v>
      </c>
      <c r="M8" s="103">
        <v>8</v>
      </c>
      <c r="N8" s="103">
        <v>14</v>
      </c>
      <c r="O8" s="103">
        <v>4</v>
      </c>
    </row>
    <row r="9" spans="1:15" x14ac:dyDescent="0.2">
      <c r="A9" s="104" t="s">
        <v>136</v>
      </c>
      <c r="B9" s="105">
        <v>0</v>
      </c>
      <c r="C9" s="75">
        <v>0</v>
      </c>
      <c r="D9" s="75">
        <v>0</v>
      </c>
      <c r="E9" s="75">
        <v>0</v>
      </c>
      <c r="F9" s="75">
        <v>0</v>
      </c>
      <c r="G9" s="75">
        <v>0</v>
      </c>
      <c r="H9" s="75">
        <v>0</v>
      </c>
      <c r="I9" s="75">
        <v>0</v>
      </c>
      <c r="J9" s="75">
        <v>0</v>
      </c>
      <c r="K9" s="75">
        <v>0</v>
      </c>
      <c r="L9" s="75">
        <v>0</v>
      </c>
      <c r="M9" s="75">
        <v>0</v>
      </c>
      <c r="N9" s="75">
        <v>0</v>
      </c>
      <c r="O9" s="75">
        <v>0</v>
      </c>
    </row>
    <row r="10" spans="1:15" x14ac:dyDescent="0.2">
      <c r="A10" s="14" t="s">
        <v>137</v>
      </c>
      <c r="B10" s="106">
        <v>51</v>
      </c>
      <c r="C10" s="107">
        <v>11</v>
      </c>
      <c r="D10" s="107">
        <v>5</v>
      </c>
      <c r="E10" s="107">
        <v>2</v>
      </c>
      <c r="F10" s="107">
        <v>8</v>
      </c>
      <c r="G10" s="107">
        <v>0</v>
      </c>
      <c r="H10" s="107">
        <v>0</v>
      </c>
      <c r="I10" s="107">
        <v>3</v>
      </c>
      <c r="J10" s="107">
        <v>4</v>
      </c>
      <c r="K10" s="107">
        <v>2</v>
      </c>
      <c r="L10" s="107">
        <v>0</v>
      </c>
      <c r="M10" s="107">
        <v>5</v>
      </c>
      <c r="N10" s="107">
        <v>10</v>
      </c>
      <c r="O10" s="107">
        <v>1</v>
      </c>
    </row>
    <row r="11" spans="1:15" x14ac:dyDescent="0.2">
      <c r="A11" s="14" t="s">
        <v>138</v>
      </c>
      <c r="B11" s="106">
        <v>75</v>
      </c>
      <c r="C11" s="107">
        <v>6</v>
      </c>
      <c r="D11" s="107">
        <v>12</v>
      </c>
      <c r="E11" s="107">
        <v>16</v>
      </c>
      <c r="F11" s="107">
        <v>1</v>
      </c>
      <c r="G11" s="107">
        <v>13</v>
      </c>
      <c r="H11" s="107">
        <v>1</v>
      </c>
      <c r="I11" s="107">
        <v>6</v>
      </c>
      <c r="J11" s="107">
        <v>1</v>
      </c>
      <c r="K11" s="107">
        <v>10</v>
      </c>
      <c r="L11" s="107">
        <v>2</v>
      </c>
      <c r="M11" s="107">
        <v>2</v>
      </c>
      <c r="N11" s="107">
        <v>4</v>
      </c>
      <c r="O11" s="107">
        <v>1</v>
      </c>
    </row>
    <row r="12" spans="1:15" x14ac:dyDescent="0.2">
      <c r="A12" s="14" t="s">
        <v>139</v>
      </c>
      <c r="B12" s="106">
        <v>24</v>
      </c>
      <c r="C12" s="107">
        <v>3</v>
      </c>
      <c r="D12" s="107">
        <v>2</v>
      </c>
      <c r="E12" s="107">
        <v>1</v>
      </c>
      <c r="F12" s="107">
        <v>1</v>
      </c>
      <c r="G12" s="107">
        <v>6</v>
      </c>
      <c r="H12" s="107">
        <v>1</v>
      </c>
      <c r="I12" s="107">
        <v>3</v>
      </c>
      <c r="J12" s="107">
        <v>1</v>
      </c>
      <c r="K12" s="107">
        <v>2</v>
      </c>
      <c r="L12" s="107">
        <v>1</v>
      </c>
      <c r="M12" s="107">
        <v>1</v>
      </c>
      <c r="N12" s="107">
        <v>0</v>
      </c>
      <c r="O12" s="107">
        <v>2</v>
      </c>
    </row>
    <row r="13" spans="1:15" ht="16.5" customHeight="1" x14ac:dyDescent="0.2">
      <c r="A13" s="3" t="s">
        <v>15</v>
      </c>
      <c r="B13" s="102">
        <v>33</v>
      </c>
      <c r="C13" s="103">
        <v>8</v>
      </c>
      <c r="D13" s="103">
        <v>13</v>
      </c>
      <c r="E13" s="103">
        <v>0</v>
      </c>
      <c r="F13" s="103">
        <v>0</v>
      </c>
      <c r="G13" s="103">
        <v>0</v>
      </c>
      <c r="H13" s="103">
        <v>0</v>
      </c>
      <c r="I13" s="103">
        <v>12</v>
      </c>
      <c r="J13" s="103">
        <v>0</v>
      </c>
      <c r="K13" s="103">
        <v>0</v>
      </c>
      <c r="L13" s="103">
        <v>0</v>
      </c>
      <c r="M13" s="103">
        <v>0</v>
      </c>
      <c r="N13" s="103">
        <v>0</v>
      </c>
      <c r="O13" s="103">
        <v>0</v>
      </c>
    </row>
    <row r="14" spans="1:15" x14ac:dyDescent="0.2">
      <c r="A14" s="104" t="s">
        <v>136</v>
      </c>
      <c r="B14" s="105">
        <v>0</v>
      </c>
      <c r="C14" s="75">
        <v>0</v>
      </c>
      <c r="D14" s="75">
        <v>0</v>
      </c>
      <c r="E14" s="75">
        <v>0</v>
      </c>
      <c r="F14" s="75">
        <v>0</v>
      </c>
      <c r="G14" s="75">
        <v>0</v>
      </c>
      <c r="H14" s="75">
        <v>0</v>
      </c>
      <c r="I14" s="75">
        <v>0</v>
      </c>
      <c r="J14" s="75">
        <v>0</v>
      </c>
      <c r="K14" s="75">
        <v>0</v>
      </c>
      <c r="L14" s="75">
        <v>0</v>
      </c>
      <c r="M14" s="75">
        <v>0</v>
      </c>
      <c r="N14" s="75">
        <v>0</v>
      </c>
      <c r="O14" s="75">
        <v>0</v>
      </c>
    </row>
    <row r="15" spans="1:15" x14ac:dyDescent="0.2">
      <c r="A15" s="14" t="s">
        <v>137</v>
      </c>
      <c r="B15" s="106">
        <v>33</v>
      </c>
      <c r="C15" s="107">
        <v>8</v>
      </c>
      <c r="D15" s="107">
        <v>13</v>
      </c>
      <c r="E15" s="107">
        <v>0</v>
      </c>
      <c r="F15" s="107">
        <v>0</v>
      </c>
      <c r="G15" s="107">
        <v>0</v>
      </c>
      <c r="H15" s="107">
        <v>0</v>
      </c>
      <c r="I15" s="107">
        <v>12</v>
      </c>
      <c r="J15" s="107">
        <v>0</v>
      </c>
      <c r="K15" s="107">
        <v>0</v>
      </c>
      <c r="L15" s="107">
        <v>0</v>
      </c>
      <c r="M15" s="107">
        <v>0</v>
      </c>
      <c r="N15" s="107">
        <v>0</v>
      </c>
      <c r="O15" s="107">
        <v>0</v>
      </c>
    </row>
    <row r="16" spans="1:15" x14ac:dyDescent="0.2">
      <c r="A16" s="14" t="s">
        <v>138</v>
      </c>
      <c r="B16" s="106">
        <v>0</v>
      </c>
      <c r="C16" s="107">
        <v>0</v>
      </c>
      <c r="D16" s="107">
        <v>0</v>
      </c>
      <c r="E16" s="107">
        <v>0</v>
      </c>
      <c r="F16" s="107">
        <v>0</v>
      </c>
      <c r="G16" s="107">
        <v>0</v>
      </c>
      <c r="H16" s="107">
        <v>0</v>
      </c>
      <c r="I16" s="107">
        <v>0</v>
      </c>
      <c r="J16" s="107">
        <v>0</v>
      </c>
      <c r="K16" s="107">
        <v>0</v>
      </c>
      <c r="L16" s="107">
        <v>0</v>
      </c>
      <c r="M16" s="107">
        <v>0</v>
      </c>
      <c r="N16" s="107">
        <v>0</v>
      </c>
      <c r="O16" s="107">
        <v>0</v>
      </c>
    </row>
    <row r="17" spans="1:15" x14ac:dyDescent="0.2">
      <c r="A17" s="14" t="s">
        <v>139</v>
      </c>
      <c r="B17" s="106">
        <v>0</v>
      </c>
      <c r="C17" s="107">
        <v>0</v>
      </c>
      <c r="D17" s="107">
        <v>0</v>
      </c>
      <c r="E17" s="107">
        <v>0</v>
      </c>
      <c r="F17" s="107">
        <v>0</v>
      </c>
      <c r="G17" s="107">
        <v>0</v>
      </c>
      <c r="H17" s="107">
        <v>0</v>
      </c>
      <c r="I17" s="107">
        <v>0</v>
      </c>
      <c r="J17" s="107">
        <v>0</v>
      </c>
      <c r="K17" s="107">
        <v>0</v>
      </c>
      <c r="L17" s="107">
        <v>0</v>
      </c>
      <c r="M17" s="107">
        <v>0</v>
      </c>
      <c r="N17" s="107">
        <v>0</v>
      </c>
      <c r="O17" s="107">
        <v>0</v>
      </c>
    </row>
    <row r="18" spans="1:15" ht="16.5" customHeight="1" x14ac:dyDescent="0.2">
      <c r="A18" s="6" t="s">
        <v>16</v>
      </c>
      <c r="B18" s="102">
        <v>41</v>
      </c>
      <c r="C18" s="103">
        <v>8</v>
      </c>
      <c r="D18" s="103">
        <v>8</v>
      </c>
      <c r="E18" s="103">
        <v>7</v>
      </c>
      <c r="F18" s="103">
        <v>0</v>
      </c>
      <c r="G18" s="103">
        <v>6</v>
      </c>
      <c r="H18" s="103">
        <v>0</v>
      </c>
      <c r="I18" s="103">
        <v>12</v>
      </c>
      <c r="J18" s="103">
        <v>0</v>
      </c>
      <c r="K18" s="103">
        <v>0</v>
      </c>
      <c r="L18" s="103">
        <v>0</v>
      </c>
      <c r="M18" s="103">
        <v>0</v>
      </c>
      <c r="N18" s="103">
        <v>0</v>
      </c>
      <c r="O18" s="103">
        <v>0</v>
      </c>
    </row>
    <row r="19" spans="1:15" x14ac:dyDescent="0.2">
      <c r="A19" s="104" t="s">
        <v>136</v>
      </c>
      <c r="B19" s="105">
        <v>1</v>
      </c>
      <c r="C19" s="75">
        <v>0</v>
      </c>
      <c r="D19" s="75">
        <v>0</v>
      </c>
      <c r="E19" s="75">
        <v>0</v>
      </c>
      <c r="F19" s="75">
        <v>0</v>
      </c>
      <c r="G19" s="75">
        <v>1</v>
      </c>
      <c r="H19" s="75">
        <v>0</v>
      </c>
      <c r="I19" s="75">
        <v>0</v>
      </c>
      <c r="J19" s="75">
        <v>0</v>
      </c>
      <c r="K19" s="75">
        <v>0</v>
      </c>
      <c r="L19" s="75">
        <v>0</v>
      </c>
      <c r="M19" s="75">
        <v>0</v>
      </c>
      <c r="N19" s="75">
        <v>0</v>
      </c>
      <c r="O19" s="75">
        <v>0</v>
      </c>
    </row>
    <row r="20" spans="1:15" x14ac:dyDescent="0.2">
      <c r="A20" s="14" t="s">
        <v>137</v>
      </c>
      <c r="B20" s="106">
        <v>17</v>
      </c>
      <c r="C20" s="107">
        <v>3</v>
      </c>
      <c r="D20" s="107">
        <v>6</v>
      </c>
      <c r="E20" s="107">
        <v>6</v>
      </c>
      <c r="F20" s="107">
        <v>0</v>
      </c>
      <c r="G20" s="107">
        <v>2</v>
      </c>
      <c r="H20" s="107">
        <v>0</v>
      </c>
      <c r="I20" s="107">
        <v>0</v>
      </c>
      <c r="J20" s="107">
        <v>0</v>
      </c>
      <c r="K20" s="107">
        <v>0</v>
      </c>
      <c r="L20" s="107">
        <v>0</v>
      </c>
      <c r="M20" s="107">
        <v>0</v>
      </c>
      <c r="N20" s="107">
        <v>0</v>
      </c>
      <c r="O20" s="107">
        <v>0</v>
      </c>
    </row>
    <row r="21" spans="1:15" x14ac:dyDescent="0.2">
      <c r="A21" s="14" t="s">
        <v>138</v>
      </c>
      <c r="B21" s="106">
        <v>16</v>
      </c>
      <c r="C21" s="107">
        <v>4</v>
      </c>
      <c r="D21" s="107">
        <v>2</v>
      </c>
      <c r="E21" s="107">
        <v>0</v>
      </c>
      <c r="F21" s="107">
        <v>0</v>
      </c>
      <c r="G21" s="107">
        <v>2</v>
      </c>
      <c r="H21" s="107">
        <v>0</v>
      </c>
      <c r="I21" s="107">
        <v>8</v>
      </c>
      <c r="J21" s="107">
        <v>0</v>
      </c>
      <c r="K21" s="107">
        <v>0</v>
      </c>
      <c r="L21" s="107">
        <v>0</v>
      </c>
      <c r="M21" s="107">
        <v>0</v>
      </c>
      <c r="N21" s="107">
        <v>0</v>
      </c>
      <c r="O21" s="107">
        <v>0</v>
      </c>
    </row>
    <row r="22" spans="1:15" x14ac:dyDescent="0.2">
      <c r="A22" s="14" t="s">
        <v>139</v>
      </c>
      <c r="B22" s="106">
        <v>7</v>
      </c>
      <c r="C22" s="107">
        <v>1</v>
      </c>
      <c r="D22" s="107">
        <v>0</v>
      </c>
      <c r="E22" s="107">
        <v>1</v>
      </c>
      <c r="F22" s="107">
        <v>0</v>
      </c>
      <c r="G22" s="107">
        <v>1</v>
      </c>
      <c r="H22" s="107">
        <v>0</v>
      </c>
      <c r="I22" s="107">
        <v>4</v>
      </c>
      <c r="J22" s="107">
        <v>0</v>
      </c>
      <c r="K22" s="107">
        <v>0</v>
      </c>
      <c r="L22" s="107">
        <v>0</v>
      </c>
      <c r="M22" s="107">
        <v>0</v>
      </c>
      <c r="N22" s="107">
        <v>0</v>
      </c>
      <c r="O22" s="107">
        <v>0</v>
      </c>
    </row>
    <row r="23" spans="1:15" ht="30" customHeight="1" x14ac:dyDescent="0.2">
      <c r="A23" s="59" t="s">
        <v>140</v>
      </c>
      <c r="B23" s="102">
        <v>20</v>
      </c>
      <c r="C23" s="103">
        <v>20</v>
      </c>
      <c r="D23" s="103">
        <v>0</v>
      </c>
      <c r="E23" s="103">
        <v>0</v>
      </c>
      <c r="F23" s="103">
        <v>0</v>
      </c>
      <c r="G23" s="103">
        <v>0</v>
      </c>
      <c r="H23" s="103">
        <v>0</v>
      </c>
      <c r="I23" s="103">
        <v>0</v>
      </c>
      <c r="J23" s="103">
        <v>0</v>
      </c>
      <c r="K23" s="103">
        <v>0</v>
      </c>
      <c r="L23" s="103">
        <v>0</v>
      </c>
      <c r="M23" s="103">
        <v>0</v>
      </c>
      <c r="N23" s="103">
        <v>0</v>
      </c>
      <c r="O23" s="103">
        <v>0</v>
      </c>
    </row>
    <row r="24" spans="1:15" x14ac:dyDescent="0.2">
      <c r="A24" s="104" t="s">
        <v>136</v>
      </c>
      <c r="B24" s="105"/>
      <c r="C24" s="75"/>
      <c r="D24" s="75"/>
      <c r="E24" s="75"/>
      <c r="F24" s="75"/>
      <c r="G24" s="75"/>
      <c r="H24" s="75"/>
      <c r="I24" s="75"/>
      <c r="J24" s="75"/>
      <c r="K24" s="75"/>
      <c r="L24" s="75"/>
      <c r="M24" s="75"/>
      <c r="N24" s="75"/>
      <c r="O24" s="75"/>
    </row>
    <row r="25" spans="1:15" x14ac:dyDescent="0.2">
      <c r="A25" s="14" t="s">
        <v>137</v>
      </c>
      <c r="B25" s="106">
        <v>7</v>
      </c>
      <c r="C25" s="107">
        <v>7</v>
      </c>
      <c r="D25" s="107">
        <v>0</v>
      </c>
      <c r="E25" s="107">
        <v>0</v>
      </c>
      <c r="F25" s="107">
        <v>0</v>
      </c>
      <c r="G25" s="107">
        <v>0</v>
      </c>
      <c r="H25" s="107">
        <v>0</v>
      </c>
      <c r="I25" s="107">
        <v>0</v>
      </c>
      <c r="J25" s="107">
        <v>0</v>
      </c>
      <c r="K25" s="107">
        <v>0</v>
      </c>
      <c r="L25" s="107">
        <v>0</v>
      </c>
      <c r="M25" s="107">
        <v>0</v>
      </c>
      <c r="N25" s="107">
        <v>0</v>
      </c>
      <c r="O25" s="107">
        <v>0</v>
      </c>
    </row>
    <row r="26" spans="1:15" x14ac:dyDescent="0.2">
      <c r="A26" s="14" t="s">
        <v>138</v>
      </c>
      <c r="B26" s="106">
        <v>4</v>
      </c>
      <c r="C26" s="107">
        <v>4</v>
      </c>
      <c r="D26" s="107">
        <v>0</v>
      </c>
      <c r="E26" s="107">
        <v>0</v>
      </c>
      <c r="F26" s="107">
        <v>0</v>
      </c>
      <c r="G26" s="107">
        <v>0</v>
      </c>
      <c r="H26" s="107">
        <v>0</v>
      </c>
      <c r="I26" s="107">
        <v>0</v>
      </c>
      <c r="J26" s="107">
        <v>0</v>
      </c>
      <c r="K26" s="107">
        <v>0</v>
      </c>
      <c r="L26" s="107">
        <v>0</v>
      </c>
      <c r="M26" s="107">
        <v>0</v>
      </c>
      <c r="N26" s="107">
        <v>0</v>
      </c>
      <c r="O26" s="107">
        <v>0</v>
      </c>
    </row>
    <row r="27" spans="1:15" x14ac:dyDescent="0.2">
      <c r="A27" s="14" t="s">
        <v>139</v>
      </c>
      <c r="B27" s="106">
        <v>9</v>
      </c>
      <c r="C27" s="107">
        <v>9</v>
      </c>
      <c r="D27" s="107">
        <v>0</v>
      </c>
      <c r="E27" s="107">
        <v>0</v>
      </c>
      <c r="F27" s="107">
        <v>0</v>
      </c>
      <c r="G27" s="107">
        <v>0</v>
      </c>
      <c r="H27" s="107">
        <v>0</v>
      </c>
      <c r="I27" s="107">
        <v>0</v>
      </c>
      <c r="J27" s="107">
        <v>0</v>
      </c>
      <c r="K27" s="28">
        <v>0</v>
      </c>
      <c r="L27" s="28">
        <v>0</v>
      </c>
      <c r="M27" s="28">
        <v>0</v>
      </c>
      <c r="N27" s="28">
        <v>0</v>
      </c>
      <c r="O27" s="28">
        <v>0</v>
      </c>
    </row>
    <row r="28" spans="1:15" ht="16.5" customHeight="1" x14ac:dyDescent="0.2">
      <c r="A28" s="59" t="s">
        <v>19</v>
      </c>
      <c r="B28" s="102">
        <v>12</v>
      </c>
      <c r="C28" s="103">
        <v>0</v>
      </c>
      <c r="D28" s="103">
        <v>0</v>
      </c>
      <c r="E28" s="103">
        <v>0</v>
      </c>
      <c r="F28" s="103">
        <v>0</v>
      </c>
      <c r="G28" s="103">
        <v>12</v>
      </c>
      <c r="H28" s="103">
        <v>0</v>
      </c>
      <c r="I28" s="103">
        <v>0</v>
      </c>
      <c r="J28" s="103">
        <v>0</v>
      </c>
      <c r="K28" s="103">
        <v>0</v>
      </c>
      <c r="L28" s="103">
        <v>0</v>
      </c>
      <c r="M28" s="103">
        <v>0</v>
      </c>
      <c r="N28" s="103">
        <v>0</v>
      </c>
      <c r="O28" s="103">
        <v>0</v>
      </c>
    </row>
    <row r="29" spans="1:15" x14ac:dyDescent="0.2">
      <c r="A29" s="104" t="s">
        <v>136</v>
      </c>
      <c r="B29" s="105">
        <v>10</v>
      </c>
      <c r="C29" s="75">
        <v>0</v>
      </c>
      <c r="D29" s="75">
        <v>0</v>
      </c>
      <c r="E29" s="75">
        <v>0</v>
      </c>
      <c r="F29" s="75">
        <v>0</v>
      </c>
      <c r="G29" s="75">
        <v>10</v>
      </c>
      <c r="H29" s="75">
        <v>0</v>
      </c>
      <c r="I29" s="75">
        <v>0</v>
      </c>
      <c r="J29" s="75">
        <v>0</v>
      </c>
      <c r="K29" s="75">
        <v>0</v>
      </c>
      <c r="L29" s="75">
        <v>0</v>
      </c>
      <c r="M29" s="75">
        <v>0</v>
      </c>
      <c r="N29" s="75">
        <v>0</v>
      </c>
      <c r="O29" s="75">
        <v>0</v>
      </c>
    </row>
    <row r="30" spans="1:15" x14ac:dyDescent="0.2">
      <c r="A30" s="14" t="s">
        <v>137</v>
      </c>
      <c r="B30" s="106">
        <v>2</v>
      </c>
      <c r="C30" s="107">
        <v>0</v>
      </c>
      <c r="D30" s="107">
        <v>0</v>
      </c>
      <c r="E30" s="107">
        <v>0</v>
      </c>
      <c r="F30" s="107">
        <v>0</v>
      </c>
      <c r="G30" s="107">
        <v>2</v>
      </c>
      <c r="H30" s="107">
        <v>0</v>
      </c>
      <c r="I30" s="107">
        <v>0</v>
      </c>
      <c r="J30" s="107">
        <v>0</v>
      </c>
      <c r="K30" s="107">
        <v>0</v>
      </c>
      <c r="L30" s="107">
        <v>0</v>
      </c>
      <c r="M30" s="107">
        <v>0</v>
      </c>
      <c r="N30" s="107">
        <v>0</v>
      </c>
      <c r="O30" s="107">
        <v>0</v>
      </c>
    </row>
    <row r="31" spans="1:15" x14ac:dyDescent="0.2">
      <c r="A31" s="14" t="s">
        <v>138</v>
      </c>
      <c r="B31" s="106">
        <v>0</v>
      </c>
      <c r="C31" s="107">
        <v>0</v>
      </c>
      <c r="D31" s="107">
        <v>0</v>
      </c>
      <c r="E31" s="107">
        <v>0</v>
      </c>
      <c r="F31" s="107">
        <v>0</v>
      </c>
      <c r="G31" s="107">
        <v>0</v>
      </c>
      <c r="H31" s="107">
        <v>0</v>
      </c>
      <c r="I31" s="107">
        <v>0</v>
      </c>
      <c r="J31" s="107">
        <v>0</v>
      </c>
      <c r="K31" s="107">
        <v>0</v>
      </c>
      <c r="L31" s="107">
        <v>0</v>
      </c>
      <c r="M31" s="107">
        <v>0</v>
      </c>
      <c r="N31" s="107">
        <v>0</v>
      </c>
      <c r="O31" s="107">
        <v>0</v>
      </c>
    </row>
    <row r="32" spans="1:15" x14ac:dyDescent="0.2">
      <c r="A32" s="14" t="s">
        <v>139</v>
      </c>
      <c r="B32" s="106">
        <v>0</v>
      </c>
      <c r="C32" s="107">
        <v>0</v>
      </c>
      <c r="D32" s="107">
        <v>0</v>
      </c>
      <c r="E32" s="107">
        <v>0</v>
      </c>
      <c r="F32" s="107">
        <v>0</v>
      </c>
      <c r="G32" s="107">
        <v>0</v>
      </c>
      <c r="H32" s="107">
        <v>0</v>
      </c>
      <c r="I32" s="107">
        <v>0</v>
      </c>
      <c r="J32" s="107">
        <v>0</v>
      </c>
      <c r="K32" s="107">
        <v>0</v>
      </c>
      <c r="L32" s="107">
        <v>0</v>
      </c>
      <c r="M32" s="107">
        <v>0</v>
      </c>
      <c r="N32" s="107">
        <v>0</v>
      </c>
      <c r="O32" s="107">
        <v>0</v>
      </c>
    </row>
    <row r="33" spans="1:15" ht="30" customHeight="1" x14ac:dyDescent="0.2">
      <c r="A33" s="59" t="s">
        <v>25</v>
      </c>
      <c r="B33" s="102">
        <v>19</v>
      </c>
      <c r="C33" s="103">
        <v>19</v>
      </c>
      <c r="D33" s="103">
        <v>0</v>
      </c>
      <c r="E33" s="103">
        <v>0</v>
      </c>
      <c r="F33" s="103">
        <v>0</v>
      </c>
      <c r="G33" s="103">
        <v>0</v>
      </c>
      <c r="H33" s="103">
        <v>0</v>
      </c>
      <c r="I33" s="103">
        <v>0</v>
      </c>
      <c r="J33" s="103">
        <v>0</v>
      </c>
      <c r="K33" s="103">
        <v>0</v>
      </c>
      <c r="L33" s="103">
        <v>0</v>
      </c>
      <c r="M33" s="103">
        <v>0</v>
      </c>
      <c r="N33" s="103">
        <v>0</v>
      </c>
      <c r="O33" s="103">
        <v>0</v>
      </c>
    </row>
    <row r="34" spans="1:15" x14ac:dyDescent="0.2">
      <c r="A34" s="104" t="s">
        <v>136</v>
      </c>
      <c r="B34" s="105">
        <v>0</v>
      </c>
      <c r="C34" s="75">
        <v>0</v>
      </c>
      <c r="D34" s="75">
        <v>0</v>
      </c>
      <c r="E34" s="75">
        <v>0</v>
      </c>
      <c r="F34" s="75">
        <v>0</v>
      </c>
      <c r="G34" s="75">
        <v>0</v>
      </c>
      <c r="H34" s="75">
        <v>0</v>
      </c>
      <c r="I34" s="75">
        <v>0</v>
      </c>
      <c r="J34" s="75">
        <v>0</v>
      </c>
      <c r="K34" s="75">
        <v>0</v>
      </c>
      <c r="L34" s="75">
        <v>0</v>
      </c>
      <c r="M34" s="75">
        <v>0</v>
      </c>
      <c r="N34" s="75">
        <v>0</v>
      </c>
      <c r="O34" s="75">
        <v>0</v>
      </c>
    </row>
    <row r="35" spans="1:15" x14ac:dyDescent="0.2">
      <c r="A35" s="14" t="s">
        <v>137</v>
      </c>
      <c r="B35" s="106">
        <v>4</v>
      </c>
      <c r="C35" s="107">
        <v>4</v>
      </c>
      <c r="D35" s="107">
        <v>0</v>
      </c>
      <c r="E35" s="107">
        <v>0</v>
      </c>
      <c r="F35" s="107">
        <v>0</v>
      </c>
      <c r="G35" s="107">
        <v>0</v>
      </c>
      <c r="H35" s="107">
        <v>0</v>
      </c>
      <c r="I35" s="107">
        <v>0</v>
      </c>
      <c r="J35" s="107">
        <v>0</v>
      </c>
      <c r="K35" s="107">
        <v>0</v>
      </c>
      <c r="L35" s="107">
        <v>0</v>
      </c>
      <c r="M35" s="107">
        <v>0</v>
      </c>
      <c r="N35" s="107">
        <v>0</v>
      </c>
      <c r="O35" s="107">
        <v>0</v>
      </c>
    </row>
    <row r="36" spans="1:15" x14ac:dyDescent="0.2">
      <c r="A36" s="14" t="s">
        <v>138</v>
      </c>
      <c r="B36" s="106">
        <v>13</v>
      </c>
      <c r="C36" s="107">
        <v>13</v>
      </c>
      <c r="D36" s="107">
        <v>0</v>
      </c>
      <c r="E36" s="107">
        <v>0</v>
      </c>
      <c r="F36" s="107">
        <v>0</v>
      </c>
      <c r="G36" s="107">
        <v>0</v>
      </c>
      <c r="H36" s="107">
        <v>0</v>
      </c>
      <c r="I36" s="107">
        <v>0</v>
      </c>
      <c r="J36" s="107">
        <v>0</v>
      </c>
      <c r="K36" s="107">
        <v>0</v>
      </c>
      <c r="L36" s="107">
        <v>0</v>
      </c>
      <c r="M36" s="107">
        <v>0</v>
      </c>
      <c r="N36" s="107">
        <v>0</v>
      </c>
      <c r="O36" s="107">
        <v>0</v>
      </c>
    </row>
    <row r="37" spans="1:15" x14ac:dyDescent="0.2">
      <c r="A37" s="14" t="s">
        <v>139</v>
      </c>
      <c r="B37" s="106">
        <v>2</v>
      </c>
      <c r="C37" s="107">
        <v>2</v>
      </c>
      <c r="D37" s="107">
        <v>0</v>
      </c>
      <c r="E37" s="107">
        <v>0</v>
      </c>
      <c r="F37" s="107">
        <v>0</v>
      </c>
      <c r="G37" s="107">
        <v>0</v>
      </c>
      <c r="H37" s="107">
        <v>0</v>
      </c>
      <c r="I37" s="107">
        <v>0</v>
      </c>
      <c r="J37" s="107">
        <v>0</v>
      </c>
      <c r="K37" s="28">
        <v>0</v>
      </c>
      <c r="L37" s="28">
        <v>0</v>
      </c>
      <c r="M37" s="28">
        <v>0</v>
      </c>
      <c r="N37" s="28">
        <v>0</v>
      </c>
      <c r="O37" s="28">
        <v>0</v>
      </c>
    </row>
    <row r="38" spans="1:15" ht="25.5" x14ac:dyDescent="0.2">
      <c r="A38" s="59" t="s">
        <v>141</v>
      </c>
      <c r="B38" s="102">
        <v>5</v>
      </c>
      <c r="C38" s="103">
        <v>5</v>
      </c>
      <c r="D38" s="103">
        <v>0</v>
      </c>
      <c r="E38" s="103">
        <v>0</v>
      </c>
      <c r="F38" s="103">
        <v>0</v>
      </c>
      <c r="G38" s="103">
        <v>0</v>
      </c>
      <c r="H38" s="103">
        <v>0</v>
      </c>
      <c r="I38" s="103">
        <v>0</v>
      </c>
      <c r="J38" s="103">
        <v>0</v>
      </c>
      <c r="K38" s="103">
        <v>0</v>
      </c>
      <c r="L38" s="103">
        <v>0</v>
      </c>
      <c r="M38" s="103">
        <v>0</v>
      </c>
      <c r="N38" s="103">
        <v>0</v>
      </c>
      <c r="O38" s="103">
        <v>0</v>
      </c>
    </row>
    <row r="39" spans="1:15" x14ac:dyDescent="0.2">
      <c r="A39" s="104" t="s">
        <v>136</v>
      </c>
      <c r="B39" s="105">
        <v>1</v>
      </c>
      <c r="C39" s="75">
        <v>1</v>
      </c>
      <c r="D39" s="75">
        <v>0</v>
      </c>
      <c r="E39" s="75">
        <v>0</v>
      </c>
      <c r="F39" s="75">
        <v>0</v>
      </c>
      <c r="G39" s="75">
        <v>0</v>
      </c>
      <c r="H39" s="75">
        <v>0</v>
      </c>
      <c r="I39" s="75">
        <v>0</v>
      </c>
      <c r="J39" s="75">
        <v>0</v>
      </c>
      <c r="K39" s="75">
        <v>0</v>
      </c>
      <c r="L39" s="75">
        <v>0</v>
      </c>
      <c r="M39" s="75">
        <v>0</v>
      </c>
      <c r="N39" s="75">
        <v>0</v>
      </c>
      <c r="O39" s="75">
        <v>0</v>
      </c>
    </row>
    <row r="40" spans="1:15" x14ac:dyDescent="0.2">
      <c r="A40" s="14" t="s">
        <v>137</v>
      </c>
      <c r="B40" s="106">
        <v>3</v>
      </c>
      <c r="C40" s="107">
        <v>3</v>
      </c>
      <c r="D40" s="107">
        <v>0</v>
      </c>
      <c r="E40" s="107">
        <v>0</v>
      </c>
      <c r="F40" s="107">
        <v>0</v>
      </c>
      <c r="G40" s="107">
        <v>0</v>
      </c>
      <c r="H40" s="107">
        <v>0</v>
      </c>
      <c r="I40" s="107">
        <v>0</v>
      </c>
      <c r="J40" s="107">
        <v>0</v>
      </c>
      <c r="K40" s="107">
        <v>0</v>
      </c>
      <c r="L40" s="107">
        <v>0</v>
      </c>
      <c r="M40" s="107">
        <v>0</v>
      </c>
      <c r="N40" s="107">
        <v>0</v>
      </c>
      <c r="O40" s="107">
        <v>0</v>
      </c>
    </row>
    <row r="41" spans="1:15" x14ac:dyDescent="0.2">
      <c r="A41" s="14" t="s">
        <v>138</v>
      </c>
      <c r="B41" s="106">
        <v>1</v>
      </c>
      <c r="C41" s="107">
        <v>1</v>
      </c>
      <c r="D41" s="107">
        <v>0</v>
      </c>
      <c r="E41" s="107">
        <v>0</v>
      </c>
      <c r="F41" s="107">
        <v>0</v>
      </c>
      <c r="G41" s="107">
        <v>0</v>
      </c>
      <c r="H41" s="107">
        <v>0</v>
      </c>
      <c r="I41" s="107">
        <v>0</v>
      </c>
      <c r="J41" s="107">
        <v>0</v>
      </c>
      <c r="K41" s="107">
        <v>0</v>
      </c>
      <c r="L41" s="107">
        <v>0</v>
      </c>
      <c r="M41" s="107">
        <v>0</v>
      </c>
      <c r="N41" s="107">
        <v>0</v>
      </c>
      <c r="O41" s="107">
        <v>0</v>
      </c>
    </row>
    <row r="42" spans="1:15" x14ac:dyDescent="0.2">
      <c r="A42" s="14" t="s">
        <v>139</v>
      </c>
      <c r="B42" s="106">
        <v>0</v>
      </c>
      <c r="C42" s="107">
        <v>0</v>
      </c>
      <c r="D42" s="107">
        <v>0</v>
      </c>
      <c r="E42" s="107">
        <v>0</v>
      </c>
      <c r="F42" s="107">
        <v>0</v>
      </c>
      <c r="G42" s="107">
        <v>0</v>
      </c>
      <c r="H42" s="107">
        <v>0</v>
      </c>
      <c r="I42" s="107">
        <v>0</v>
      </c>
      <c r="J42" s="107">
        <v>0</v>
      </c>
      <c r="K42" s="107">
        <v>0</v>
      </c>
      <c r="L42" s="107">
        <v>0</v>
      </c>
      <c r="M42" s="107">
        <v>0</v>
      </c>
      <c r="N42" s="107">
        <v>0</v>
      </c>
      <c r="O42" s="107">
        <v>0</v>
      </c>
    </row>
    <row r="43" spans="1:15" x14ac:dyDescent="0.2">
      <c r="A43" s="14"/>
      <c r="B43" s="106"/>
      <c r="C43" s="107"/>
      <c r="D43" s="107"/>
      <c r="E43" s="107"/>
      <c r="F43" s="107"/>
      <c r="G43" s="107"/>
      <c r="H43" s="107"/>
      <c r="I43" s="107"/>
      <c r="J43" s="107"/>
      <c r="K43" s="107"/>
      <c r="L43" s="107"/>
      <c r="M43" s="107"/>
      <c r="N43" s="107"/>
      <c r="O43" s="107"/>
    </row>
    <row r="44" spans="1:15" x14ac:dyDescent="0.2">
      <c r="A44" s="8" t="s">
        <v>11</v>
      </c>
      <c r="B44" s="108">
        <v>21</v>
      </c>
      <c r="C44" s="109">
        <v>0</v>
      </c>
      <c r="D44" s="109">
        <v>10</v>
      </c>
      <c r="E44" s="109">
        <v>0</v>
      </c>
      <c r="F44" s="109">
        <v>0</v>
      </c>
      <c r="G44" s="109">
        <v>11</v>
      </c>
      <c r="H44" s="109">
        <v>0</v>
      </c>
      <c r="I44" s="109">
        <v>0</v>
      </c>
      <c r="J44" s="109">
        <v>0</v>
      </c>
      <c r="K44" s="109">
        <v>0</v>
      </c>
      <c r="L44" s="109">
        <v>0</v>
      </c>
      <c r="M44" s="109">
        <v>0</v>
      </c>
      <c r="N44" s="109">
        <v>0</v>
      </c>
      <c r="O44" s="109">
        <v>0</v>
      </c>
    </row>
    <row r="45" spans="1:15" ht="25.5" x14ac:dyDescent="0.2">
      <c r="A45" s="37" t="s">
        <v>103</v>
      </c>
      <c r="B45" s="102">
        <v>9</v>
      </c>
      <c r="C45" s="103">
        <v>0</v>
      </c>
      <c r="D45" s="103">
        <v>2</v>
      </c>
      <c r="E45" s="103">
        <v>0</v>
      </c>
      <c r="F45" s="103">
        <v>0</v>
      </c>
      <c r="G45" s="103">
        <v>7</v>
      </c>
      <c r="H45" s="103">
        <v>0</v>
      </c>
      <c r="I45" s="103">
        <v>0</v>
      </c>
      <c r="J45" s="103">
        <v>0</v>
      </c>
      <c r="K45" s="103">
        <v>0</v>
      </c>
      <c r="L45" s="103">
        <v>0</v>
      </c>
      <c r="M45" s="103">
        <v>0</v>
      </c>
      <c r="N45" s="103">
        <v>0</v>
      </c>
      <c r="O45" s="103">
        <v>0</v>
      </c>
    </row>
    <row r="46" spans="1:15" x14ac:dyDescent="0.2">
      <c r="A46" s="104" t="s">
        <v>136</v>
      </c>
      <c r="B46" s="105">
        <v>6</v>
      </c>
      <c r="C46" s="75">
        <v>0</v>
      </c>
      <c r="D46" s="75">
        <v>1</v>
      </c>
      <c r="E46" s="75">
        <v>0</v>
      </c>
      <c r="F46" s="75">
        <v>0</v>
      </c>
      <c r="G46" s="75">
        <v>5</v>
      </c>
      <c r="H46" s="75">
        <v>0</v>
      </c>
      <c r="I46" s="75">
        <v>0</v>
      </c>
      <c r="J46" s="75">
        <v>0</v>
      </c>
      <c r="K46" s="75">
        <v>0</v>
      </c>
      <c r="L46" s="75">
        <v>0</v>
      </c>
      <c r="M46" s="75">
        <v>0</v>
      </c>
      <c r="N46" s="75">
        <v>0</v>
      </c>
      <c r="O46" s="75">
        <v>0</v>
      </c>
    </row>
    <row r="47" spans="1:15" x14ac:dyDescent="0.2">
      <c r="A47" s="14" t="s">
        <v>137</v>
      </c>
      <c r="B47" s="106">
        <v>3</v>
      </c>
      <c r="C47" s="107">
        <v>0</v>
      </c>
      <c r="D47" s="107">
        <v>1</v>
      </c>
      <c r="E47" s="107">
        <v>0</v>
      </c>
      <c r="F47" s="107">
        <v>0</v>
      </c>
      <c r="G47" s="107">
        <v>2</v>
      </c>
      <c r="H47" s="107">
        <v>0</v>
      </c>
      <c r="I47" s="107">
        <v>0</v>
      </c>
      <c r="J47" s="107">
        <v>0</v>
      </c>
      <c r="K47" s="107">
        <v>0</v>
      </c>
      <c r="L47" s="107">
        <v>0</v>
      </c>
      <c r="M47" s="107">
        <v>0</v>
      </c>
      <c r="N47" s="107">
        <v>0</v>
      </c>
      <c r="O47" s="107">
        <v>0</v>
      </c>
    </row>
    <row r="48" spans="1:15" x14ac:dyDescent="0.2">
      <c r="A48" s="14" t="s">
        <v>138</v>
      </c>
      <c r="B48" s="106">
        <v>0</v>
      </c>
      <c r="C48" s="107">
        <v>0</v>
      </c>
      <c r="D48" s="107">
        <v>0</v>
      </c>
      <c r="E48" s="107">
        <v>0</v>
      </c>
      <c r="F48" s="107">
        <v>0</v>
      </c>
      <c r="G48" s="107">
        <v>0</v>
      </c>
      <c r="H48" s="107">
        <v>0</v>
      </c>
      <c r="I48" s="107">
        <v>0</v>
      </c>
      <c r="J48" s="107">
        <v>0</v>
      </c>
      <c r="K48" s="107">
        <v>0</v>
      </c>
      <c r="L48" s="107">
        <v>0</v>
      </c>
      <c r="M48" s="107">
        <v>0</v>
      </c>
      <c r="N48" s="107">
        <v>0</v>
      </c>
      <c r="O48" s="107">
        <v>0</v>
      </c>
    </row>
    <row r="49" spans="1:15" x14ac:dyDescent="0.2">
      <c r="A49" s="14" t="s">
        <v>139</v>
      </c>
      <c r="B49" s="106">
        <v>0</v>
      </c>
      <c r="C49" s="107">
        <v>0</v>
      </c>
      <c r="D49" s="107">
        <v>0</v>
      </c>
      <c r="E49" s="107">
        <v>0</v>
      </c>
      <c r="F49" s="107">
        <v>0</v>
      </c>
      <c r="G49" s="107">
        <v>0</v>
      </c>
      <c r="H49" s="107">
        <v>0</v>
      </c>
      <c r="I49" s="107">
        <v>0</v>
      </c>
      <c r="J49" s="107">
        <v>0</v>
      </c>
      <c r="K49" s="107">
        <v>0</v>
      </c>
      <c r="L49" s="107">
        <v>0</v>
      </c>
      <c r="M49" s="107">
        <v>0</v>
      </c>
      <c r="N49" s="107">
        <v>0</v>
      </c>
      <c r="O49" s="107">
        <v>0</v>
      </c>
    </row>
    <row r="50" spans="1:15" ht="16.5" customHeight="1" x14ac:dyDescent="0.2">
      <c r="A50" s="6" t="s">
        <v>14</v>
      </c>
      <c r="B50" s="102">
        <v>9</v>
      </c>
      <c r="C50" s="103">
        <v>0</v>
      </c>
      <c r="D50" s="103">
        <v>5</v>
      </c>
      <c r="E50" s="103">
        <v>0</v>
      </c>
      <c r="F50" s="103">
        <v>0</v>
      </c>
      <c r="G50" s="103">
        <v>4</v>
      </c>
      <c r="H50" s="103">
        <v>0</v>
      </c>
      <c r="I50" s="103">
        <v>0</v>
      </c>
      <c r="J50" s="103">
        <v>0</v>
      </c>
      <c r="K50" s="103">
        <v>0</v>
      </c>
      <c r="L50" s="103">
        <v>0</v>
      </c>
      <c r="M50" s="103">
        <v>0</v>
      </c>
      <c r="N50" s="103">
        <v>0</v>
      </c>
      <c r="O50" s="103">
        <v>0</v>
      </c>
    </row>
    <row r="51" spans="1:15" x14ac:dyDescent="0.2">
      <c r="A51" s="104" t="s">
        <v>136</v>
      </c>
      <c r="B51" s="105">
        <v>5</v>
      </c>
      <c r="C51" s="75">
        <v>0</v>
      </c>
      <c r="D51" s="75">
        <v>2</v>
      </c>
      <c r="E51" s="75">
        <v>0</v>
      </c>
      <c r="F51" s="75">
        <v>0</v>
      </c>
      <c r="G51" s="75">
        <v>3</v>
      </c>
      <c r="H51" s="75">
        <v>0</v>
      </c>
      <c r="I51" s="75">
        <v>0</v>
      </c>
      <c r="J51" s="75">
        <v>0</v>
      </c>
      <c r="K51" s="75">
        <v>0</v>
      </c>
      <c r="L51" s="75">
        <v>0</v>
      </c>
      <c r="M51" s="75">
        <v>0</v>
      </c>
      <c r="N51" s="75">
        <v>0</v>
      </c>
      <c r="O51" s="75">
        <v>0</v>
      </c>
    </row>
    <row r="52" spans="1:15" x14ac:dyDescent="0.2">
      <c r="A52" s="14" t="s">
        <v>137</v>
      </c>
      <c r="B52" s="106">
        <v>4</v>
      </c>
      <c r="C52" s="107">
        <v>0</v>
      </c>
      <c r="D52" s="107">
        <v>3</v>
      </c>
      <c r="E52" s="107">
        <v>0</v>
      </c>
      <c r="F52" s="107">
        <v>0</v>
      </c>
      <c r="G52" s="107">
        <v>1</v>
      </c>
      <c r="H52" s="107">
        <v>0</v>
      </c>
      <c r="I52" s="107">
        <v>0</v>
      </c>
      <c r="J52" s="107">
        <v>0</v>
      </c>
      <c r="K52" s="107">
        <v>0</v>
      </c>
      <c r="L52" s="107">
        <v>0</v>
      </c>
      <c r="M52" s="107">
        <v>0</v>
      </c>
      <c r="N52" s="107">
        <v>0</v>
      </c>
      <c r="O52" s="107">
        <v>0</v>
      </c>
    </row>
    <row r="53" spans="1:15" x14ac:dyDescent="0.2">
      <c r="A53" s="14" t="s">
        <v>138</v>
      </c>
      <c r="B53" s="106">
        <v>0</v>
      </c>
      <c r="C53" s="107">
        <v>0</v>
      </c>
      <c r="D53" s="107">
        <v>0</v>
      </c>
      <c r="E53" s="107">
        <v>0</v>
      </c>
      <c r="F53" s="107">
        <v>0</v>
      </c>
      <c r="G53" s="107">
        <v>0</v>
      </c>
      <c r="H53" s="107">
        <v>0</v>
      </c>
      <c r="I53" s="107">
        <v>0</v>
      </c>
      <c r="J53" s="107">
        <v>0</v>
      </c>
      <c r="K53" s="107">
        <v>0</v>
      </c>
      <c r="L53" s="107">
        <v>0</v>
      </c>
      <c r="M53" s="107">
        <v>0</v>
      </c>
      <c r="N53" s="107">
        <v>0</v>
      </c>
      <c r="O53" s="107">
        <v>0</v>
      </c>
    </row>
    <row r="54" spans="1:15" x14ac:dyDescent="0.2">
      <c r="A54" s="14" t="s">
        <v>139</v>
      </c>
      <c r="B54" s="106">
        <v>0</v>
      </c>
      <c r="C54" s="107">
        <v>0</v>
      </c>
      <c r="D54" s="107">
        <v>0</v>
      </c>
      <c r="E54" s="107">
        <v>0</v>
      </c>
      <c r="F54" s="107">
        <v>0</v>
      </c>
      <c r="G54" s="107">
        <v>0</v>
      </c>
      <c r="H54" s="107">
        <v>0</v>
      </c>
      <c r="I54" s="107">
        <v>0</v>
      </c>
      <c r="J54" s="107">
        <v>0</v>
      </c>
      <c r="K54" s="107">
        <v>0</v>
      </c>
      <c r="L54" s="107">
        <v>0</v>
      </c>
      <c r="M54" s="107">
        <v>0</v>
      </c>
      <c r="N54" s="107">
        <v>0</v>
      </c>
      <c r="O54" s="107">
        <v>0</v>
      </c>
    </row>
    <row r="55" spans="1:15" ht="30" customHeight="1" x14ac:dyDescent="0.2">
      <c r="A55" s="59" t="s">
        <v>27</v>
      </c>
      <c r="B55" s="102">
        <v>3</v>
      </c>
      <c r="C55" s="103">
        <v>0</v>
      </c>
      <c r="D55" s="103">
        <v>3</v>
      </c>
      <c r="E55" s="103">
        <v>0</v>
      </c>
      <c r="F55" s="103">
        <v>0</v>
      </c>
      <c r="G55" s="103">
        <v>0</v>
      </c>
      <c r="H55" s="103">
        <v>0</v>
      </c>
      <c r="I55" s="103">
        <v>0</v>
      </c>
      <c r="J55" s="103">
        <v>0</v>
      </c>
      <c r="K55" s="103">
        <v>0</v>
      </c>
      <c r="L55" s="103">
        <v>0</v>
      </c>
      <c r="M55" s="103">
        <v>0</v>
      </c>
      <c r="N55" s="103">
        <v>0</v>
      </c>
      <c r="O55" s="103">
        <v>0</v>
      </c>
    </row>
    <row r="56" spans="1:15" x14ac:dyDescent="0.2">
      <c r="A56" s="104" t="s">
        <v>136</v>
      </c>
      <c r="B56" s="105">
        <v>2</v>
      </c>
      <c r="C56" s="75">
        <v>0</v>
      </c>
      <c r="D56" s="75">
        <v>2</v>
      </c>
      <c r="E56" s="75">
        <v>0</v>
      </c>
      <c r="F56" s="75">
        <v>0</v>
      </c>
      <c r="G56" s="75">
        <v>0</v>
      </c>
      <c r="H56" s="75">
        <v>0</v>
      </c>
      <c r="I56" s="75">
        <v>0</v>
      </c>
      <c r="J56" s="75">
        <v>0</v>
      </c>
      <c r="K56" s="75">
        <v>0</v>
      </c>
      <c r="L56" s="75">
        <v>0</v>
      </c>
      <c r="M56" s="75">
        <v>0</v>
      </c>
      <c r="N56" s="75">
        <v>0</v>
      </c>
      <c r="O56" s="75">
        <v>0</v>
      </c>
    </row>
    <row r="57" spans="1:15" x14ac:dyDescent="0.2">
      <c r="A57" s="14" t="s">
        <v>137</v>
      </c>
      <c r="B57" s="106">
        <v>1</v>
      </c>
      <c r="C57" s="107">
        <v>0</v>
      </c>
      <c r="D57" s="107">
        <v>1</v>
      </c>
      <c r="E57" s="107">
        <v>0</v>
      </c>
      <c r="F57" s="107">
        <v>0</v>
      </c>
      <c r="G57" s="107">
        <v>0</v>
      </c>
      <c r="H57" s="107">
        <v>0</v>
      </c>
      <c r="I57" s="107">
        <v>0</v>
      </c>
      <c r="J57" s="107">
        <v>0</v>
      </c>
      <c r="K57" s="107">
        <v>0</v>
      </c>
      <c r="L57" s="107">
        <v>0</v>
      </c>
      <c r="M57" s="107">
        <v>0</v>
      </c>
      <c r="N57" s="107">
        <v>0</v>
      </c>
      <c r="O57" s="107">
        <v>0</v>
      </c>
    </row>
    <row r="58" spans="1:15" x14ac:dyDescent="0.2">
      <c r="A58" s="14" t="s">
        <v>138</v>
      </c>
      <c r="B58" s="106">
        <v>0</v>
      </c>
      <c r="C58" s="107">
        <v>0</v>
      </c>
      <c r="D58" s="107">
        <v>0</v>
      </c>
      <c r="E58" s="107">
        <v>0</v>
      </c>
      <c r="F58" s="107">
        <v>0</v>
      </c>
      <c r="G58" s="107">
        <v>0</v>
      </c>
      <c r="H58" s="107">
        <v>0</v>
      </c>
      <c r="I58" s="107">
        <v>0</v>
      </c>
      <c r="J58" s="107">
        <v>0</v>
      </c>
      <c r="K58" s="107">
        <v>0</v>
      </c>
      <c r="L58" s="107">
        <v>0</v>
      </c>
      <c r="M58" s="107">
        <v>0</v>
      </c>
      <c r="N58" s="107">
        <v>0</v>
      </c>
      <c r="O58" s="107">
        <v>0</v>
      </c>
    </row>
    <row r="59" spans="1:15" x14ac:dyDescent="0.2">
      <c r="A59" s="14" t="s">
        <v>139</v>
      </c>
      <c r="B59" s="106">
        <v>0</v>
      </c>
      <c r="C59" s="107">
        <v>0</v>
      </c>
      <c r="D59" s="107">
        <v>0</v>
      </c>
      <c r="E59" s="107">
        <v>0</v>
      </c>
      <c r="F59" s="107">
        <v>0</v>
      </c>
      <c r="G59" s="107">
        <v>0</v>
      </c>
      <c r="H59" s="107">
        <v>0</v>
      </c>
      <c r="I59" s="107">
        <v>0</v>
      </c>
      <c r="J59" s="107">
        <v>0</v>
      </c>
      <c r="K59" s="107">
        <v>0</v>
      </c>
      <c r="L59" s="107">
        <v>0</v>
      </c>
      <c r="M59" s="107">
        <v>0</v>
      </c>
      <c r="N59" s="107">
        <v>0</v>
      </c>
      <c r="O59" s="107">
        <v>0</v>
      </c>
    </row>
    <row r="60" spans="1:15" x14ac:dyDescent="0.2">
      <c r="A60" s="341" t="s">
        <v>375</v>
      </c>
      <c r="B60" s="341"/>
      <c r="C60" s="341"/>
      <c r="D60" s="341"/>
      <c r="E60" s="341"/>
      <c r="F60" s="341"/>
      <c r="G60" s="341"/>
      <c r="H60" s="341"/>
      <c r="I60" s="341"/>
      <c r="J60" s="341"/>
      <c r="K60" s="341"/>
      <c r="L60" s="341"/>
      <c r="M60" s="341"/>
      <c r="N60" s="341"/>
      <c r="O60" s="341"/>
    </row>
    <row r="61" spans="1:15" x14ac:dyDescent="0.2">
      <c r="A61" s="307"/>
      <c r="B61" s="307"/>
      <c r="C61" s="307"/>
      <c r="D61" s="307"/>
      <c r="E61" s="307"/>
      <c r="F61" s="110"/>
      <c r="G61" s="110"/>
      <c r="H61" s="110"/>
      <c r="I61" s="110"/>
      <c r="J61" s="110"/>
      <c r="K61" s="110"/>
      <c r="L61" s="110"/>
      <c r="M61" s="110"/>
      <c r="N61" s="110"/>
      <c r="O61" s="110"/>
    </row>
    <row r="62" spans="1:15" x14ac:dyDescent="0.2">
      <c r="A62" s="368" t="s">
        <v>28</v>
      </c>
      <c r="B62" s="368"/>
      <c r="C62" s="368"/>
      <c r="D62" s="368"/>
      <c r="E62" s="368"/>
      <c r="F62" s="368"/>
      <c r="G62" s="368"/>
      <c r="H62" s="368"/>
      <c r="I62" s="368"/>
      <c r="J62" s="368"/>
      <c r="K62" s="368"/>
      <c r="L62" s="368"/>
      <c r="M62" s="368"/>
      <c r="N62" s="368"/>
      <c r="O62" s="368"/>
    </row>
    <row r="63" spans="1:15" x14ac:dyDescent="0.2">
      <c r="A63" s="366" t="s">
        <v>142</v>
      </c>
      <c r="B63" s="367"/>
      <c r="C63" s="367"/>
      <c r="D63" s="367"/>
      <c r="E63" s="367"/>
      <c r="F63" s="367"/>
      <c r="G63" s="367"/>
      <c r="H63" s="367"/>
      <c r="I63" s="367"/>
      <c r="J63" s="367"/>
      <c r="K63" s="367"/>
      <c r="L63" s="367"/>
      <c r="M63" s="367"/>
      <c r="N63" s="367"/>
      <c r="O63" s="367"/>
    </row>
    <row r="64" spans="1:15" x14ac:dyDescent="0.2">
      <c r="A64" s="110"/>
      <c r="B64" s="110"/>
      <c r="C64" s="110"/>
      <c r="D64" s="110"/>
      <c r="E64" s="110"/>
      <c r="F64" s="110"/>
      <c r="G64" s="110"/>
      <c r="H64" s="110"/>
      <c r="I64" s="110"/>
      <c r="J64" s="110"/>
      <c r="K64" s="110"/>
      <c r="L64" s="110"/>
      <c r="M64" s="110"/>
      <c r="N64" s="110"/>
      <c r="O64" s="110"/>
    </row>
    <row r="65" spans="2:15" x14ac:dyDescent="0.2">
      <c r="B65" s="111"/>
      <c r="C65" s="111"/>
      <c r="D65" s="111"/>
      <c r="E65" s="111"/>
      <c r="F65" s="111"/>
      <c r="G65" s="111"/>
      <c r="H65" s="111"/>
      <c r="I65" s="111"/>
      <c r="J65" s="111"/>
      <c r="K65" s="111"/>
      <c r="L65" s="111"/>
      <c r="M65" s="111"/>
      <c r="N65" s="111"/>
      <c r="O65" s="111"/>
    </row>
    <row r="67" spans="2:15" x14ac:dyDescent="0.2">
      <c r="B67" s="112"/>
      <c r="C67" s="112"/>
      <c r="D67" s="112"/>
      <c r="E67" s="112"/>
      <c r="F67" s="112"/>
      <c r="G67" s="112"/>
      <c r="H67" s="112"/>
      <c r="I67" s="112"/>
      <c r="J67" s="112"/>
      <c r="K67" s="112"/>
      <c r="L67" s="112"/>
      <c r="M67" s="112"/>
      <c r="N67" s="112"/>
      <c r="O67" s="112"/>
    </row>
  </sheetData>
  <mergeCells count="7">
    <mergeCell ref="A63:O63"/>
    <mergeCell ref="A60:O60"/>
    <mergeCell ref="A1:O1"/>
    <mergeCell ref="A2:O2"/>
    <mergeCell ref="A3:O3"/>
    <mergeCell ref="L4:O4"/>
    <mergeCell ref="A62:O62"/>
  </mergeCells>
  <pageMargins left="0.78740157499999996" right="0.78740157499999996" top="0.984251969" bottom="0.984251969" header="0.4921259845" footer="0.4921259845"/>
  <pageSetup paperSize="9" scale="59"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25069-F26D-4DBB-AD15-072BB5D9E717}">
  <sheetPr>
    <tabColor theme="5" tint="0.59999389629810485"/>
    <pageSetUpPr fitToPage="1"/>
  </sheetPr>
  <dimension ref="A1:G62"/>
  <sheetViews>
    <sheetView zoomScaleNormal="100" workbookViewId="0">
      <selection activeCell="A162" sqref="A162"/>
    </sheetView>
  </sheetViews>
  <sheetFormatPr baseColWidth="10" defaultRowHeight="12.75" x14ac:dyDescent="0.2"/>
  <cols>
    <col min="1" max="1" width="22.7109375" customWidth="1"/>
    <col min="2" max="2" width="5.5703125" bestFit="1" customWidth="1"/>
    <col min="3" max="7" width="16.7109375" customWidth="1"/>
  </cols>
  <sheetData>
    <row r="1" spans="1:7" ht="15.75" customHeight="1" x14ac:dyDescent="0.25">
      <c r="A1" s="354" t="s">
        <v>143</v>
      </c>
      <c r="B1" s="354"/>
      <c r="C1" s="354"/>
      <c r="D1" s="354"/>
      <c r="E1" s="354"/>
      <c r="F1" s="354"/>
      <c r="G1" s="354"/>
    </row>
    <row r="2" spans="1:7" x14ac:dyDescent="0.2">
      <c r="A2" s="369" t="s">
        <v>2</v>
      </c>
      <c r="B2" s="355"/>
      <c r="C2" s="355"/>
      <c r="D2" s="355"/>
      <c r="E2" s="355"/>
      <c r="F2" s="355"/>
      <c r="G2" s="355"/>
    </row>
    <row r="3" spans="1:7" x14ac:dyDescent="0.2">
      <c r="A3" s="6"/>
      <c r="B3" s="6"/>
      <c r="C3" s="6"/>
      <c r="D3" s="6"/>
      <c r="E3" s="6"/>
      <c r="F3" s="42"/>
      <c r="G3" s="42" t="s">
        <v>144</v>
      </c>
    </row>
    <row r="4" spans="1:7" x14ac:dyDescent="0.2">
      <c r="A4" s="6"/>
      <c r="B4" s="96" t="s">
        <v>11</v>
      </c>
      <c r="C4" s="96" t="s">
        <v>12</v>
      </c>
      <c r="D4" s="96" t="s">
        <v>13</v>
      </c>
      <c r="E4" s="96" t="s">
        <v>14</v>
      </c>
      <c r="F4" s="96" t="s">
        <v>20</v>
      </c>
      <c r="G4" s="113" t="s">
        <v>19</v>
      </c>
    </row>
    <row r="5" spans="1:7" ht="19.5" customHeight="1" x14ac:dyDescent="0.2">
      <c r="A5" s="8" t="s">
        <v>11</v>
      </c>
      <c r="B5" s="196">
        <v>178</v>
      </c>
      <c r="C5" s="114">
        <v>5</v>
      </c>
      <c r="D5" s="114">
        <v>48</v>
      </c>
      <c r="E5" s="114">
        <v>84</v>
      </c>
      <c r="F5" s="114">
        <v>41</v>
      </c>
      <c r="G5" s="114">
        <v>0</v>
      </c>
    </row>
    <row r="6" spans="1:7" ht="16.5" customHeight="1" x14ac:dyDescent="0.2">
      <c r="A6" s="115" t="s">
        <v>34</v>
      </c>
      <c r="B6" s="197"/>
      <c r="C6" s="107"/>
      <c r="D6" s="107"/>
      <c r="E6" s="107"/>
      <c r="F6" s="107"/>
      <c r="G6" s="107"/>
    </row>
    <row r="7" spans="1:7" x14ac:dyDescent="0.2">
      <c r="A7" s="116" t="s">
        <v>7</v>
      </c>
      <c r="B7" s="197">
        <v>86</v>
      </c>
      <c r="C7" s="107">
        <v>2</v>
      </c>
      <c r="D7" s="107">
        <v>24</v>
      </c>
      <c r="E7" s="107">
        <v>47</v>
      </c>
      <c r="F7" s="107">
        <v>13</v>
      </c>
      <c r="G7" s="107">
        <v>0</v>
      </c>
    </row>
    <row r="8" spans="1:7" x14ac:dyDescent="0.2">
      <c r="A8" s="116" t="s">
        <v>6</v>
      </c>
      <c r="B8" s="197">
        <v>92</v>
      </c>
      <c r="C8" s="107">
        <v>3</v>
      </c>
      <c r="D8" s="107">
        <v>24</v>
      </c>
      <c r="E8" s="107">
        <v>37</v>
      </c>
      <c r="F8" s="107">
        <v>28</v>
      </c>
      <c r="G8" s="107">
        <v>0</v>
      </c>
    </row>
    <row r="9" spans="1:7" ht="16.5" customHeight="1" x14ac:dyDescent="0.2">
      <c r="A9" s="87" t="s">
        <v>5</v>
      </c>
      <c r="B9" s="197"/>
      <c r="C9" s="107"/>
      <c r="D9" s="107"/>
      <c r="E9" s="107"/>
      <c r="F9" s="107"/>
      <c r="G9" s="107"/>
    </row>
    <row r="10" spans="1:7" x14ac:dyDescent="0.2">
      <c r="A10" s="116" t="s">
        <v>8</v>
      </c>
      <c r="B10" s="197">
        <v>103</v>
      </c>
      <c r="C10" s="107">
        <v>3</v>
      </c>
      <c r="D10" s="107">
        <v>20</v>
      </c>
      <c r="E10" s="107">
        <v>53</v>
      </c>
      <c r="F10" s="107">
        <v>27</v>
      </c>
      <c r="G10" s="107">
        <v>0</v>
      </c>
    </row>
    <row r="11" spans="1:7" x14ac:dyDescent="0.2">
      <c r="A11" s="116" t="s">
        <v>9</v>
      </c>
      <c r="B11" s="197">
        <v>57</v>
      </c>
      <c r="C11" s="107">
        <v>2</v>
      </c>
      <c r="D11" s="107">
        <v>17</v>
      </c>
      <c r="E11" s="107">
        <v>25</v>
      </c>
      <c r="F11" s="107">
        <v>13</v>
      </c>
      <c r="G11" s="107">
        <v>0</v>
      </c>
    </row>
    <row r="12" spans="1:7" x14ac:dyDescent="0.2">
      <c r="A12" s="116" t="s">
        <v>10</v>
      </c>
      <c r="B12" s="197">
        <v>18</v>
      </c>
      <c r="C12" s="107">
        <v>0</v>
      </c>
      <c r="D12" s="107">
        <v>11</v>
      </c>
      <c r="E12" s="107">
        <v>6</v>
      </c>
      <c r="F12" s="107">
        <v>1</v>
      </c>
      <c r="G12" s="107">
        <v>0</v>
      </c>
    </row>
    <row r="13" spans="1:7" ht="16.5" customHeight="1" x14ac:dyDescent="0.2">
      <c r="A13" s="87" t="s">
        <v>108</v>
      </c>
      <c r="B13" s="197"/>
      <c r="C13" s="107"/>
      <c r="D13" s="107"/>
      <c r="E13" s="107"/>
      <c r="F13" s="107"/>
      <c r="G13" s="107"/>
    </row>
    <row r="14" spans="1:7" x14ac:dyDescent="0.2">
      <c r="A14" s="116" t="s">
        <v>123</v>
      </c>
      <c r="B14" s="197">
        <v>164</v>
      </c>
      <c r="C14" s="107">
        <v>4</v>
      </c>
      <c r="D14" s="107">
        <v>41</v>
      </c>
      <c r="E14" s="107">
        <v>79</v>
      </c>
      <c r="F14" s="107">
        <v>40</v>
      </c>
      <c r="G14" s="107">
        <v>0</v>
      </c>
    </row>
    <row r="15" spans="1:7" x14ac:dyDescent="0.2">
      <c r="A15" s="116" t="s">
        <v>145</v>
      </c>
      <c r="B15" s="197">
        <v>0</v>
      </c>
      <c r="C15" s="107">
        <v>0</v>
      </c>
      <c r="D15" s="107">
        <v>0</v>
      </c>
      <c r="E15" s="107">
        <v>0</v>
      </c>
      <c r="F15" s="107">
        <v>0</v>
      </c>
      <c r="G15" s="107">
        <v>0</v>
      </c>
    </row>
    <row r="16" spans="1:7" x14ac:dyDescent="0.2">
      <c r="A16" s="116" t="s">
        <v>146</v>
      </c>
      <c r="B16" s="197">
        <v>0</v>
      </c>
      <c r="C16" s="107">
        <v>0</v>
      </c>
      <c r="D16" s="107">
        <v>0</v>
      </c>
      <c r="E16" s="107">
        <v>0</v>
      </c>
      <c r="F16" s="107">
        <v>0</v>
      </c>
      <c r="G16" s="107">
        <v>0</v>
      </c>
    </row>
    <row r="17" spans="1:7" x14ac:dyDescent="0.2">
      <c r="A17" s="116" t="s">
        <v>111</v>
      </c>
      <c r="B17" s="197">
        <v>14</v>
      </c>
      <c r="C17" s="107">
        <v>1</v>
      </c>
      <c r="D17" s="107">
        <v>7</v>
      </c>
      <c r="E17" s="107">
        <v>5</v>
      </c>
      <c r="F17" s="107">
        <v>1</v>
      </c>
      <c r="G17" s="107">
        <v>0</v>
      </c>
    </row>
    <row r="18" spans="1:7" x14ac:dyDescent="0.2">
      <c r="A18" s="116" t="s">
        <v>112</v>
      </c>
      <c r="B18" s="197">
        <v>0</v>
      </c>
      <c r="C18" s="107">
        <v>0</v>
      </c>
      <c r="D18" s="107">
        <v>0</v>
      </c>
      <c r="E18" s="107">
        <v>0</v>
      </c>
      <c r="F18" s="107">
        <v>0</v>
      </c>
      <c r="G18" s="107">
        <v>0</v>
      </c>
    </row>
    <row r="19" spans="1:7" ht="16.5" customHeight="1" x14ac:dyDescent="0.2">
      <c r="A19" s="87" t="s">
        <v>124</v>
      </c>
      <c r="B19" s="197"/>
      <c r="C19" s="107"/>
      <c r="D19" s="107"/>
      <c r="E19" s="107"/>
      <c r="F19" s="107"/>
      <c r="G19" s="107"/>
    </row>
    <row r="20" spans="1:7" x14ac:dyDescent="0.2">
      <c r="A20" s="116" t="s">
        <v>113</v>
      </c>
      <c r="B20" s="197">
        <v>44</v>
      </c>
      <c r="C20" s="107">
        <v>2</v>
      </c>
      <c r="D20" s="107">
        <v>8</v>
      </c>
      <c r="E20" s="107">
        <v>21</v>
      </c>
      <c r="F20" s="107">
        <v>13</v>
      </c>
      <c r="G20" s="107">
        <v>0</v>
      </c>
    </row>
    <row r="21" spans="1:7" x14ac:dyDescent="0.2">
      <c r="A21" s="116" t="s">
        <v>114</v>
      </c>
      <c r="B21" s="197">
        <v>58</v>
      </c>
      <c r="C21" s="107">
        <v>1</v>
      </c>
      <c r="D21" s="107">
        <v>15</v>
      </c>
      <c r="E21" s="107">
        <v>30</v>
      </c>
      <c r="F21" s="107">
        <v>12</v>
      </c>
      <c r="G21" s="107">
        <v>0</v>
      </c>
    </row>
    <row r="22" spans="1:7" x14ac:dyDescent="0.2">
      <c r="A22" s="116" t="s">
        <v>115</v>
      </c>
      <c r="B22" s="197">
        <v>55</v>
      </c>
      <c r="C22" s="107">
        <v>1</v>
      </c>
      <c r="D22" s="107">
        <v>16</v>
      </c>
      <c r="E22" s="107">
        <v>24</v>
      </c>
      <c r="F22" s="107">
        <v>14</v>
      </c>
      <c r="G22" s="107">
        <v>0</v>
      </c>
    </row>
    <row r="23" spans="1:7" x14ac:dyDescent="0.2">
      <c r="A23" s="116" t="s">
        <v>112</v>
      </c>
      <c r="B23" s="197">
        <v>21</v>
      </c>
      <c r="C23" s="107">
        <v>1</v>
      </c>
      <c r="D23" s="107">
        <v>9</v>
      </c>
      <c r="E23" s="107">
        <v>9</v>
      </c>
      <c r="F23" s="107">
        <v>2</v>
      </c>
      <c r="G23" s="107">
        <v>0</v>
      </c>
    </row>
    <row r="24" spans="1:7" ht="16.5" customHeight="1" x14ac:dyDescent="0.2">
      <c r="A24" s="88" t="s">
        <v>125</v>
      </c>
      <c r="B24" s="197"/>
      <c r="C24" s="107"/>
      <c r="D24" s="107"/>
      <c r="E24" s="107"/>
      <c r="F24" s="107"/>
      <c r="G24" s="107"/>
    </row>
    <row r="25" spans="1:7" x14ac:dyDescent="0.2">
      <c r="A25" s="116" t="s">
        <v>126</v>
      </c>
      <c r="B25" s="197">
        <v>113</v>
      </c>
      <c r="C25" s="107">
        <v>3</v>
      </c>
      <c r="D25" s="107">
        <v>24</v>
      </c>
      <c r="E25" s="107">
        <v>56</v>
      </c>
      <c r="F25" s="107">
        <v>30</v>
      </c>
      <c r="G25" s="107">
        <v>0</v>
      </c>
    </row>
    <row r="26" spans="1:7" x14ac:dyDescent="0.2">
      <c r="A26" s="116" t="s">
        <v>127</v>
      </c>
      <c r="B26" s="197">
        <v>3</v>
      </c>
      <c r="C26" s="107">
        <v>0</v>
      </c>
      <c r="D26" s="107">
        <v>1</v>
      </c>
      <c r="E26" s="107">
        <v>1</v>
      </c>
      <c r="F26" s="107">
        <v>1</v>
      </c>
      <c r="G26" s="107">
        <v>0</v>
      </c>
    </row>
    <row r="27" spans="1:7" x14ac:dyDescent="0.2">
      <c r="A27" s="116" t="s">
        <v>128</v>
      </c>
      <c r="B27" s="197">
        <v>21</v>
      </c>
      <c r="C27" s="107">
        <v>0</v>
      </c>
      <c r="D27" s="107">
        <v>5</v>
      </c>
      <c r="E27" s="107">
        <v>10</v>
      </c>
      <c r="F27" s="107">
        <v>6</v>
      </c>
      <c r="G27" s="107">
        <v>0</v>
      </c>
    </row>
    <row r="28" spans="1:7" x14ac:dyDescent="0.2">
      <c r="A28" s="52" t="s">
        <v>129</v>
      </c>
      <c r="B28" s="197">
        <v>38</v>
      </c>
      <c r="C28" s="107">
        <v>2</v>
      </c>
      <c r="D28" s="107">
        <v>17</v>
      </c>
      <c r="E28" s="107">
        <v>16</v>
      </c>
      <c r="F28" s="107">
        <v>3</v>
      </c>
      <c r="G28" s="107">
        <v>0</v>
      </c>
    </row>
    <row r="29" spans="1:7" x14ac:dyDescent="0.2">
      <c r="A29" s="52" t="s">
        <v>10</v>
      </c>
      <c r="B29" s="197">
        <v>2</v>
      </c>
      <c r="C29" s="107">
        <v>0</v>
      </c>
      <c r="D29" s="107">
        <v>1</v>
      </c>
      <c r="E29" s="107">
        <v>1</v>
      </c>
      <c r="F29" s="107">
        <v>0</v>
      </c>
      <c r="G29" s="107">
        <v>0</v>
      </c>
    </row>
    <row r="30" spans="1:7" x14ac:dyDescent="0.2">
      <c r="A30" s="52" t="s">
        <v>112</v>
      </c>
      <c r="B30" s="197">
        <v>1</v>
      </c>
      <c r="C30" s="107">
        <v>0</v>
      </c>
      <c r="D30" s="107">
        <v>0</v>
      </c>
      <c r="E30" s="107">
        <v>0</v>
      </c>
      <c r="F30" s="107">
        <v>1</v>
      </c>
      <c r="G30" s="107">
        <v>0</v>
      </c>
    </row>
    <row r="31" spans="1:7" x14ac:dyDescent="0.2">
      <c r="A31" s="341" t="s">
        <v>375</v>
      </c>
      <c r="B31" s="341"/>
      <c r="C31" s="341"/>
      <c r="D31" s="341"/>
      <c r="E31" s="341"/>
      <c r="F31" s="341"/>
      <c r="G31" s="341"/>
    </row>
    <row r="32" spans="1:7" x14ac:dyDescent="0.2">
      <c r="A32" s="307"/>
      <c r="B32" s="307"/>
      <c r="C32" s="307"/>
      <c r="D32" s="307"/>
      <c r="E32" s="307"/>
      <c r="F32" s="6"/>
      <c r="G32" s="3"/>
    </row>
    <row r="33" spans="1:7" x14ac:dyDescent="0.2">
      <c r="A33" s="358" t="s">
        <v>28</v>
      </c>
      <c r="B33" s="355"/>
      <c r="C33" s="355"/>
      <c r="D33" s="355"/>
      <c r="E33" s="355"/>
      <c r="F33" s="355"/>
      <c r="G33" s="3"/>
    </row>
    <row r="34" spans="1:7" ht="25.5" customHeight="1" x14ac:dyDescent="0.2">
      <c r="A34" s="359" t="s">
        <v>118</v>
      </c>
      <c r="B34" s="359"/>
      <c r="C34" s="359"/>
      <c r="D34" s="359"/>
      <c r="E34" s="359"/>
      <c r="F34" s="359"/>
      <c r="G34" s="359"/>
    </row>
    <row r="35" spans="1:7" ht="27" customHeight="1" x14ac:dyDescent="0.2">
      <c r="A35" s="359" t="s">
        <v>147</v>
      </c>
      <c r="B35" s="359"/>
      <c r="C35" s="359"/>
      <c r="D35" s="359"/>
      <c r="E35" s="359"/>
      <c r="F35" s="359"/>
      <c r="G35" s="359"/>
    </row>
    <row r="36" spans="1:7" ht="14.25" customHeight="1" x14ac:dyDescent="0.2">
      <c r="A36" s="95"/>
      <c r="B36" s="95"/>
      <c r="C36" s="95"/>
      <c r="D36" s="95"/>
      <c r="E36" s="95"/>
      <c r="F36" s="95"/>
      <c r="G36" s="95"/>
    </row>
    <row r="39" spans="1:7" x14ac:dyDescent="0.2">
      <c r="B39" s="117"/>
      <c r="C39" s="117"/>
      <c r="D39" s="117"/>
      <c r="E39" s="117"/>
      <c r="F39" s="117"/>
      <c r="G39" s="117"/>
    </row>
    <row r="40" spans="1:7" x14ac:dyDescent="0.2">
      <c r="B40" s="118"/>
      <c r="C40" s="118"/>
      <c r="D40" s="118"/>
      <c r="E40" s="118"/>
      <c r="F40" s="118"/>
      <c r="G40" s="118"/>
    </row>
    <row r="41" spans="1:7" x14ac:dyDescent="0.2">
      <c r="B41" s="117"/>
      <c r="C41" s="117"/>
      <c r="D41" s="117"/>
      <c r="E41" s="117"/>
      <c r="F41" s="117"/>
      <c r="G41" s="117"/>
    </row>
    <row r="43" spans="1:7" x14ac:dyDescent="0.2">
      <c r="B43" s="117"/>
      <c r="C43" s="117"/>
      <c r="D43" s="117"/>
      <c r="E43" s="117"/>
      <c r="F43" s="117"/>
      <c r="G43" s="117"/>
    </row>
    <row r="44" spans="1:7" x14ac:dyDescent="0.2">
      <c r="B44" s="117"/>
      <c r="C44" s="117"/>
      <c r="D44" s="117"/>
      <c r="E44" s="117"/>
      <c r="F44" s="117"/>
      <c r="G44" s="117"/>
    </row>
    <row r="45" spans="1:7" x14ac:dyDescent="0.2">
      <c r="B45" s="118"/>
      <c r="C45" s="118"/>
      <c r="D45" s="118"/>
      <c r="E45" s="118"/>
      <c r="F45" s="118"/>
      <c r="G45" s="118"/>
    </row>
    <row r="47" spans="1:7" x14ac:dyDescent="0.2">
      <c r="B47" s="117"/>
      <c r="C47" s="117"/>
      <c r="D47" s="117"/>
      <c r="E47" s="117"/>
      <c r="F47" s="117"/>
      <c r="G47" s="117"/>
    </row>
    <row r="50" spans="2:7" x14ac:dyDescent="0.2">
      <c r="B50" s="118"/>
      <c r="C50" s="118"/>
      <c r="D50" s="118"/>
      <c r="E50" s="118"/>
      <c r="F50" s="118"/>
      <c r="G50" s="118"/>
    </row>
    <row r="53" spans="2:7" x14ac:dyDescent="0.2">
      <c r="B53" s="118"/>
      <c r="C53" s="118"/>
      <c r="D53" s="118"/>
      <c r="E53" s="118"/>
      <c r="F53" s="118"/>
      <c r="G53" s="118"/>
    </row>
    <row r="54" spans="2:7" x14ac:dyDescent="0.2">
      <c r="B54" s="117"/>
      <c r="C54" s="117"/>
      <c r="D54" s="117"/>
      <c r="E54" s="117"/>
      <c r="F54" s="117"/>
      <c r="G54" s="117"/>
    </row>
    <row r="55" spans="2:7" x14ac:dyDescent="0.2">
      <c r="B55" s="117"/>
      <c r="C55" s="117"/>
      <c r="D55" s="117"/>
      <c r="E55" s="117"/>
      <c r="F55" s="117"/>
      <c r="G55" s="117"/>
    </row>
    <row r="56" spans="2:7" x14ac:dyDescent="0.2">
      <c r="B56" s="117"/>
      <c r="C56" s="117"/>
      <c r="D56" s="117"/>
      <c r="E56" s="117"/>
      <c r="F56" s="117"/>
      <c r="G56" s="117"/>
    </row>
    <row r="58" spans="2:7" x14ac:dyDescent="0.2">
      <c r="B58" s="117"/>
      <c r="C58" s="117"/>
      <c r="D58" s="117"/>
      <c r="E58" s="117"/>
      <c r="F58" s="117"/>
      <c r="G58" s="117"/>
    </row>
    <row r="59" spans="2:7" x14ac:dyDescent="0.2">
      <c r="B59" s="117"/>
      <c r="C59" s="117"/>
      <c r="D59" s="117"/>
      <c r="E59" s="117"/>
      <c r="F59" s="117"/>
      <c r="G59" s="117"/>
    </row>
    <row r="60" spans="2:7" x14ac:dyDescent="0.2">
      <c r="B60" s="117"/>
      <c r="C60" s="117"/>
      <c r="D60" s="117"/>
      <c r="E60" s="117"/>
      <c r="F60" s="117"/>
      <c r="G60" s="117"/>
    </row>
    <row r="61" spans="2:7" x14ac:dyDescent="0.2">
      <c r="B61" s="117"/>
      <c r="C61" s="117"/>
      <c r="D61" s="117"/>
      <c r="E61" s="117"/>
      <c r="F61" s="117"/>
      <c r="G61" s="117"/>
    </row>
    <row r="62" spans="2:7" x14ac:dyDescent="0.2">
      <c r="B62" s="117"/>
      <c r="C62" s="117"/>
      <c r="D62" s="117"/>
      <c r="E62" s="117"/>
      <c r="F62" s="117"/>
      <c r="G62" s="117"/>
    </row>
  </sheetData>
  <mergeCells count="6">
    <mergeCell ref="A1:G1"/>
    <mergeCell ref="A2:G2"/>
    <mergeCell ref="A33:F33"/>
    <mergeCell ref="A34:G34"/>
    <mergeCell ref="A35:G35"/>
    <mergeCell ref="A31:G31"/>
  </mergeCells>
  <pageMargins left="0.78740157499999996" right="0.78740157499999996" top="0.984251969" bottom="0.984251969" header="0.4921259845" footer="0.4921259845"/>
  <pageSetup paperSize="9" scale="77" fitToHeight="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5966D-A23B-4FF4-BB30-7652D4974D2B}">
  <sheetPr>
    <tabColor theme="5" tint="0.59999389629810485"/>
    <pageSetUpPr fitToPage="1"/>
  </sheetPr>
  <dimension ref="A1:H25"/>
  <sheetViews>
    <sheetView zoomScaleNormal="100" workbookViewId="0">
      <selection activeCell="A162" sqref="A162"/>
    </sheetView>
  </sheetViews>
  <sheetFormatPr baseColWidth="10" defaultRowHeight="12.75" x14ac:dyDescent="0.2"/>
  <cols>
    <col min="1" max="1" width="37.85546875" customWidth="1"/>
    <col min="2" max="2" width="7.85546875" bestFit="1" customWidth="1"/>
    <col min="3" max="7" width="11.7109375" customWidth="1"/>
  </cols>
  <sheetData>
    <row r="1" spans="1:7" ht="16.5" customHeight="1" x14ac:dyDescent="0.25">
      <c r="A1" s="370" t="s">
        <v>286</v>
      </c>
      <c r="B1" s="370"/>
      <c r="C1" s="370"/>
      <c r="D1" s="370"/>
      <c r="E1" s="370"/>
      <c r="F1" s="370"/>
      <c r="G1" s="370"/>
    </row>
    <row r="2" spans="1:7" ht="31.5" customHeight="1" x14ac:dyDescent="0.25">
      <c r="A2" s="371" t="s">
        <v>287</v>
      </c>
      <c r="B2" s="372"/>
      <c r="C2" s="372"/>
      <c r="D2" s="372"/>
      <c r="E2" s="372"/>
      <c r="F2" s="372"/>
      <c r="G2" s="372"/>
    </row>
    <row r="3" spans="1:7" x14ac:dyDescent="0.2">
      <c r="A3" s="373" t="s">
        <v>68</v>
      </c>
      <c r="B3" s="373"/>
      <c r="C3" s="373"/>
      <c r="D3" s="373"/>
      <c r="E3" s="373"/>
      <c r="F3" s="373"/>
      <c r="G3" s="373"/>
    </row>
    <row r="4" spans="1:7" x14ac:dyDescent="0.2">
      <c r="B4" s="1"/>
      <c r="C4" s="1"/>
      <c r="D4" s="1"/>
      <c r="E4" s="360" t="s">
        <v>288</v>
      </c>
      <c r="F4" s="360"/>
      <c r="G4" s="360"/>
    </row>
    <row r="5" spans="1:7" x14ac:dyDescent="0.2">
      <c r="B5" s="261" t="s">
        <v>4</v>
      </c>
      <c r="C5" s="261"/>
      <c r="D5" s="262"/>
      <c r="E5" s="374" t="s">
        <v>5</v>
      </c>
      <c r="F5" s="374"/>
      <c r="G5" s="374"/>
    </row>
    <row r="6" spans="1:7" x14ac:dyDescent="0.2">
      <c r="A6" s="31"/>
      <c r="C6" s="62" t="s">
        <v>71</v>
      </c>
      <c r="D6" s="62" t="s">
        <v>72</v>
      </c>
      <c r="E6" s="62" t="s">
        <v>8</v>
      </c>
      <c r="F6" s="62" t="s">
        <v>9</v>
      </c>
      <c r="G6" s="62" t="s">
        <v>10</v>
      </c>
    </row>
    <row r="7" spans="1:7" ht="19.5" customHeight="1" x14ac:dyDescent="0.2">
      <c r="A7" s="203" t="s">
        <v>289</v>
      </c>
      <c r="B7" s="280">
        <v>115</v>
      </c>
      <c r="C7" s="278">
        <v>57</v>
      </c>
      <c r="D7" s="278">
        <v>58</v>
      </c>
      <c r="E7" s="278" t="s">
        <v>37</v>
      </c>
      <c r="F7" s="278" t="s">
        <v>37</v>
      </c>
      <c r="G7" s="278" t="s">
        <v>37</v>
      </c>
    </row>
    <row r="8" spans="1:7" x14ac:dyDescent="0.2">
      <c r="A8" s="47" t="s">
        <v>290</v>
      </c>
      <c r="B8" s="281">
        <v>113</v>
      </c>
      <c r="C8" s="263">
        <v>56</v>
      </c>
      <c r="D8" s="263">
        <v>57</v>
      </c>
      <c r="E8" s="263">
        <v>89</v>
      </c>
      <c r="F8" s="263">
        <v>19</v>
      </c>
      <c r="G8" s="263">
        <v>5</v>
      </c>
    </row>
    <row r="9" spans="1:7" x14ac:dyDescent="0.2">
      <c r="A9" s="47" t="s">
        <v>291</v>
      </c>
      <c r="B9" s="281">
        <v>2</v>
      </c>
      <c r="C9" s="264">
        <v>1</v>
      </c>
      <c r="D9" s="264">
        <v>1</v>
      </c>
      <c r="E9" s="264" t="s">
        <v>37</v>
      </c>
      <c r="F9" s="264" t="s">
        <v>37</v>
      </c>
      <c r="G9" s="264" t="s">
        <v>37</v>
      </c>
    </row>
    <row r="10" spans="1:7" ht="19.5" customHeight="1" x14ac:dyDescent="0.2">
      <c r="A10" s="21" t="s">
        <v>292</v>
      </c>
      <c r="B10" s="281">
        <v>103</v>
      </c>
      <c r="C10" s="263">
        <v>52</v>
      </c>
      <c r="D10" s="263">
        <v>51</v>
      </c>
      <c r="E10" s="263">
        <v>84</v>
      </c>
      <c r="F10" s="263">
        <v>14</v>
      </c>
      <c r="G10" s="263">
        <v>5</v>
      </c>
    </row>
    <row r="11" spans="1:7" ht="16.5" customHeight="1" x14ac:dyDescent="0.2">
      <c r="A11" s="276" t="s">
        <v>290</v>
      </c>
      <c r="B11" s="282">
        <v>103</v>
      </c>
      <c r="C11" s="279">
        <v>52</v>
      </c>
      <c r="D11" s="279">
        <v>51</v>
      </c>
      <c r="E11" s="279">
        <v>84</v>
      </c>
      <c r="F11" s="279">
        <v>14</v>
      </c>
      <c r="G11" s="279">
        <v>5</v>
      </c>
    </row>
    <row r="12" spans="1:7" x14ac:dyDescent="0.2">
      <c r="A12" s="265" t="s">
        <v>250</v>
      </c>
      <c r="B12" s="281">
        <v>17</v>
      </c>
      <c r="C12" s="264">
        <v>10</v>
      </c>
      <c r="D12" s="264">
        <v>7</v>
      </c>
      <c r="E12" s="264">
        <v>14</v>
      </c>
      <c r="F12" s="264">
        <v>2</v>
      </c>
      <c r="G12" s="264">
        <v>1</v>
      </c>
    </row>
    <row r="13" spans="1:7" x14ac:dyDescent="0.2">
      <c r="A13" s="266" t="s">
        <v>226</v>
      </c>
      <c r="B13" s="281">
        <v>24</v>
      </c>
      <c r="C13" s="264">
        <v>15</v>
      </c>
      <c r="D13" s="264">
        <v>9</v>
      </c>
      <c r="E13" s="264">
        <v>19</v>
      </c>
      <c r="F13" s="264">
        <v>4</v>
      </c>
      <c r="G13" s="264">
        <v>1</v>
      </c>
    </row>
    <row r="14" spans="1:7" x14ac:dyDescent="0.2">
      <c r="A14" s="267" t="s">
        <v>293</v>
      </c>
      <c r="B14" s="281">
        <v>5</v>
      </c>
      <c r="C14" s="264">
        <v>3</v>
      </c>
      <c r="D14" s="264">
        <v>2</v>
      </c>
      <c r="E14" s="264">
        <v>2</v>
      </c>
      <c r="F14" s="264">
        <v>3</v>
      </c>
      <c r="G14" s="264">
        <v>0</v>
      </c>
    </row>
    <row r="15" spans="1:7" x14ac:dyDescent="0.2">
      <c r="A15" s="266" t="s">
        <v>294</v>
      </c>
      <c r="B15" s="281">
        <v>15</v>
      </c>
      <c r="C15" s="264">
        <v>3</v>
      </c>
      <c r="D15" s="264">
        <v>12</v>
      </c>
      <c r="E15" s="264">
        <v>12</v>
      </c>
      <c r="F15" s="264">
        <v>2</v>
      </c>
      <c r="G15" s="264">
        <v>1</v>
      </c>
    </row>
    <row r="16" spans="1:7" x14ac:dyDescent="0.2">
      <c r="A16" s="266" t="s">
        <v>247</v>
      </c>
      <c r="B16" s="281">
        <v>15</v>
      </c>
      <c r="C16" s="264">
        <v>12</v>
      </c>
      <c r="D16" s="264">
        <v>3</v>
      </c>
      <c r="E16" s="264">
        <v>12</v>
      </c>
      <c r="F16" s="264">
        <v>2</v>
      </c>
      <c r="G16" s="264">
        <v>1</v>
      </c>
    </row>
    <row r="17" spans="1:8" x14ac:dyDescent="0.2">
      <c r="A17" s="266" t="s">
        <v>255</v>
      </c>
      <c r="B17" s="281">
        <v>32</v>
      </c>
      <c r="C17" s="264">
        <v>12</v>
      </c>
      <c r="D17" s="264">
        <v>20</v>
      </c>
      <c r="E17" s="264">
        <v>27</v>
      </c>
      <c r="F17" s="264">
        <v>4</v>
      </c>
      <c r="G17" s="264">
        <v>1</v>
      </c>
    </row>
    <row r="18" spans="1:8" ht="16.5" customHeight="1" x14ac:dyDescent="0.2">
      <c r="A18" s="276" t="s">
        <v>291</v>
      </c>
      <c r="B18" s="282">
        <v>0</v>
      </c>
      <c r="C18" s="277">
        <v>0</v>
      </c>
      <c r="D18" s="277">
        <v>0</v>
      </c>
      <c r="E18" s="277">
        <v>0</v>
      </c>
      <c r="F18" s="277">
        <v>0</v>
      </c>
      <c r="G18" s="277">
        <v>0</v>
      </c>
    </row>
    <row r="19" spans="1:8" s="31" customFormat="1" ht="19.5" customHeight="1" x14ac:dyDescent="0.2">
      <c r="A19" s="268" t="s">
        <v>295</v>
      </c>
      <c r="B19" s="281">
        <v>12</v>
      </c>
      <c r="C19" s="263">
        <v>5</v>
      </c>
      <c r="D19" s="263">
        <v>7</v>
      </c>
      <c r="E19" s="263">
        <v>7</v>
      </c>
      <c r="F19" s="263">
        <v>5</v>
      </c>
      <c r="G19" s="263">
        <v>0</v>
      </c>
    </row>
    <row r="20" spans="1:8" ht="16.5" customHeight="1" x14ac:dyDescent="0.2">
      <c r="A20" s="276" t="s">
        <v>290</v>
      </c>
      <c r="B20" s="282">
        <v>10</v>
      </c>
      <c r="C20" s="279">
        <v>4</v>
      </c>
      <c r="D20" s="279">
        <v>6</v>
      </c>
      <c r="E20" s="279" t="s">
        <v>37</v>
      </c>
      <c r="F20" s="279" t="s">
        <v>37</v>
      </c>
      <c r="G20" s="279" t="s">
        <v>37</v>
      </c>
    </row>
    <row r="21" spans="1:8" ht="16.5" customHeight="1" x14ac:dyDescent="0.2">
      <c r="A21" s="16" t="s">
        <v>291</v>
      </c>
      <c r="B21" s="281">
        <v>2</v>
      </c>
      <c r="C21" s="263">
        <v>1</v>
      </c>
      <c r="D21" s="263">
        <v>1</v>
      </c>
      <c r="E21" s="263" t="s">
        <v>37</v>
      </c>
      <c r="F21" s="263" t="s">
        <v>37</v>
      </c>
      <c r="G21" s="263" t="s">
        <v>37</v>
      </c>
    </row>
    <row r="22" spans="1:8" x14ac:dyDescent="0.2">
      <c r="A22" s="341" t="s">
        <v>375</v>
      </c>
      <c r="B22" s="341"/>
      <c r="C22" s="341"/>
      <c r="D22" s="341"/>
      <c r="E22" s="341"/>
      <c r="F22" s="341"/>
      <c r="G22" s="341"/>
    </row>
    <row r="23" spans="1:8" ht="14.25" x14ac:dyDescent="0.2">
      <c r="B23" s="269"/>
      <c r="C23" s="269"/>
      <c r="D23" s="269"/>
      <c r="E23" s="269"/>
      <c r="F23" s="269"/>
      <c r="G23" s="269"/>
    </row>
    <row r="24" spans="1:8" x14ac:dyDescent="0.2">
      <c r="B24" s="270"/>
      <c r="C24" s="270"/>
      <c r="D24" s="270"/>
      <c r="E24" s="270"/>
      <c r="F24" s="270"/>
      <c r="G24" s="270"/>
    </row>
    <row r="25" spans="1:8" ht="14.25" x14ac:dyDescent="0.2">
      <c r="B25" s="271"/>
      <c r="C25" s="271"/>
      <c r="D25" s="271"/>
      <c r="E25" s="271"/>
      <c r="F25" s="271"/>
      <c r="G25" s="271"/>
      <c r="H25" s="269"/>
    </row>
  </sheetData>
  <mergeCells count="6">
    <mergeCell ref="A22:G22"/>
    <mergeCell ref="A1:G1"/>
    <mergeCell ref="A2:G2"/>
    <mergeCell ref="A3:G3"/>
    <mergeCell ref="E4:G4"/>
    <mergeCell ref="E5:G5"/>
  </mergeCells>
  <pageMargins left="0.78740157499999996" right="0.78740157499999996" top="0.984251969" bottom="0.984251969" header="0.4921259845" footer="0.4921259845"/>
  <pageSetup paperSize="9" scale="83"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9FC02-A5FB-441A-8C91-C9DDDCCA1316}">
  <sheetPr>
    <tabColor theme="5" tint="0.59999389629810485"/>
    <pageSetUpPr fitToPage="1"/>
  </sheetPr>
  <dimension ref="A1:H26"/>
  <sheetViews>
    <sheetView zoomScaleNormal="100" workbookViewId="0">
      <selection activeCell="A17" sqref="A17:G17"/>
    </sheetView>
  </sheetViews>
  <sheetFormatPr baseColWidth="10" defaultRowHeight="12.75" x14ac:dyDescent="0.2"/>
  <cols>
    <col min="1" max="1" width="37.5703125" bestFit="1" customWidth="1"/>
    <col min="2" max="2" width="7.85546875" bestFit="1" customWidth="1"/>
    <col min="3" max="3" width="7.85546875" customWidth="1"/>
    <col min="4" max="7" width="8" customWidth="1"/>
    <col min="8" max="8" width="3.7109375" customWidth="1"/>
  </cols>
  <sheetData>
    <row r="1" spans="1:8" ht="33.75" customHeight="1" x14ac:dyDescent="0.25">
      <c r="A1" s="371" t="s">
        <v>296</v>
      </c>
      <c r="B1" s="371"/>
      <c r="C1" s="371"/>
      <c r="D1" s="371"/>
      <c r="E1" s="371"/>
      <c r="F1" s="371"/>
      <c r="G1" s="371"/>
      <c r="H1" s="371"/>
    </row>
    <row r="2" spans="1:8" x14ac:dyDescent="0.2">
      <c r="A2" s="373" t="s">
        <v>68</v>
      </c>
      <c r="B2" s="373"/>
      <c r="C2" s="373"/>
      <c r="D2" s="373"/>
      <c r="E2" s="373"/>
      <c r="F2" s="373"/>
      <c r="G2" s="373"/>
    </row>
    <row r="3" spans="1:8" x14ac:dyDescent="0.2">
      <c r="A3" s="21"/>
      <c r="B3" s="137"/>
      <c r="C3" s="137"/>
      <c r="D3" s="190"/>
      <c r="E3" s="3"/>
      <c r="F3" s="360" t="s">
        <v>297</v>
      </c>
      <c r="G3" s="373"/>
    </row>
    <row r="4" spans="1:8" x14ac:dyDescent="0.2">
      <c r="A4" s="3"/>
      <c r="B4" s="4" t="s">
        <v>4</v>
      </c>
      <c r="C4" s="4"/>
      <c r="D4" s="272"/>
      <c r="E4" s="375" t="s">
        <v>70</v>
      </c>
      <c r="F4" s="375"/>
      <c r="G4" s="375"/>
    </row>
    <row r="5" spans="1:8" x14ac:dyDescent="0.2">
      <c r="A5" s="6"/>
      <c r="B5" s="3"/>
      <c r="C5" s="62" t="s">
        <v>71</v>
      </c>
      <c r="D5" s="62" t="s">
        <v>72</v>
      </c>
      <c r="E5" s="62" t="s">
        <v>8</v>
      </c>
      <c r="F5" s="62" t="s">
        <v>73</v>
      </c>
      <c r="G5" s="62" t="s">
        <v>74</v>
      </c>
    </row>
    <row r="6" spans="1:8" ht="19.5" customHeight="1" x14ac:dyDescent="0.2">
      <c r="A6" s="203" t="s">
        <v>289</v>
      </c>
      <c r="B6" s="275">
        <v>112</v>
      </c>
      <c r="C6" s="275">
        <v>54</v>
      </c>
      <c r="D6" s="275">
        <v>58</v>
      </c>
      <c r="E6" s="275">
        <v>103</v>
      </c>
      <c r="F6" s="275">
        <v>8</v>
      </c>
      <c r="G6" s="275">
        <v>1</v>
      </c>
    </row>
    <row r="7" spans="1:8" x14ac:dyDescent="0.2">
      <c r="A7" s="47" t="s">
        <v>290</v>
      </c>
      <c r="B7" s="264">
        <v>112</v>
      </c>
      <c r="C7" s="264">
        <v>54</v>
      </c>
      <c r="D7" s="264">
        <v>58</v>
      </c>
      <c r="E7" s="264">
        <v>103</v>
      </c>
      <c r="F7" s="264">
        <v>8</v>
      </c>
      <c r="G7" s="264">
        <v>1</v>
      </c>
    </row>
    <row r="8" spans="1:8" x14ac:dyDescent="0.2">
      <c r="A8" s="47" t="s">
        <v>291</v>
      </c>
      <c r="B8" s="264">
        <v>0</v>
      </c>
      <c r="C8" s="264">
        <v>0</v>
      </c>
      <c r="D8" s="264">
        <v>0</v>
      </c>
      <c r="E8" s="264">
        <v>0</v>
      </c>
      <c r="F8" s="264">
        <v>0</v>
      </c>
      <c r="G8" s="264">
        <v>0</v>
      </c>
    </row>
    <row r="9" spans="1:8" ht="19.5" customHeight="1" x14ac:dyDescent="0.2">
      <c r="A9" s="21" t="s">
        <v>292</v>
      </c>
      <c r="B9" s="264"/>
      <c r="C9" s="264"/>
      <c r="D9" s="264"/>
      <c r="E9" s="264"/>
      <c r="F9" s="264"/>
      <c r="G9" s="264"/>
    </row>
    <row r="10" spans="1:8" ht="16.5" customHeight="1" x14ac:dyDescent="0.2">
      <c r="A10" s="276" t="s">
        <v>290</v>
      </c>
      <c r="B10" s="277">
        <v>112</v>
      </c>
      <c r="C10" s="277">
        <v>54</v>
      </c>
      <c r="D10" s="277">
        <v>58</v>
      </c>
      <c r="E10" s="277">
        <v>103</v>
      </c>
      <c r="F10" s="277">
        <v>8</v>
      </c>
      <c r="G10" s="277">
        <v>1</v>
      </c>
    </row>
    <row r="11" spans="1:8" x14ac:dyDescent="0.2">
      <c r="A11" s="265" t="s">
        <v>250</v>
      </c>
      <c r="B11" s="273">
        <v>17</v>
      </c>
      <c r="C11" s="273">
        <v>10</v>
      </c>
      <c r="D11" s="273">
        <v>7</v>
      </c>
      <c r="E11" s="273">
        <v>17</v>
      </c>
      <c r="F11" s="273">
        <v>0</v>
      </c>
      <c r="G11" s="273">
        <v>0</v>
      </c>
    </row>
    <row r="12" spans="1:8" x14ac:dyDescent="0.2">
      <c r="A12" s="266" t="s">
        <v>226</v>
      </c>
      <c r="B12" s="264">
        <v>19</v>
      </c>
      <c r="C12" s="264">
        <v>8</v>
      </c>
      <c r="D12" s="264">
        <v>11</v>
      </c>
      <c r="E12" s="264">
        <v>15</v>
      </c>
      <c r="F12" s="264">
        <v>4</v>
      </c>
      <c r="G12" s="264">
        <v>0</v>
      </c>
    </row>
    <row r="13" spans="1:8" x14ac:dyDescent="0.2">
      <c r="A13" s="267" t="s">
        <v>293</v>
      </c>
      <c r="B13" s="263">
        <v>9</v>
      </c>
      <c r="C13" s="263">
        <v>3</v>
      </c>
      <c r="D13" s="263">
        <v>6</v>
      </c>
      <c r="E13" s="263">
        <v>5</v>
      </c>
      <c r="F13" s="263">
        <v>4</v>
      </c>
      <c r="G13" s="263">
        <v>0</v>
      </c>
    </row>
    <row r="14" spans="1:8" x14ac:dyDescent="0.2">
      <c r="A14" s="266" t="s">
        <v>294</v>
      </c>
      <c r="B14" s="264">
        <v>15</v>
      </c>
      <c r="C14" s="264">
        <v>3</v>
      </c>
      <c r="D14" s="264">
        <v>12</v>
      </c>
      <c r="E14" s="264">
        <v>15</v>
      </c>
      <c r="F14" s="264">
        <v>0</v>
      </c>
      <c r="G14" s="264">
        <v>0</v>
      </c>
    </row>
    <row r="15" spans="1:8" x14ac:dyDescent="0.2">
      <c r="A15" s="266" t="s">
        <v>247</v>
      </c>
      <c r="B15" s="264">
        <v>24</v>
      </c>
      <c r="C15" s="264">
        <v>19</v>
      </c>
      <c r="D15" s="264">
        <v>5</v>
      </c>
      <c r="E15" s="264">
        <v>24</v>
      </c>
      <c r="F15" s="264">
        <v>0</v>
      </c>
      <c r="G15" s="264">
        <v>0</v>
      </c>
    </row>
    <row r="16" spans="1:8" x14ac:dyDescent="0.2">
      <c r="A16" s="266" t="s">
        <v>255</v>
      </c>
      <c r="B16" s="264">
        <v>37</v>
      </c>
      <c r="C16" s="264">
        <v>14</v>
      </c>
      <c r="D16" s="264">
        <v>23</v>
      </c>
      <c r="E16" s="264">
        <v>32</v>
      </c>
      <c r="F16" s="264">
        <v>4</v>
      </c>
      <c r="G16" s="264">
        <v>1</v>
      </c>
    </row>
    <row r="17" spans="1:7" x14ac:dyDescent="0.2">
      <c r="A17" s="341" t="s">
        <v>375</v>
      </c>
      <c r="B17" s="341"/>
      <c r="C17" s="341"/>
      <c r="D17" s="341"/>
      <c r="E17" s="341"/>
      <c r="F17" s="341"/>
      <c r="G17" s="341"/>
    </row>
    <row r="20" spans="1:7" x14ac:dyDescent="0.2">
      <c r="B20" s="274"/>
      <c r="C20" s="274"/>
      <c r="D20" s="274"/>
      <c r="E20" s="274"/>
      <c r="F20" s="274"/>
      <c r="G20" s="274"/>
    </row>
    <row r="21" spans="1:7" x14ac:dyDescent="0.2">
      <c r="B21" s="134"/>
      <c r="C21" s="134"/>
      <c r="D21" s="134"/>
      <c r="E21" s="134"/>
      <c r="F21" s="134"/>
    </row>
    <row r="22" spans="1:7" x14ac:dyDescent="0.2">
      <c r="B22" s="134"/>
      <c r="C22" s="134"/>
      <c r="D22" s="134"/>
      <c r="E22" s="134"/>
      <c r="F22" s="134"/>
    </row>
    <row r="23" spans="1:7" x14ac:dyDescent="0.2">
      <c r="B23" s="134"/>
      <c r="C23" s="134"/>
      <c r="D23" s="134"/>
      <c r="E23" s="134"/>
      <c r="F23" s="134"/>
    </row>
    <row r="24" spans="1:7" x14ac:dyDescent="0.2">
      <c r="B24" s="134"/>
      <c r="C24" s="134"/>
      <c r="D24" s="134"/>
      <c r="E24" s="134"/>
      <c r="F24" s="134"/>
    </row>
    <row r="25" spans="1:7" x14ac:dyDescent="0.2">
      <c r="B25" s="134"/>
      <c r="C25" s="134"/>
      <c r="D25" s="134"/>
      <c r="E25" s="134"/>
      <c r="F25" s="134"/>
    </row>
    <row r="26" spans="1:7" x14ac:dyDescent="0.2">
      <c r="B26" s="270"/>
      <c r="C26" s="270"/>
      <c r="D26" s="270"/>
      <c r="E26" s="270"/>
      <c r="F26" s="270"/>
    </row>
  </sheetData>
  <mergeCells count="5">
    <mergeCell ref="A1:H1"/>
    <mergeCell ref="A2:G2"/>
    <mergeCell ref="F3:G3"/>
    <mergeCell ref="E4:G4"/>
    <mergeCell ref="A17:G17"/>
  </mergeCells>
  <pageMargins left="0.78740157499999996" right="0.78740157499999996" top="0.984251969" bottom="0.984251969" header="0.4921259845" footer="0.4921259845"/>
  <pageSetup paperSize="9" scale="96"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9FA89-64EA-4F4B-8345-54F63171DB72}">
  <sheetPr>
    <tabColor theme="5" tint="0.59999389629810485"/>
    <pageSetUpPr fitToPage="1"/>
  </sheetPr>
  <dimension ref="A1:P15"/>
  <sheetViews>
    <sheetView zoomScaleNormal="100" workbookViewId="0">
      <selection sqref="A1:S1"/>
    </sheetView>
  </sheetViews>
  <sheetFormatPr baseColWidth="10" defaultRowHeight="12.75" x14ac:dyDescent="0.2"/>
  <cols>
    <col min="1" max="1" width="11.42578125" style="318"/>
    <col min="2" max="16" width="7.85546875" style="318" customWidth="1"/>
    <col min="17" max="16384" width="11.42578125" style="318"/>
  </cols>
  <sheetData>
    <row r="1" spans="1:16" ht="15.75" x14ac:dyDescent="0.25">
      <c r="A1" s="378" t="s">
        <v>378</v>
      </c>
      <c r="B1" s="378"/>
      <c r="C1" s="378"/>
      <c r="D1" s="378"/>
      <c r="E1" s="379"/>
      <c r="F1" s="379"/>
      <c r="G1" s="379"/>
      <c r="H1" s="379"/>
      <c r="I1" s="379"/>
      <c r="J1" s="379"/>
      <c r="K1" s="379"/>
      <c r="L1" s="379"/>
      <c r="M1" s="379"/>
      <c r="N1" s="379"/>
      <c r="O1" s="379"/>
      <c r="P1" s="379"/>
    </row>
    <row r="2" spans="1:16" x14ac:dyDescent="0.2">
      <c r="A2" s="355" t="s">
        <v>379</v>
      </c>
      <c r="B2" s="355"/>
      <c r="C2" s="355"/>
      <c r="D2" s="355"/>
      <c r="E2" s="355"/>
      <c r="F2" s="355"/>
      <c r="G2" s="355"/>
      <c r="H2" s="355"/>
      <c r="I2" s="355"/>
      <c r="J2" s="355"/>
      <c r="K2" s="355"/>
      <c r="L2" s="355"/>
      <c r="M2" s="355"/>
      <c r="N2" s="355"/>
      <c r="O2" s="355"/>
      <c r="P2" s="355"/>
    </row>
    <row r="3" spans="1:16" x14ac:dyDescent="0.2">
      <c r="N3" s="360" t="s">
        <v>380</v>
      </c>
      <c r="O3" s="360"/>
      <c r="P3" s="360"/>
    </row>
    <row r="4" spans="1:16" x14ac:dyDescent="0.2">
      <c r="B4" s="380" t="s">
        <v>381</v>
      </c>
      <c r="C4" s="380"/>
      <c r="D4" s="381"/>
      <c r="E4" s="382" t="s">
        <v>382</v>
      </c>
      <c r="F4" s="380" t="s">
        <v>383</v>
      </c>
      <c r="G4" s="380"/>
      <c r="H4" s="381"/>
      <c r="I4" s="322"/>
      <c r="J4" s="380" t="s">
        <v>384</v>
      </c>
      <c r="K4" s="380"/>
      <c r="L4" s="381"/>
      <c r="M4" s="322"/>
      <c r="N4" s="380" t="s">
        <v>86</v>
      </c>
      <c r="O4" s="380"/>
      <c r="P4" s="381"/>
    </row>
    <row r="5" spans="1:16" s="319" customFormat="1" x14ac:dyDescent="0.2">
      <c r="A5" s="29"/>
      <c r="B5" s="323" t="s">
        <v>11</v>
      </c>
      <c r="C5" s="324" t="s">
        <v>385</v>
      </c>
      <c r="D5" s="324" t="s">
        <v>386</v>
      </c>
      <c r="E5" s="383"/>
      <c r="F5" s="323" t="s">
        <v>11</v>
      </c>
      <c r="G5" s="324" t="s">
        <v>385</v>
      </c>
      <c r="H5" s="324" t="s">
        <v>386</v>
      </c>
      <c r="I5" s="324"/>
      <c r="J5" s="323" t="s">
        <v>11</v>
      </c>
      <c r="K5" s="324" t="s">
        <v>385</v>
      </c>
      <c r="L5" s="324" t="s">
        <v>386</v>
      </c>
      <c r="M5" s="324"/>
      <c r="N5" s="323" t="s">
        <v>11</v>
      </c>
      <c r="O5" s="324" t="s">
        <v>385</v>
      </c>
      <c r="P5" s="324" t="s">
        <v>386</v>
      </c>
    </row>
    <row r="6" spans="1:16" ht="19.5" customHeight="1" x14ac:dyDescent="0.2">
      <c r="A6" s="320" t="s">
        <v>11</v>
      </c>
      <c r="B6" s="325">
        <v>368</v>
      </c>
      <c r="C6" s="325">
        <v>178</v>
      </c>
      <c r="D6" s="325">
        <v>190</v>
      </c>
      <c r="E6" s="320"/>
      <c r="F6" s="326">
        <v>111</v>
      </c>
      <c r="G6" s="325">
        <v>56</v>
      </c>
      <c r="H6" s="325">
        <v>55</v>
      </c>
      <c r="I6" s="325"/>
      <c r="J6" s="326">
        <v>170</v>
      </c>
      <c r="K6" s="325">
        <v>83</v>
      </c>
      <c r="L6" s="325">
        <v>87</v>
      </c>
      <c r="M6" s="325"/>
      <c r="N6" s="326">
        <v>87</v>
      </c>
      <c r="O6" s="325">
        <v>39</v>
      </c>
      <c r="P6" s="325">
        <v>48</v>
      </c>
    </row>
    <row r="7" spans="1:16" s="53" customFormat="1" x14ac:dyDescent="0.2">
      <c r="A7" s="321" t="s">
        <v>387</v>
      </c>
      <c r="B7" s="51">
        <v>100</v>
      </c>
      <c r="C7" s="327"/>
      <c r="D7" s="327"/>
      <c r="E7" s="328"/>
      <c r="F7" s="329">
        <v>30.163043478260867</v>
      </c>
      <c r="G7" s="330"/>
      <c r="H7" s="330"/>
      <c r="I7" s="330"/>
      <c r="J7" s="329">
        <v>46.195652173913039</v>
      </c>
      <c r="K7" s="330"/>
      <c r="L7" s="330"/>
      <c r="M7" s="330"/>
      <c r="N7" s="329">
        <v>23.641304347826086</v>
      </c>
      <c r="O7" s="331"/>
      <c r="P7" s="331"/>
    </row>
    <row r="8" spans="1:16" ht="16.5" customHeight="1" x14ac:dyDescent="0.2">
      <c r="A8" s="332" t="s">
        <v>388</v>
      </c>
      <c r="B8" s="140">
        <v>224</v>
      </c>
      <c r="C8" s="140">
        <v>112</v>
      </c>
      <c r="D8" s="140">
        <v>112</v>
      </c>
      <c r="E8" s="31"/>
      <c r="F8" s="294">
        <v>73</v>
      </c>
      <c r="G8" s="104">
        <v>36</v>
      </c>
      <c r="H8" s="104">
        <v>37</v>
      </c>
      <c r="I8" s="104"/>
      <c r="J8" s="294">
        <v>98</v>
      </c>
      <c r="K8" s="104">
        <v>50</v>
      </c>
      <c r="L8" s="104">
        <v>48</v>
      </c>
      <c r="M8" s="104"/>
      <c r="N8" s="294">
        <v>53</v>
      </c>
      <c r="O8" s="140">
        <v>26</v>
      </c>
      <c r="P8" s="140">
        <v>27</v>
      </c>
    </row>
    <row r="9" spans="1:16" x14ac:dyDescent="0.2">
      <c r="A9" s="333" t="s">
        <v>387</v>
      </c>
      <c r="B9" s="60">
        <v>100</v>
      </c>
      <c r="C9" s="327"/>
      <c r="D9" s="327"/>
      <c r="E9" s="6"/>
      <c r="F9" s="129">
        <v>32.589285714285715</v>
      </c>
      <c r="G9" s="6"/>
      <c r="H9" s="6"/>
      <c r="I9" s="6"/>
      <c r="J9" s="129">
        <v>43.75</v>
      </c>
      <c r="K9" s="6"/>
      <c r="L9" s="6"/>
      <c r="M9" s="6"/>
      <c r="N9" s="129">
        <v>23.660714285714288</v>
      </c>
      <c r="O9" s="6"/>
      <c r="P9" s="6"/>
    </row>
    <row r="10" spans="1:16" x14ac:dyDescent="0.2">
      <c r="A10" s="333" t="s">
        <v>389</v>
      </c>
      <c r="B10" s="31">
        <v>144</v>
      </c>
      <c r="C10" s="31">
        <v>66</v>
      </c>
      <c r="D10" s="31">
        <v>78</v>
      </c>
      <c r="F10" s="289">
        <v>38</v>
      </c>
      <c r="G10" s="3">
        <v>20</v>
      </c>
      <c r="H10" s="3">
        <v>18</v>
      </c>
      <c r="I10" s="3"/>
      <c r="J10" s="289">
        <v>72</v>
      </c>
      <c r="K10" s="3">
        <v>33</v>
      </c>
      <c r="L10" s="3">
        <v>39</v>
      </c>
      <c r="M10" s="3"/>
      <c r="N10" s="289">
        <v>34</v>
      </c>
      <c r="O10" s="318">
        <v>13</v>
      </c>
      <c r="P10" s="318">
        <v>21</v>
      </c>
    </row>
    <row r="11" spans="1:16" x14ac:dyDescent="0.2">
      <c r="A11" s="333" t="s">
        <v>387</v>
      </c>
      <c r="B11" s="151">
        <v>100</v>
      </c>
      <c r="C11" s="3"/>
      <c r="D11" s="3"/>
      <c r="E11" s="3"/>
      <c r="F11" s="129">
        <v>26.388888888888889</v>
      </c>
      <c r="G11" s="6"/>
      <c r="H11" s="6"/>
      <c r="I11" s="6"/>
      <c r="J11" s="129">
        <v>50</v>
      </c>
      <c r="K11" s="6"/>
      <c r="L11" s="6"/>
      <c r="M11" s="6"/>
      <c r="N11" s="129">
        <v>23.611111111111111</v>
      </c>
      <c r="O11" s="3"/>
      <c r="P11" s="3"/>
    </row>
    <row r="12" spans="1:16" x14ac:dyDescent="0.2">
      <c r="A12" s="341" t="s">
        <v>375</v>
      </c>
      <c r="B12" s="341"/>
      <c r="C12" s="341"/>
      <c r="D12" s="341"/>
      <c r="E12" s="341"/>
      <c r="F12" s="341"/>
      <c r="G12" s="341"/>
      <c r="H12" s="341"/>
      <c r="I12" s="341"/>
      <c r="J12" s="341"/>
      <c r="K12" s="341"/>
      <c r="L12" s="341"/>
      <c r="M12" s="341"/>
      <c r="N12" s="341"/>
      <c r="O12" s="341"/>
      <c r="P12" s="341"/>
    </row>
    <row r="13" spans="1:16" x14ac:dyDescent="0.2">
      <c r="A13" s="317"/>
      <c r="B13" s="317"/>
      <c r="C13" s="317"/>
      <c r="D13" s="317"/>
      <c r="E13" s="317"/>
      <c r="F13" s="317"/>
      <c r="G13" s="317"/>
    </row>
    <row r="14" spans="1:16" x14ac:dyDescent="0.2">
      <c r="A14" s="376" t="s">
        <v>28</v>
      </c>
      <c r="B14" s="376"/>
      <c r="C14" s="376"/>
      <c r="D14" s="376"/>
      <c r="E14" s="376"/>
      <c r="F14" s="376"/>
      <c r="G14" s="376"/>
      <c r="H14" s="376"/>
      <c r="I14" s="376"/>
      <c r="J14" s="376"/>
      <c r="K14" s="376"/>
      <c r="L14" s="376"/>
      <c r="M14" s="376"/>
      <c r="N14" s="376"/>
      <c r="O14" s="376"/>
      <c r="P14" s="376"/>
    </row>
    <row r="15" spans="1:16" s="319" customFormat="1" x14ac:dyDescent="0.2">
      <c r="A15" s="377" t="s">
        <v>390</v>
      </c>
      <c r="B15" s="367"/>
      <c r="C15" s="367"/>
      <c r="D15" s="367"/>
      <c r="E15" s="367"/>
      <c r="F15" s="367"/>
      <c r="G15" s="367"/>
      <c r="H15" s="367"/>
      <c r="I15" s="367"/>
      <c r="J15" s="367"/>
      <c r="K15" s="367"/>
      <c r="L15" s="367"/>
      <c r="M15" s="367"/>
      <c r="N15" s="367"/>
      <c r="O15" s="367"/>
      <c r="P15" s="367"/>
    </row>
  </sheetData>
  <mergeCells count="11">
    <mergeCell ref="A14:P14"/>
    <mergeCell ref="A15:P15"/>
    <mergeCell ref="A12:P12"/>
    <mergeCell ref="A1:P1"/>
    <mergeCell ref="A2:P2"/>
    <mergeCell ref="N3:P3"/>
    <mergeCell ref="B4:D4"/>
    <mergeCell ref="E4:E5"/>
    <mergeCell ref="F4:H4"/>
    <mergeCell ref="J4:L4"/>
    <mergeCell ref="N4:P4"/>
  </mergeCells>
  <pageMargins left="0.78740157499999996" right="0.78740157499999996" top="0.984251969" bottom="0.984251969" header="0.4921259845" footer="0.4921259845"/>
  <pageSetup paperSize="9" scale="67" fitToHeight="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967E6-9526-418C-B2D2-72D2047AF53C}">
  <sheetPr>
    <tabColor theme="5" tint="0.59999389629810485"/>
    <pageSetUpPr fitToPage="1"/>
  </sheetPr>
  <dimension ref="A1:S12"/>
  <sheetViews>
    <sheetView zoomScaleNormal="100" workbookViewId="0">
      <selection sqref="A1:S1"/>
    </sheetView>
  </sheetViews>
  <sheetFormatPr baseColWidth="10" defaultRowHeight="12.75" x14ac:dyDescent="0.2"/>
  <cols>
    <col min="1" max="1" width="5.85546875" style="318" customWidth="1"/>
    <col min="2" max="2" width="19.140625" style="318" bestFit="1" customWidth="1"/>
    <col min="3" max="3" width="9.85546875" style="318" customWidth="1"/>
    <col min="4" max="4" width="3.85546875" style="318" customWidth="1"/>
    <col min="5" max="7" width="7.42578125" style="318" customWidth="1"/>
    <col min="8" max="8" width="4.7109375" style="318" customWidth="1"/>
    <col min="9" max="11" width="7.42578125" style="318" customWidth="1"/>
    <col min="12" max="12" width="4.7109375" style="318" customWidth="1"/>
    <col min="13" max="15" width="7.42578125" style="318" customWidth="1"/>
    <col min="16" max="16" width="4.7109375" style="318" customWidth="1"/>
    <col min="17" max="19" width="7.42578125" style="318" customWidth="1"/>
    <col min="20" max="16384" width="11.42578125" style="318"/>
  </cols>
  <sheetData>
    <row r="1" spans="1:19" ht="15.75" x14ac:dyDescent="0.25">
      <c r="A1" s="378" t="s">
        <v>391</v>
      </c>
      <c r="B1" s="378"/>
      <c r="C1" s="378"/>
      <c r="D1" s="378"/>
      <c r="E1" s="378"/>
      <c r="F1" s="378"/>
      <c r="G1" s="378"/>
      <c r="H1" s="379"/>
      <c r="I1" s="379"/>
      <c r="J1" s="379"/>
      <c r="K1" s="379"/>
      <c r="L1" s="379"/>
      <c r="M1" s="379"/>
      <c r="N1" s="379"/>
      <c r="O1" s="379"/>
      <c r="P1" s="379"/>
      <c r="Q1" s="379"/>
      <c r="R1" s="379"/>
      <c r="S1" s="379"/>
    </row>
    <row r="2" spans="1:19" x14ac:dyDescent="0.2">
      <c r="A2" s="355" t="s">
        <v>2</v>
      </c>
      <c r="B2" s="355"/>
      <c r="C2" s="355"/>
      <c r="D2" s="355"/>
      <c r="E2" s="355"/>
      <c r="F2" s="355"/>
      <c r="G2" s="355"/>
      <c r="H2" s="355"/>
      <c r="I2" s="355"/>
      <c r="J2" s="355"/>
      <c r="K2" s="355"/>
      <c r="L2" s="355"/>
      <c r="M2" s="355"/>
      <c r="N2" s="355"/>
      <c r="O2" s="355"/>
      <c r="P2" s="355"/>
      <c r="Q2" s="355"/>
      <c r="R2" s="355"/>
      <c r="S2" s="355"/>
    </row>
    <row r="3" spans="1:19" x14ac:dyDescent="0.2">
      <c r="A3" s="3"/>
      <c r="B3" s="3"/>
      <c r="C3" s="3"/>
      <c r="D3" s="3"/>
      <c r="E3" s="3"/>
      <c r="F3" s="3"/>
      <c r="G3" s="3"/>
      <c r="H3" s="3"/>
      <c r="I3" s="3"/>
      <c r="J3" s="3"/>
      <c r="K3" s="3"/>
      <c r="L3" s="3"/>
      <c r="M3" s="3"/>
      <c r="N3" s="3"/>
      <c r="O3" s="3"/>
      <c r="P3" s="360" t="s">
        <v>392</v>
      </c>
      <c r="Q3" s="360"/>
      <c r="R3" s="360"/>
      <c r="S3" s="360"/>
    </row>
    <row r="4" spans="1:19" ht="38.25" x14ac:dyDescent="0.2">
      <c r="A4" s="3"/>
      <c r="B4" s="33" t="s">
        <v>393</v>
      </c>
      <c r="C4" s="33" t="s">
        <v>394</v>
      </c>
      <c r="D4" s="6"/>
      <c r="E4" s="356" t="s">
        <v>395</v>
      </c>
      <c r="F4" s="356"/>
      <c r="G4" s="356"/>
      <c r="H4" s="356"/>
      <c r="I4" s="356"/>
      <c r="J4" s="356"/>
      <c r="K4" s="356"/>
      <c r="L4" s="135"/>
      <c r="M4" s="356" t="s">
        <v>396</v>
      </c>
      <c r="N4" s="356"/>
      <c r="O4" s="356"/>
      <c r="P4" s="356"/>
      <c r="Q4" s="356"/>
      <c r="R4" s="356"/>
      <c r="S4" s="356"/>
    </row>
    <row r="5" spans="1:19" ht="37.5" customHeight="1" x14ac:dyDescent="0.2">
      <c r="A5" s="3"/>
      <c r="B5" s="334"/>
      <c r="C5" s="334"/>
      <c r="D5" s="97"/>
      <c r="E5" s="384" t="s">
        <v>397</v>
      </c>
      <c r="F5" s="384"/>
      <c r="G5" s="385"/>
      <c r="H5" s="335"/>
      <c r="I5" s="384" t="s">
        <v>398</v>
      </c>
      <c r="J5" s="384"/>
      <c r="K5" s="385"/>
      <c r="L5" s="335"/>
      <c r="M5" s="384" t="s">
        <v>399</v>
      </c>
      <c r="N5" s="384"/>
      <c r="O5" s="385"/>
      <c r="P5" s="335"/>
      <c r="Q5" s="384" t="s">
        <v>400</v>
      </c>
      <c r="R5" s="384"/>
      <c r="S5" s="385"/>
    </row>
    <row r="6" spans="1:19" x14ac:dyDescent="0.2">
      <c r="A6" s="3"/>
      <c r="B6" s="152"/>
      <c r="C6" s="152"/>
      <c r="D6" s="97"/>
      <c r="E6" s="321" t="s">
        <v>11</v>
      </c>
      <c r="F6" s="152" t="s">
        <v>385</v>
      </c>
      <c r="G6" s="152" t="s">
        <v>386</v>
      </c>
      <c r="H6" s="97"/>
      <c r="I6" s="321" t="s">
        <v>11</v>
      </c>
      <c r="J6" s="152" t="s">
        <v>385</v>
      </c>
      <c r="K6" s="152" t="s">
        <v>386</v>
      </c>
      <c r="L6" s="97"/>
      <c r="M6" s="321" t="s">
        <v>11</v>
      </c>
      <c r="N6" s="152" t="s">
        <v>385</v>
      </c>
      <c r="O6" s="152" t="s">
        <v>386</v>
      </c>
      <c r="P6" s="97"/>
      <c r="Q6" s="321" t="s">
        <v>11</v>
      </c>
      <c r="R6" s="152" t="s">
        <v>385</v>
      </c>
      <c r="S6" s="152" t="s">
        <v>386</v>
      </c>
    </row>
    <row r="7" spans="1:19" x14ac:dyDescent="0.2">
      <c r="A7" s="325" t="s">
        <v>11</v>
      </c>
      <c r="B7" s="336">
        <v>1432</v>
      </c>
      <c r="C7" s="161">
        <v>44</v>
      </c>
      <c r="D7" s="6"/>
      <c r="E7" s="338">
        <v>3</v>
      </c>
      <c r="F7" s="161">
        <v>2</v>
      </c>
      <c r="G7" s="161">
        <v>1</v>
      </c>
      <c r="H7" s="161"/>
      <c r="I7" s="338">
        <v>28</v>
      </c>
      <c r="J7" s="161">
        <v>20</v>
      </c>
      <c r="K7" s="161">
        <v>8</v>
      </c>
      <c r="L7" s="161"/>
      <c r="M7" s="338">
        <v>6</v>
      </c>
      <c r="N7" s="161">
        <v>2</v>
      </c>
      <c r="O7" s="161">
        <v>4</v>
      </c>
      <c r="P7" s="161"/>
      <c r="Q7" s="338">
        <v>7</v>
      </c>
      <c r="R7" s="337">
        <v>4</v>
      </c>
      <c r="S7" s="161">
        <v>3</v>
      </c>
    </row>
    <row r="8" spans="1:19" x14ac:dyDescent="0.2">
      <c r="A8" s="320" t="s">
        <v>387</v>
      </c>
      <c r="B8" s="330">
        <v>100</v>
      </c>
      <c r="C8" s="60">
        <v>3.0726256983240221</v>
      </c>
      <c r="D8" s="60"/>
      <c r="E8" s="199">
        <v>0.20949720670391059</v>
      </c>
      <c r="F8" s="60">
        <v>0.13966480446927373</v>
      </c>
      <c r="G8" s="60">
        <v>6.9832402234636867E-2</v>
      </c>
      <c r="H8" s="60"/>
      <c r="I8" s="199">
        <v>1.9553072625698322</v>
      </c>
      <c r="J8" s="60">
        <v>1.3966480446927374</v>
      </c>
      <c r="K8" s="60">
        <v>0.55865921787709494</v>
      </c>
      <c r="L8" s="60"/>
      <c r="M8" s="199">
        <v>0.41899441340782118</v>
      </c>
      <c r="N8" s="60">
        <v>0.13966480446927373</v>
      </c>
      <c r="O8" s="60">
        <v>0.27932960893854747</v>
      </c>
      <c r="P8" s="60"/>
      <c r="Q8" s="199">
        <v>0.48882681564245806</v>
      </c>
      <c r="R8" s="60">
        <v>0.27932960893854747</v>
      </c>
      <c r="S8" s="60">
        <v>0.20949720670391059</v>
      </c>
    </row>
    <row r="9" spans="1:19" x14ac:dyDescent="0.2">
      <c r="A9" s="341" t="s">
        <v>375</v>
      </c>
      <c r="B9" s="341"/>
      <c r="C9" s="341"/>
      <c r="D9" s="341"/>
      <c r="E9" s="341"/>
      <c r="F9" s="341"/>
      <c r="G9" s="341"/>
      <c r="H9" s="341"/>
      <c r="I9" s="341"/>
      <c r="J9" s="341"/>
      <c r="K9" s="341"/>
      <c r="L9" s="341"/>
      <c r="M9" s="341"/>
      <c r="N9" s="341"/>
      <c r="O9" s="341"/>
      <c r="P9" s="341"/>
      <c r="Q9" s="341"/>
      <c r="R9" s="341"/>
      <c r="S9" s="341"/>
    </row>
    <row r="10" spans="1:19" x14ac:dyDescent="0.2">
      <c r="A10" s="317"/>
      <c r="B10" s="317"/>
      <c r="C10" s="317"/>
      <c r="D10" s="317"/>
      <c r="E10" s="317"/>
      <c r="F10" s="317"/>
      <c r="G10" s="317"/>
      <c r="H10" s="317"/>
      <c r="I10" s="317"/>
      <c r="J10" s="317"/>
      <c r="K10" s="317"/>
      <c r="L10" s="317"/>
      <c r="M10" s="317"/>
      <c r="N10" s="317"/>
      <c r="O10" s="317"/>
      <c r="P10" s="317"/>
      <c r="Q10" s="6"/>
      <c r="R10" s="6"/>
      <c r="S10" s="6"/>
    </row>
    <row r="11" spans="1:19" x14ac:dyDescent="0.2">
      <c r="A11" s="376" t="s">
        <v>28</v>
      </c>
      <c r="B11" s="376"/>
      <c r="C11" s="376"/>
      <c r="D11" s="376"/>
      <c r="E11" s="376"/>
      <c r="F11" s="376"/>
      <c r="G11" s="376"/>
      <c r="H11" s="376"/>
      <c r="I11" s="376"/>
      <c r="J11" s="376"/>
      <c r="K11" s="376"/>
      <c r="L11" s="376"/>
      <c r="M11" s="376"/>
      <c r="N11" s="376"/>
      <c r="O11" s="376"/>
      <c r="P11" s="376"/>
      <c r="Q11" s="376"/>
      <c r="R11" s="376"/>
      <c r="S11" s="376"/>
    </row>
    <row r="12" spans="1:19" x14ac:dyDescent="0.2">
      <c r="A12" s="353" t="s">
        <v>401</v>
      </c>
      <c r="B12" s="353"/>
      <c r="C12" s="353"/>
      <c r="D12" s="353"/>
      <c r="E12" s="353"/>
      <c r="F12" s="353"/>
      <c r="G12" s="353"/>
      <c r="H12" s="353"/>
      <c r="I12" s="353"/>
      <c r="J12" s="353"/>
      <c r="K12" s="353"/>
      <c r="L12" s="353"/>
      <c r="M12" s="353"/>
      <c r="N12" s="353"/>
      <c r="O12" s="353"/>
      <c r="P12" s="353"/>
      <c r="Q12" s="353"/>
      <c r="R12" s="353"/>
      <c r="S12" s="353"/>
    </row>
  </sheetData>
  <mergeCells count="12">
    <mergeCell ref="A11:S11"/>
    <mergeCell ref="A12:S12"/>
    <mergeCell ref="A9:S9"/>
    <mergeCell ref="A1:S1"/>
    <mergeCell ref="A2:S2"/>
    <mergeCell ref="P3:S3"/>
    <mergeCell ref="E4:K4"/>
    <mergeCell ref="M4:S4"/>
    <mergeCell ref="E5:G5"/>
    <mergeCell ref="I5:K5"/>
    <mergeCell ref="M5:O5"/>
    <mergeCell ref="Q5:S5"/>
  </mergeCells>
  <pageMargins left="0.78740157499999996" right="0.78740157499999996" top="0.984251969" bottom="0.984251969" header="0.4921259845" footer="0.4921259845"/>
  <pageSetup paperSize="9" scale="61"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6D459-B2BB-4197-9EC8-9992DC8D0D87}">
  <sheetPr>
    <tabColor theme="5" tint="0.59999389629810485"/>
  </sheetPr>
  <dimension ref="A1:H76"/>
  <sheetViews>
    <sheetView zoomScaleNormal="100" workbookViewId="0">
      <selection activeCell="A162" sqref="A162"/>
    </sheetView>
  </sheetViews>
  <sheetFormatPr baseColWidth="10" defaultRowHeight="12.75" x14ac:dyDescent="0.2"/>
  <cols>
    <col min="1" max="1" width="29.7109375" customWidth="1"/>
    <col min="2" max="2" width="7.85546875" bestFit="1" customWidth="1"/>
    <col min="3" max="3" width="10" customWidth="1"/>
    <col min="4" max="4" width="8.140625" customWidth="1"/>
    <col min="5" max="5" width="8.7109375" customWidth="1"/>
    <col min="6" max="6" width="9.42578125" customWidth="1"/>
    <col min="7" max="7" width="8.85546875" customWidth="1"/>
  </cols>
  <sheetData>
    <row r="1" spans="1:8" ht="15.75" x14ac:dyDescent="0.25">
      <c r="A1" s="390" t="s">
        <v>148</v>
      </c>
      <c r="B1" s="390"/>
      <c r="C1" s="391"/>
      <c r="D1" s="391"/>
      <c r="E1" s="391"/>
      <c r="F1" s="391"/>
      <c r="G1" s="391"/>
    </row>
    <row r="2" spans="1:8" ht="15.75" x14ac:dyDescent="0.25">
      <c r="A2" s="354" t="s">
        <v>149</v>
      </c>
      <c r="B2" s="354"/>
      <c r="C2" s="354"/>
      <c r="D2" s="354"/>
      <c r="E2" s="354"/>
      <c r="F2" s="354"/>
      <c r="G2" s="354"/>
    </row>
    <row r="3" spans="1:8" x14ac:dyDescent="0.2">
      <c r="A3" s="373" t="s">
        <v>2</v>
      </c>
      <c r="B3" s="373"/>
      <c r="C3" s="373"/>
      <c r="D3" s="373"/>
      <c r="E3" s="373"/>
      <c r="F3" s="373"/>
      <c r="G3" s="373"/>
    </row>
    <row r="4" spans="1:8" x14ac:dyDescent="0.2">
      <c r="A4" s="3"/>
      <c r="B4" s="3"/>
      <c r="C4" s="3"/>
      <c r="D4" s="3"/>
      <c r="E4" s="3"/>
      <c r="F4" s="360" t="s">
        <v>150</v>
      </c>
      <c r="G4" s="373"/>
    </row>
    <row r="5" spans="1:8" x14ac:dyDescent="0.2">
      <c r="A5" s="3"/>
      <c r="B5" s="356" t="s">
        <v>151</v>
      </c>
      <c r="C5" s="357"/>
      <c r="D5" s="357"/>
      <c r="E5" s="356" t="s">
        <v>152</v>
      </c>
      <c r="F5" s="357"/>
      <c r="G5" s="357"/>
    </row>
    <row r="6" spans="1:8" x14ac:dyDescent="0.2">
      <c r="A6" s="6"/>
      <c r="B6" s="62" t="s">
        <v>4</v>
      </c>
      <c r="C6" s="96" t="s">
        <v>71</v>
      </c>
      <c r="D6" s="62" t="s">
        <v>72</v>
      </c>
      <c r="E6" s="62" t="s">
        <v>4</v>
      </c>
      <c r="F6" s="96" t="s">
        <v>71</v>
      </c>
      <c r="G6" s="62" t="s">
        <v>72</v>
      </c>
    </row>
    <row r="7" spans="1:8" ht="19.5" customHeight="1" x14ac:dyDescent="0.2">
      <c r="A7" s="8" t="s">
        <v>153</v>
      </c>
      <c r="B7" s="119">
        <v>594.54</v>
      </c>
      <c r="C7" s="120">
        <v>405.76</v>
      </c>
      <c r="D7" s="120">
        <v>188.78</v>
      </c>
      <c r="E7" s="120">
        <v>45.38</v>
      </c>
      <c r="F7" s="120">
        <v>44.76</v>
      </c>
      <c r="G7" s="120">
        <v>46.85</v>
      </c>
      <c r="H7" s="121"/>
    </row>
    <row r="8" spans="1:8" x14ac:dyDescent="0.2">
      <c r="A8" s="47" t="s">
        <v>85</v>
      </c>
      <c r="B8" s="122">
        <v>288.98</v>
      </c>
      <c r="C8" s="123">
        <v>235.07</v>
      </c>
      <c r="D8" s="123">
        <v>53.910000000000004</v>
      </c>
      <c r="E8" s="86">
        <v>44.58</v>
      </c>
      <c r="F8" s="86">
        <v>45.26</v>
      </c>
      <c r="G8" s="86">
        <v>41.55</v>
      </c>
      <c r="H8" s="124"/>
    </row>
    <row r="9" spans="1:8" x14ac:dyDescent="0.2">
      <c r="A9" s="47" t="s">
        <v>15</v>
      </c>
      <c r="B9" s="122">
        <v>80.19</v>
      </c>
      <c r="C9" s="123">
        <v>40.5</v>
      </c>
      <c r="D9" s="123">
        <v>39.700000000000003</v>
      </c>
      <c r="E9" s="123">
        <v>47.26</v>
      </c>
      <c r="F9" s="123">
        <v>45.95</v>
      </c>
      <c r="G9" s="123">
        <v>48.83</v>
      </c>
      <c r="H9" s="125"/>
    </row>
    <row r="10" spans="1:8" x14ac:dyDescent="0.2">
      <c r="A10" s="47" t="s">
        <v>16</v>
      </c>
      <c r="B10" s="122">
        <v>80.81</v>
      </c>
      <c r="C10" s="123">
        <v>46.33</v>
      </c>
      <c r="D10" s="123">
        <v>34.479999999999997</v>
      </c>
      <c r="E10" s="123">
        <v>46.51</v>
      </c>
      <c r="F10" s="123">
        <v>44.46</v>
      </c>
      <c r="G10" s="123">
        <v>49.58</v>
      </c>
      <c r="H10" s="125"/>
    </row>
    <row r="11" spans="1:8" x14ac:dyDescent="0.2">
      <c r="A11" s="47" t="s">
        <v>17</v>
      </c>
      <c r="B11" s="122">
        <v>10.88</v>
      </c>
      <c r="C11" s="123">
        <v>8.89</v>
      </c>
      <c r="D11" s="123">
        <v>1.99</v>
      </c>
      <c r="E11" s="123">
        <v>40.770000000000003</v>
      </c>
      <c r="F11" s="123">
        <v>41.14</v>
      </c>
      <c r="G11" s="123">
        <v>39.200000000000003</v>
      </c>
      <c r="H11" s="125"/>
    </row>
    <row r="12" spans="1:8" x14ac:dyDescent="0.2">
      <c r="A12" s="47" t="s">
        <v>86</v>
      </c>
      <c r="B12" s="122">
        <v>89.69</v>
      </c>
      <c r="C12" s="123">
        <v>43.25</v>
      </c>
      <c r="D12" s="123">
        <v>46.44</v>
      </c>
      <c r="E12" s="123">
        <v>46.04</v>
      </c>
      <c r="F12" s="123">
        <v>43.04</v>
      </c>
      <c r="G12" s="123">
        <v>49.25</v>
      </c>
      <c r="H12" s="125"/>
    </row>
    <row r="13" spans="1:8" x14ac:dyDescent="0.2">
      <c r="A13" s="16" t="s">
        <v>22</v>
      </c>
      <c r="B13" s="122">
        <v>10.65</v>
      </c>
      <c r="C13" s="123">
        <v>6.06</v>
      </c>
      <c r="D13" s="123">
        <v>4.59</v>
      </c>
      <c r="E13" s="123">
        <v>43.6</v>
      </c>
      <c r="F13" s="123">
        <v>40.22</v>
      </c>
      <c r="G13" s="123">
        <v>52.29</v>
      </c>
      <c r="H13" s="125"/>
    </row>
    <row r="14" spans="1:8" x14ac:dyDescent="0.2">
      <c r="A14" s="13" t="s">
        <v>154</v>
      </c>
      <c r="B14" s="122">
        <v>16.63</v>
      </c>
      <c r="C14" s="123">
        <v>10.19</v>
      </c>
      <c r="D14" s="123">
        <v>6.44</v>
      </c>
      <c r="E14" s="123">
        <v>45.76</v>
      </c>
      <c r="F14" s="123">
        <v>45.06</v>
      </c>
      <c r="G14" s="123">
        <v>46.91</v>
      </c>
      <c r="H14" s="125"/>
    </row>
    <row r="15" spans="1:8" x14ac:dyDescent="0.2">
      <c r="A15" s="47" t="s">
        <v>19</v>
      </c>
      <c r="B15" s="122">
        <v>16.71</v>
      </c>
      <c r="C15" s="123">
        <v>15.47</v>
      </c>
      <c r="D15" s="123">
        <v>1.24</v>
      </c>
      <c r="E15" s="123">
        <v>45.64</v>
      </c>
      <c r="F15" s="123">
        <v>44.52</v>
      </c>
      <c r="G15" s="123">
        <v>58.5</v>
      </c>
      <c r="H15" s="125"/>
    </row>
    <row r="16" spans="1:8" ht="19.5" customHeight="1" x14ac:dyDescent="0.2">
      <c r="A16" s="8" t="s">
        <v>23</v>
      </c>
      <c r="B16" s="126">
        <v>563.4</v>
      </c>
      <c r="C16" s="127">
        <v>381.11</v>
      </c>
      <c r="D16" s="127">
        <v>182.29</v>
      </c>
      <c r="E16" s="127">
        <v>45.7</v>
      </c>
      <c r="F16" s="127">
        <v>45.08</v>
      </c>
      <c r="G16" s="127">
        <v>47.14</v>
      </c>
      <c r="H16" s="125"/>
    </row>
    <row r="17" spans="1:8" x14ac:dyDescent="0.2">
      <c r="A17" s="47" t="s">
        <v>85</v>
      </c>
      <c r="B17" s="122">
        <v>275.29000000000002</v>
      </c>
      <c r="C17" s="123">
        <v>223.91</v>
      </c>
      <c r="D17" s="123">
        <v>51.38</v>
      </c>
      <c r="E17" s="123">
        <v>44.59</v>
      </c>
      <c r="F17" s="123">
        <v>45.28</v>
      </c>
      <c r="G17" s="123">
        <v>41.53</v>
      </c>
      <c r="H17" s="125"/>
    </row>
    <row r="18" spans="1:8" x14ac:dyDescent="0.2">
      <c r="A18" s="16" t="s">
        <v>15</v>
      </c>
      <c r="B18" s="122">
        <v>80.19</v>
      </c>
      <c r="C18" s="123">
        <v>40.5</v>
      </c>
      <c r="D18" s="123">
        <v>39.700000000000003</v>
      </c>
      <c r="E18" s="123">
        <v>47.26</v>
      </c>
      <c r="F18" s="128">
        <v>45.95</v>
      </c>
      <c r="G18" s="128">
        <v>48.83</v>
      </c>
    </row>
    <row r="19" spans="1:8" x14ac:dyDescent="0.2">
      <c r="A19" s="16" t="s">
        <v>16</v>
      </c>
      <c r="B19" s="129">
        <v>80.81</v>
      </c>
      <c r="C19" s="86">
        <v>46.33</v>
      </c>
      <c r="D19" s="86">
        <v>34.479999999999997</v>
      </c>
      <c r="E19" s="86">
        <v>46.51</v>
      </c>
      <c r="F19" s="128">
        <v>44.46</v>
      </c>
      <c r="G19" s="128">
        <v>49.58</v>
      </c>
    </row>
    <row r="20" spans="1:8" x14ac:dyDescent="0.2">
      <c r="A20" s="13" t="s">
        <v>88</v>
      </c>
      <c r="B20" s="129">
        <v>83.12</v>
      </c>
      <c r="C20" s="86">
        <v>38.65</v>
      </c>
      <c r="D20" s="86">
        <v>44.47</v>
      </c>
      <c r="E20" s="86">
        <v>47.79</v>
      </c>
      <c r="F20" s="86">
        <v>45.38</v>
      </c>
      <c r="G20" s="86">
        <v>50.11</v>
      </c>
    </row>
    <row r="21" spans="1:8" x14ac:dyDescent="0.2">
      <c r="A21" s="16" t="s">
        <v>22</v>
      </c>
      <c r="B21" s="130">
        <v>10.65</v>
      </c>
      <c r="C21" s="131">
        <v>6.06</v>
      </c>
      <c r="D21" s="131">
        <v>4.59</v>
      </c>
      <c r="E21" s="131">
        <v>43.6</v>
      </c>
      <c r="F21" s="128">
        <v>40.22</v>
      </c>
      <c r="G21" s="128">
        <v>52.29</v>
      </c>
    </row>
    <row r="22" spans="1:8" x14ac:dyDescent="0.2">
      <c r="A22" s="13" t="s">
        <v>154</v>
      </c>
      <c r="B22" s="122">
        <v>16.63</v>
      </c>
      <c r="C22" s="128">
        <v>10.19</v>
      </c>
      <c r="D22" s="128">
        <v>6.44</v>
      </c>
      <c r="E22" s="128">
        <v>45.76</v>
      </c>
      <c r="F22" s="128">
        <v>45.06</v>
      </c>
      <c r="G22" s="128">
        <v>46.91</v>
      </c>
    </row>
    <row r="23" spans="1:8" x14ac:dyDescent="0.2">
      <c r="A23" s="47" t="s">
        <v>19</v>
      </c>
      <c r="B23" s="130">
        <v>16.71</v>
      </c>
      <c r="C23" s="132">
        <v>15.47</v>
      </c>
      <c r="D23" s="132">
        <v>1.24</v>
      </c>
      <c r="E23" s="132">
        <v>45.64</v>
      </c>
      <c r="F23" s="132">
        <v>44.52</v>
      </c>
      <c r="G23" s="132">
        <v>58.5</v>
      </c>
    </row>
    <row r="24" spans="1:8" ht="19.5" customHeight="1" x14ac:dyDescent="0.2">
      <c r="A24" s="8" t="s">
        <v>26</v>
      </c>
      <c r="B24" s="126">
        <v>31.14</v>
      </c>
      <c r="C24" s="127">
        <v>24.65</v>
      </c>
      <c r="D24" s="127">
        <v>6.49</v>
      </c>
      <c r="E24" s="127">
        <v>40.44</v>
      </c>
      <c r="F24" s="127">
        <v>40.44</v>
      </c>
      <c r="G24" s="127">
        <v>40.47</v>
      </c>
    </row>
    <row r="25" spans="1:8" x14ac:dyDescent="0.2">
      <c r="A25" s="47" t="s">
        <v>85</v>
      </c>
      <c r="B25" s="122">
        <v>13.69</v>
      </c>
      <c r="C25" s="123">
        <v>11.16</v>
      </c>
      <c r="D25" s="123">
        <v>2.5299999999999998</v>
      </c>
      <c r="E25" s="123">
        <v>44.4</v>
      </c>
      <c r="F25" s="123">
        <v>44.81</v>
      </c>
      <c r="G25" s="123">
        <v>42.25</v>
      </c>
    </row>
    <row r="26" spans="1:8" x14ac:dyDescent="0.2">
      <c r="A26" s="16" t="s">
        <v>14</v>
      </c>
      <c r="B26" s="129">
        <v>10.88</v>
      </c>
      <c r="C26" s="86">
        <v>8.89</v>
      </c>
      <c r="D26" s="86">
        <v>1.99</v>
      </c>
      <c r="E26" s="86">
        <v>40.770000000000003</v>
      </c>
      <c r="F26" s="128">
        <v>41.14</v>
      </c>
      <c r="G26" s="128">
        <v>39.200000000000003</v>
      </c>
    </row>
    <row r="27" spans="1:8" x14ac:dyDescent="0.2">
      <c r="A27" s="13" t="s">
        <v>27</v>
      </c>
      <c r="B27" s="129">
        <v>6.57</v>
      </c>
      <c r="C27" s="86">
        <v>4.5999999999999996</v>
      </c>
      <c r="D27" s="86">
        <v>1.97</v>
      </c>
      <c r="E27" s="86">
        <v>34.79</v>
      </c>
      <c r="F27" s="86">
        <v>32.229999999999997</v>
      </c>
      <c r="G27" s="86">
        <v>40.33</v>
      </c>
    </row>
    <row r="28" spans="1:8" x14ac:dyDescent="0.2">
      <c r="A28" s="341" t="s">
        <v>375</v>
      </c>
      <c r="B28" s="341"/>
      <c r="C28" s="341"/>
      <c r="D28" s="341"/>
      <c r="E28" s="341"/>
      <c r="F28" s="341"/>
      <c r="G28" s="341"/>
    </row>
    <row r="29" spans="1:8" x14ac:dyDescent="0.2">
      <c r="A29" s="307"/>
      <c r="B29" s="307"/>
      <c r="C29" s="307"/>
      <c r="D29" s="307"/>
      <c r="E29" s="307"/>
      <c r="F29" s="307"/>
      <c r="G29" s="307"/>
    </row>
    <row r="30" spans="1:8" x14ac:dyDescent="0.2">
      <c r="A30" s="133" t="s">
        <v>28</v>
      </c>
      <c r="B30" s="3"/>
      <c r="C30" s="3"/>
      <c r="D30" s="3"/>
      <c r="E30" s="3"/>
      <c r="F30" s="3"/>
      <c r="G30" s="3"/>
    </row>
    <row r="31" spans="1:8" x14ac:dyDescent="0.2">
      <c r="A31" s="386" t="s">
        <v>155</v>
      </c>
      <c r="B31" s="387"/>
      <c r="C31" s="387"/>
      <c r="D31" s="387"/>
      <c r="E31" s="387"/>
      <c r="F31" s="387"/>
      <c r="G31" s="387"/>
    </row>
    <row r="32" spans="1:8" ht="24.95" customHeight="1" x14ac:dyDescent="0.2">
      <c r="A32" s="388" t="s">
        <v>156</v>
      </c>
      <c r="B32" s="389"/>
      <c r="C32" s="389"/>
      <c r="D32" s="389"/>
      <c r="E32" s="389"/>
      <c r="F32" s="389"/>
      <c r="G32" s="389"/>
    </row>
    <row r="33" spans="1:7" ht="12.75" customHeight="1" x14ac:dyDescent="0.2">
      <c r="A33" s="388" t="s">
        <v>94</v>
      </c>
      <c r="B33" s="389"/>
      <c r="C33" s="389"/>
      <c r="D33" s="389"/>
      <c r="E33" s="389"/>
      <c r="F33" s="389"/>
      <c r="G33" s="389"/>
    </row>
    <row r="34" spans="1:7" x14ac:dyDescent="0.2">
      <c r="A34" s="40"/>
      <c r="B34" s="40"/>
      <c r="C34" s="40"/>
      <c r="D34" s="40"/>
      <c r="E34" s="40"/>
      <c r="F34" s="40"/>
      <c r="G34" s="40"/>
    </row>
    <row r="55" spans="2:7" x14ac:dyDescent="0.2">
      <c r="E55" s="134"/>
      <c r="F55" s="134"/>
      <c r="G55" s="134"/>
    </row>
    <row r="56" spans="2:7" x14ac:dyDescent="0.2">
      <c r="B56" s="134"/>
      <c r="C56" s="134"/>
      <c r="D56" s="134"/>
      <c r="E56" s="134"/>
      <c r="F56" s="134"/>
      <c r="G56" s="134"/>
    </row>
    <row r="57" spans="2:7" x14ac:dyDescent="0.2">
      <c r="E57" s="134"/>
      <c r="F57" s="134"/>
      <c r="G57" s="134"/>
    </row>
    <row r="58" spans="2:7" x14ac:dyDescent="0.2">
      <c r="E58" s="134"/>
      <c r="F58" s="134"/>
      <c r="G58" s="134"/>
    </row>
    <row r="59" spans="2:7" x14ac:dyDescent="0.2">
      <c r="E59" s="134"/>
      <c r="F59" s="134"/>
      <c r="G59" s="134"/>
    </row>
    <row r="60" spans="2:7" x14ac:dyDescent="0.2">
      <c r="E60" s="134"/>
      <c r="F60" s="134"/>
      <c r="G60" s="134"/>
    </row>
    <row r="61" spans="2:7" x14ac:dyDescent="0.2">
      <c r="E61" s="134"/>
      <c r="F61" s="134"/>
      <c r="G61" s="134"/>
    </row>
    <row r="62" spans="2:7" x14ac:dyDescent="0.2">
      <c r="E62" s="134"/>
      <c r="F62" s="134"/>
      <c r="G62" s="134"/>
    </row>
    <row r="63" spans="2:7" x14ac:dyDescent="0.2">
      <c r="E63" s="134"/>
      <c r="F63" s="134"/>
      <c r="G63" s="134"/>
    </row>
    <row r="64" spans="2:7" x14ac:dyDescent="0.2">
      <c r="E64" s="134"/>
      <c r="F64" s="134"/>
      <c r="G64" s="134"/>
    </row>
    <row r="65" spans="2:7" x14ac:dyDescent="0.2">
      <c r="B65" s="134"/>
      <c r="C65" s="134"/>
      <c r="D65" s="134"/>
      <c r="E65" s="134"/>
      <c r="F65" s="134"/>
      <c r="G65" s="134"/>
    </row>
    <row r="66" spans="2:7" x14ac:dyDescent="0.2">
      <c r="B66" s="134"/>
      <c r="C66" s="134"/>
      <c r="D66" s="134"/>
      <c r="E66" s="134"/>
      <c r="F66" s="134"/>
      <c r="G66" s="134"/>
    </row>
    <row r="67" spans="2:7" x14ac:dyDescent="0.2">
      <c r="B67" s="134"/>
      <c r="C67" s="134"/>
      <c r="D67" s="134"/>
      <c r="E67" s="134"/>
      <c r="F67" s="134"/>
      <c r="G67" s="134"/>
    </row>
    <row r="68" spans="2:7" x14ac:dyDescent="0.2">
      <c r="B68" s="134"/>
      <c r="C68" s="134"/>
      <c r="D68" s="134"/>
      <c r="E68" s="134"/>
      <c r="F68" s="134"/>
      <c r="G68" s="134"/>
    </row>
    <row r="69" spans="2:7" x14ac:dyDescent="0.2">
      <c r="B69" s="134"/>
      <c r="C69" s="134"/>
      <c r="D69" s="134"/>
      <c r="E69" s="134"/>
      <c r="F69" s="134"/>
      <c r="G69" s="134"/>
    </row>
    <row r="70" spans="2:7" x14ac:dyDescent="0.2">
      <c r="B70" s="134"/>
      <c r="C70" s="134"/>
      <c r="D70" s="134"/>
      <c r="E70" s="134"/>
      <c r="F70" s="134"/>
      <c r="G70" s="134"/>
    </row>
    <row r="71" spans="2:7" x14ac:dyDescent="0.2">
      <c r="B71" s="134"/>
      <c r="C71" s="134"/>
      <c r="D71" s="134"/>
      <c r="E71" s="134"/>
      <c r="F71" s="134"/>
      <c r="G71" s="134"/>
    </row>
    <row r="72" spans="2:7" x14ac:dyDescent="0.2">
      <c r="B72" s="134"/>
      <c r="C72" s="134"/>
      <c r="D72" s="134"/>
      <c r="E72" s="134"/>
      <c r="F72" s="134"/>
      <c r="G72" s="134"/>
    </row>
    <row r="73" spans="2:7" x14ac:dyDescent="0.2">
      <c r="B73" s="134"/>
      <c r="C73" s="134"/>
      <c r="D73" s="134"/>
      <c r="E73" s="134"/>
      <c r="F73" s="134"/>
      <c r="G73" s="134"/>
    </row>
    <row r="74" spans="2:7" x14ac:dyDescent="0.2">
      <c r="B74" s="134"/>
      <c r="C74" s="134"/>
      <c r="D74" s="134"/>
      <c r="E74" s="134"/>
      <c r="F74" s="134"/>
      <c r="G74" s="134"/>
    </row>
    <row r="75" spans="2:7" x14ac:dyDescent="0.2">
      <c r="B75" s="134"/>
      <c r="C75" s="134"/>
      <c r="D75" s="134"/>
      <c r="E75" s="134"/>
      <c r="F75" s="134"/>
      <c r="G75" s="134"/>
    </row>
    <row r="76" spans="2:7" x14ac:dyDescent="0.2">
      <c r="B76" s="134"/>
      <c r="C76" s="134"/>
      <c r="D76" s="134"/>
      <c r="E76" s="134"/>
      <c r="F76" s="134"/>
      <c r="G76" s="134"/>
    </row>
  </sheetData>
  <mergeCells count="10">
    <mergeCell ref="A31:G31"/>
    <mergeCell ref="A32:G32"/>
    <mergeCell ref="A33:G33"/>
    <mergeCell ref="A28:G28"/>
    <mergeCell ref="A1:G1"/>
    <mergeCell ref="A2:G2"/>
    <mergeCell ref="A3:G3"/>
    <mergeCell ref="F4:G4"/>
    <mergeCell ref="B5:D5"/>
    <mergeCell ref="E5:G5"/>
  </mergeCells>
  <pageMargins left="0.78740157499999996" right="0.78740157499999996" top="0.984251969" bottom="0.984251969" header="0.4921259845" footer="0.4921259845"/>
  <pageSetup paperSize="9" fitToHeight="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80F4F-0588-4449-9FEB-8BEAF457F49F}">
  <sheetPr>
    <tabColor theme="5" tint="0.59999389629810485"/>
    <pageSetUpPr fitToPage="1"/>
  </sheetPr>
  <dimension ref="A1:H75"/>
  <sheetViews>
    <sheetView zoomScaleNormal="100" workbookViewId="0">
      <selection activeCell="A162" sqref="A162"/>
    </sheetView>
  </sheetViews>
  <sheetFormatPr baseColWidth="10" defaultRowHeight="12.75" x14ac:dyDescent="0.2"/>
  <cols>
    <col min="1" max="1" width="32.85546875" customWidth="1"/>
    <col min="2" max="3" width="8.7109375" customWidth="1"/>
    <col min="4" max="4" width="12.28515625" customWidth="1"/>
    <col min="5" max="6" width="8.7109375" customWidth="1"/>
    <col min="7" max="7" width="13.7109375" customWidth="1"/>
  </cols>
  <sheetData>
    <row r="1" spans="1:8" ht="31.5" customHeight="1" x14ac:dyDescent="0.25">
      <c r="A1" s="390" t="s">
        <v>157</v>
      </c>
      <c r="B1" s="390"/>
      <c r="C1" s="391"/>
      <c r="D1" s="391"/>
      <c r="E1" s="391"/>
      <c r="F1" s="391"/>
      <c r="G1" s="391"/>
    </row>
    <row r="2" spans="1:8" x14ac:dyDescent="0.2">
      <c r="A2" s="373" t="s">
        <v>2</v>
      </c>
      <c r="B2" s="379"/>
      <c r="C2" s="379"/>
      <c r="D2" s="379"/>
      <c r="E2" s="379"/>
      <c r="F2" s="379"/>
      <c r="G2" s="379"/>
    </row>
    <row r="3" spans="1:8" x14ac:dyDescent="0.2">
      <c r="F3" s="360" t="s">
        <v>158</v>
      </c>
      <c r="G3" s="379"/>
    </row>
    <row r="4" spans="1:8" ht="18" customHeight="1" x14ac:dyDescent="0.2">
      <c r="B4" s="361" t="s">
        <v>151</v>
      </c>
      <c r="C4" s="392"/>
      <c r="D4" s="392"/>
      <c r="E4" s="361" t="s">
        <v>152</v>
      </c>
      <c r="F4" s="392"/>
      <c r="G4" s="392"/>
    </row>
    <row r="5" spans="1:8" ht="18" customHeight="1" x14ac:dyDescent="0.2">
      <c r="B5" s="135" t="s">
        <v>4</v>
      </c>
      <c r="C5" s="136" t="s">
        <v>81</v>
      </c>
      <c r="D5" s="137" t="s">
        <v>72</v>
      </c>
      <c r="E5" s="137" t="s">
        <v>4</v>
      </c>
      <c r="F5" s="136" t="s">
        <v>81</v>
      </c>
      <c r="G5" s="137" t="s">
        <v>72</v>
      </c>
    </row>
    <row r="6" spans="1:8" x14ac:dyDescent="0.2">
      <c r="A6" s="203" t="s">
        <v>153</v>
      </c>
      <c r="B6" s="311">
        <v>594.54</v>
      </c>
      <c r="C6" s="235">
        <v>405.76</v>
      </c>
      <c r="D6" s="235">
        <v>188.78</v>
      </c>
      <c r="E6" s="235">
        <v>45.38</v>
      </c>
      <c r="F6" s="235">
        <v>44.76</v>
      </c>
      <c r="G6" s="235">
        <v>46.85</v>
      </c>
    </row>
    <row r="7" spans="1:8" x14ac:dyDescent="0.2">
      <c r="A7" s="31" t="s">
        <v>85</v>
      </c>
      <c r="B7" s="312">
        <v>288.98</v>
      </c>
      <c r="C7" s="138">
        <v>235.07</v>
      </c>
      <c r="D7" s="138">
        <v>53.910000000000004</v>
      </c>
      <c r="E7" s="138">
        <v>44.58</v>
      </c>
      <c r="F7" s="138">
        <v>45.26</v>
      </c>
      <c r="G7" s="138">
        <v>41.55</v>
      </c>
      <c r="H7" s="51"/>
    </row>
    <row r="8" spans="1:8" x14ac:dyDescent="0.2">
      <c r="A8" t="s">
        <v>15</v>
      </c>
      <c r="B8" s="312">
        <v>80.19</v>
      </c>
      <c r="C8" s="138">
        <v>40.5</v>
      </c>
      <c r="D8" s="138">
        <v>39.700000000000003</v>
      </c>
      <c r="E8" s="138">
        <v>47.26</v>
      </c>
      <c r="F8" s="138">
        <v>45.95</v>
      </c>
      <c r="G8" s="138">
        <v>48.83</v>
      </c>
    </row>
    <row r="9" spans="1:8" x14ac:dyDescent="0.2">
      <c r="A9" t="s">
        <v>16</v>
      </c>
      <c r="B9" s="312">
        <v>80.81</v>
      </c>
      <c r="C9" s="138">
        <v>46.33</v>
      </c>
      <c r="D9" s="138">
        <v>34.479999999999997</v>
      </c>
      <c r="E9" s="138">
        <v>46.51</v>
      </c>
      <c r="F9" s="138">
        <v>44.46</v>
      </c>
      <c r="G9" s="138">
        <v>49.58</v>
      </c>
    </row>
    <row r="10" spans="1:8" x14ac:dyDescent="0.2">
      <c r="A10" t="s">
        <v>17</v>
      </c>
      <c r="B10" s="312">
        <v>10.88</v>
      </c>
      <c r="C10" s="138">
        <v>8.89</v>
      </c>
      <c r="D10" s="138">
        <v>1.99</v>
      </c>
      <c r="E10" s="138">
        <v>40.770000000000003</v>
      </c>
      <c r="F10" s="138">
        <v>41.14</v>
      </c>
      <c r="G10" s="138">
        <v>39.200000000000003</v>
      </c>
    </row>
    <row r="11" spans="1:8" x14ac:dyDescent="0.2">
      <c r="A11" t="s">
        <v>86</v>
      </c>
      <c r="B11" s="312">
        <v>89.69</v>
      </c>
      <c r="C11" s="138">
        <v>43.25</v>
      </c>
      <c r="D11" s="138">
        <v>46.44</v>
      </c>
      <c r="E11" s="138">
        <v>46.04</v>
      </c>
      <c r="F11" s="138">
        <v>43.04</v>
      </c>
      <c r="G11" s="138">
        <v>49.25</v>
      </c>
    </row>
    <row r="12" spans="1:8" x14ac:dyDescent="0.2">
      <c r="A12" s="31" t="s">
        <v>22</v>
      </c>
      <c r="B12" s="312">
        <v>10.65</v>
      </c>
      <c r="C12" s="138">
        <v>6.06</v>
      </c>
      <c r="D12" s="138">
        <v>4.59</v>
      </c>
      <c r="E12" s="138">
        <v>43.6</v>
      </c>
      <c r="F12" s="138">
        <v>40.22</v>
      </c>
      <c r="G12" s="138">
        <v>52.29</v>
      </c>
    </row>
    <row r="13" spans="1:8" x14ac:dyDescent="0.2">
      <c r="A13" s="14" t="s">
        <v>104</v>
      </c>
      <c r="B13" s="312">
        <v>16.63</v>
      </c>
      <c r="C13" s="138">
        <v>10.19</v>
      </c>
      <c r="D13" s="138">
        <v>6.44</v>
      </c>
      <c r="E13" s="138">
        <v>45.76</v>
      </c>
      <c r="F13" s="138">
        <v>45.06</v>
      </c>
      <c r="G13" s="138">
        <v>46.91</v>
      </c>
    </row>
    <row r="14" spans="1:8" x14ac:dyDescent="0.2">
      <c r="A14" t="s">
        <v>19</v>
      </c>
      <c r="B14" s="312">
        <v>16.71</v>
      </c>
      <c r="C14" s="138">
        <v>15.47</v>
      </c>
      <c r="D14" s="138">
        <v>1.24</v>
      </c>
      <c r="E14" s="138">
        <v>45.64</v>
      </c>
      <c r="F14" s="138">
        <v>44.52</v>
      </c>
      <c r="G14" s="138">
        <v>58.5</v>
      </c>
    </row>
    <row r="15" spans="1:8" x14ac:dyDescent="0.2">
      <c r="B15" s="312"/>
      <c r="C15" s="138"/>
      <c r="D15" s="138"/>
      <c r="E15" s="138"/>
      <c r="F15" s="138"/>
      <c r="G15" s="138"/>
    </row>
    <row r="16" spans="1:8" x14ac:dyDescent="0.2">
      <c r="A16" s="203" t="s">
        <v>23</v>
      </c>
      <c r="B16" s="311">
        <v>563.4</v>
      </c>
      <c r="C16" s="236">
        <v>381.11</v>
      </c>
      <c r="D16" s="236">
        <v>182.29</v>
      </c>
      <c r="E16" s="236">
        <v>45.7</v>
      </c>
      <c r="F16" s="236">
        <v>45.08</v>
      </c>
      <c r="G16" s="236">
        <v>47.14</v>
      </c>
    </row>
    <row r="17" spans="1:7" ht="3.95" customHeight="1" x14ac:dyDescent="0.2">
      <c r="A17" s="46"/>
      <c r="B17" s="313"/>
      <c r="C17" s="142"/>
      <c r="D17" s="142"/>
      <c r="E17" s="142"/>
      <c r="F17" s="142"/>
      <c r="G17" s="142"/>
    </row>
    <row r="18" spans="1:7" x14ac:dyDescent="0.2">
      <c r="A18" s="216" t="s">
        <v>85</v>
      </c>
      <c r="B18" s="311">
        <v>275.29000000000002</v>
      </c>
      <c r="C18" s="236">
        <v>223.91</v>
      </c>
      <c r="D18" s="236">
        <v>51.38</v>
      </c>
      <c r="E18" s="236">
        <v>44.59</v>
      </c>
      <c r="F18" s="236">
        <v>45.28</v>
      </c>
      <c r="G18" s="236">
        <v>41.53</v>
      </c>
    </row>
    <row r="19" spans="1:7" x14ac:dyDescent="0.2">
      <c r="A19" s="31" t="s">
        <v>42</v>
      </c>
      <c r="B19" s="313">
        <v>30.81</v>
      </c>
      <c r="C19" s="142">
        <v>24.69</v>
      </c>
      <c r="D19" s="142">
        <v>6.12</v>
      </c>
      <c r="E19" s="142">
        <v>46.98</v>
      </c>
      <c r="F19" s="142">
        <v>46.66</v>
      </c>
      <c r="G19" s="142">
        <v>48.88</v>
      </c>
    </row>
    <row r="20" spans="1:7" x14ac:dyDescent="0.2">
      <c r="A20" s="29" t="s">
        <v>41</v>
      </c>
      <c r="B20" s="313">
        <v>31.29</v>
      </c>
      <c r="C20" s="142">
        <v>25.29</v>
      </c>
      <c r="D20" s="142">
        <v>6</v>
      </c>
      <c r="E20" s="142">
        <v>47.5</v>
      </c>
      <c r="F20" s="142">
        <v>47.47</v>
      </c>
      <c r="G20" s="142">
        <v>47.71</v>
      </c>
    </row>
    <row r="21" spans="1:7" x14ac:dyDescent="0.2">
      <c r="A21" s="29" t="s">
        <v>43</v>
      </c>
      <c r="B21" s="313">
        <v>18.05</v>
      </c>
      <c r="C21" s="142">
        <v>15.03</v>
      </c>
      <c r="D21" s="142">
        <v>3.01</v>
      </c>
      <c r="E21" s="142">
        <v>42.95</v>
      </c>
      <c r="F21" s="142">
        <v>42.51</v>
      </c>
      <c r="G21" s="142">
        <v>46</v>
      </c>
    </row>
    <row r="22" spans="1:7" x14ac:dyDescent="0.2">
      <c r="A22" s="29" t="s">
        <v>40</v>
      </c>
      <c r="B22" s="313">
        <v>34.369999999999997</v>
      </c>
      <c r="C22" s="142">
        <v>27.91</v>
      </c>
      <c r="D22" s="142">
        <v>6.46</v>
      </c>
      <c r="E22" s="142">
        <v>41.88</v>
      </c>
      <c r="F22" s="143">
        <v>43.02</v>
      </c>
      <c r="G22" s="143">
        <v>37.65</v>
      </c>
    </row>
    <row r="23" spans="1:7" x14ac:dyDescent="0.2">
      <c r="A23" s="29" t="s">
        <v>44</v>
      </c>
      <c r="B23" s="313">
        <v>42.76</v>
      </c>
      <c r="C23" s="142">
        <v>34.729999999999997</v>
      </c>
      <c r="D23" s="142">
        <v>8.0299999999999994</v>
      </c>
      <c r="E23" s="142">
        <v>41.21</v>
      </c>
      <c r="F23" s="143">
        <v>41.24</v>
      </c>
      <c r="G23" s="143">
        <v>41</v>
      </c>
    </row>
    <row r="24" spans="1:7" x14ac:dyDescent="0.2">
      <c r="A24" s="29" t="s">
        <v>45</v>
      </c>
      <c r="B24" s="313">
        <v>4.0599999999999996</v>
      </c>
      <c r="C24" s="142">
        <v>3.18</v>
      </c>
      <c r="D24" s="142">
        <v>0.88</v>
      </c>
      <c r="E24" s="142">
        <v>48.56</v>
      </c>
      <c r="F24" s="143">
        <v>51</v>
      </c>
      <c r="G24" s="143">
        <v>40</v>
      </c>
    </row>
    <row r="25" spans="1:7" x14ac:dyDescent="0.2">
      <c r="A25" s="29" t="s">
        <v>46</v>
      </c>
      <c r="B25" s="313">
        <v>22.57</v>
      </c>
      <c r="C25" s="142">
        <v>17.059999999999999</v>
      </c>
      <c r="D25" s="142">
        <v>5.51</v>
      </c>
      <c r="E25" s="142">
        <v>44.88</v>
      </c>
      <c r="F25" s="143">
        <v>44.04</v>
      </c>
      <c r="G25" s="143">
        <v>48.83</v>
      </c>
    </row>
    <row r="26" spans="1:7" x14ac:dyDescent="0.2">
      <c r="A26" s="29" t="s">
        <v>47</v>
      </c>
      <c r="B26" s="313">
        <v>10.82</v>
      </c>
      <c r="C26" s="142">
        <v>9.82</v>
      </c>
      <c r="D26" s="142">
        <v>1</v>
      </c>
      <c r="E26" s="142">
        <v>47.95</v>
      </c>
      <c r="F26" s="143">
        <v>48.79</v>
      </c>
      <c r="G26" s="143">
        <v>32</v>
      </c>
    </row>
    <row r="27" spans="1:7" x14ac:dyDescent="0.2">
      <c r="A27" s="29" t="s">
        <v>48</v>
      </c>
      <c r="B27" s="313">
        <v>25.32</v>
      </c>
      <c r="C27" s="142">
        <v>19.29</v>
      </c>
      <c r="D27" s="142">
        <v>6.03</v>
      </c>
      <c r="E27" s="142">
        <v>43.84</v>
      </c>
      <c r="F27" s="143">
        <v>44.49</v>
      </c>
      <c r="G27" s="143">
        <v>42</v>
      </c>
    </row>
    <row r="28" spans="1:7" x14ac:dyDescent="0.2">
      <c r="A28" s="29" t="s">
        <v>49</v>
      </c>
      <c r="B28" s="313">
        <v>7.93</v>
      </c>
      <c r="C28" s="142">
        <v>6.94</v>
      </c>
      <c r="D28" s="142">
        <v>0.98</v>
      </c>
      <c r="E28" s="142">
        <v>42.42</v>
      </c>
      <c r="F28" s="143">
        <v>46.17</v>
      </c>
      <c r="G28" s="143">
        <v>36</v>
      </c>
    </row>
    <row r="29" spans="1:7" x14ac:dyDescent="0.2">
      <c r="A29" s="29" t="s">
        <v>50</v>
      </c>
      <c r="B29" s="313">
        <v>15.13</v>
      </c>
      <c r="C29" s="142">
        <v>12.04</v>
      </c>
      <c r="D29" s="142">
        <v>3.09</v>
      </c>
      <c r="E29" s="142">
        <v>47.54</v>
      </c>
      <c r="F29" s="143">
        <v>50.46</v>
      </c>
      <c r="G29" s="143">
        <v>41.18</v>
      </c>
    </row>
    <row r="30" spans="1:7" x14ac:dyDescent="0.2">
      <c r="A30" s="29" t="s">
        <v>52</v>
      </c>
      <c r="B30" s="313">
        <v>10.56</v>
      </c>
      <c r="C30" s="142">
        <v>8.32</v>
      </c>
      <c r="D30" s="142">
        <v>2.2400000000000002</v>
      </c>
      <c r="E30" s="142">
        <v>43.3</v>
      </c>
      <c r="F30" s="143">
        <v>46.92</v>
      </c>
      <c r="G30" s="143">
        <v>38.6</v>
      </c>
    </row>
    <row r="31" spans="1:7" x14ac:dyDescent="0.2">
      <c r="A31" s="29" t="s">
        <v>51</v>
      </c>
      <c r="B31" s="313">
        <v>21.62</v>
      </c>
      <c r="C31" s="142">
        <v>19.61</v>
      </c>
      <c r="D31" s="142">
        <v>2.0099999999999998</v>
      </c>
      <c r="E31" s="142">
        <v>48.34</v>
      </c>
      <c r="F31" s="143">
        <v>49.25</v>
      </c>
      <c r="G31" s="143">
        <v>32</v>
      </c>
    </row>
    <row r="32" spans="1:7" x14ac:dyDescent="0.2">
      <c r="A32" s="144"/>
      <c r="B32" s="313"/>
      <c r="C32" s="142"/>
      <c r="D32" s="142"/>
      <c r="E32" s="142"/>
      <c r="F32" s="143"/>
      <c r="G32" s="143"/>
    </row>
    <row r="33" spans="1:7" x14ac:dyDescent="0.2">
      <c r="A33" s="216" t="s">
        <v>15</v>
      </c>
      <c r="B33" s="311">
        <v>80.19</v>
      </c>
      <c r="C33" s="236">
        <v>40.5</v>
      </c>
      <c r="D33" s="236">
        <v>39.700000000000003</v>
      </c>
      <c r="E33" s="236">
        <v>47.26</v>
      </c>
      <c r="F33" s="237">
        <v>45.95</v>
      </c>
      <c r="G33" s="237">
        <v>48.83</v>
      </c>
    </row>
    <row r="34" spans="1:7" x14ac:dyDescent="0.2">
      <c r="A34" s="144" t="s">
        <v>41</v>
      </c>
      <c r="B34" s="313">
        <v>29.01</v>
      </c>
      <c r="C34" s="142">
        <v>15.38</v>
      </c>
      <c r="D34" s="142">
        <v>13.64</v>
      </c>
      <c r="E34" s="142">
        <v>48.1</v>
      </c>
      <c r="F34" s="143">
        <v>46.44</v>
      </c>
      <c r="G34" s="143">
        <v>49.96</v>
      </c>
    </row>
    <row r="35" spans="1:7" x14ac:dyDescent="0.2">
      <c r="A35" s="144" t="s">
        <v>40</v>
      </c>
      <c r="B35" s="313">
        <v>19.260000000000002</v>
      </c>
      <c r="C35" s="142">
        <v>8.6199999999999992</v>
      </c>
      <c r="D35" s="142">
        <v>10.64</v>
      </c>
      <c r="E35" s="142">
        <v>47</v>
      </c>
      <c r="F35" s="143">
        <v>47.52</v>
      </c>
      <c r="G35" s="143">
        <v>46.35</v>
      </c>
    </row>
    <row r="36" spans="1:7" x14ac:dyDescent="0.2">
      <c r="A36" s="144" t="s">
        <v>46</v>
      </c>
      <c r="B36" s="313">
        <v>31.92</v>
      </c>
      <c r="C36" s="142">
        <v>16.489999999999998</v>
      </c>
      <c r="D36" s="142">
        <v>15.42</v>
      </c>
      <c r="E36" s="142">
        <v>46.68</v>
      </c>
      <c r="F36" s="143">
        <v>44.45</v>
      </c>
      <c r="G36" s="143">
        <v>49.44</v>
      </c>
    </row>
    <row r="37" spans="1:7" x14ac:dyDescent="0.2">
      <c r="A37" s="144"/>
      <c r="B37" s="313"/>
      <c r="C37" s="142"/>
      <c r="D37" s="142"/>
      <c r="E37" s="142"/>
      <c r="F37" s="143"/>
      <c r="G37" s="143"/>
    </row>
    <row r="38" spans="1:7" x14ac:dyDescent="0.2">
      <c r="A38" s="216" t="s">
        <v>16</v>
      </c>
      <c r="B38" s="311">
        <v>80.81</v>
      </c>
      <c r="C38" s="236">
        <v>46.33</v>
      </c>
      <c r="D38" s="236">
        <v>34.479999999999997</v>
      </c>
      <c r="E38" s="236">
        <v>46.51</v>
      </c>
      <c r="F38" s="237">
        <v>44.46</v>
      </c>
      <c r="G38" s="237">
        <v>49.58</v>
      </c>
    </row>
    <row r="39" spans="1:7" x14ac:dyDescent="0.2">
      <c r="A39" s="144" t="s">
        <v>42</v>
      </c>
      <c r="B39" s="313">
        <v>11.97</v>
      </c>
      <c r="C39" s="142">
        <v>6.56</v>
      </c>
      <c r="D39" s="142">
        <v>5.41</v>
      </c>
      <c r="E39" s="142">
        <v>47.53</v>
      </c>
      <c r="F39" s="143">
        <v>43.3</v>
      </c>
      <c r="G39" s="143">
        <v>53.57</v>
      </c>
    </row>
    <row r="40" spans="1:7" x14ac:dyDescent="0.2">
      <c r="A40" s="144" t="s">
        <v>41</v>
      </c>
      <c r="B40" s="313">
        <v>16.48</v>
      </c>
      <c r="C40" s="142">
        <v>10.32</v>
      </c>
      <c r="D40" s="142">
        <v>6.16</v>
      </c>
      <c r="E40" s="142">
        <v>48.17</v>
      </c>
      <c r="F40" s="143">
        <v>46.82</v>
      </c>
      <c r="G40" s="143">
        <v>50.46</v>
      </c>
    </row>
    <row r="41" spans="1:7" x14ac:dyDescent="0.2">
      <c r="A41" s="144" t="s">
        <v>40</v>
      </c>
      <c r="B41" s="313">
        <v>16.170000000000002</v>
      </c>
      <c r="C41" s="142">
        <v>10.09</v>
      </c>
      <c r="D41" s="142">
        <v>6.08</v>
      </c>
      <c r="E41" s="142">
        <v>45.73</v>
      </c>
      <c r="F41" s="143">
        <v>43.86</v>
      </c>
      <c r="G41" s="143">
        <v>49.77</v>
      </c>
    </row>
    <row r="42" spans="1:7" x14ac:dyDescent="0.2">
      <c r="A42" s="144" t="s">
        <v>44</v>
      </c>
      <c r="B42" s="313">
        <v>10.41</v>
      </c>
      <c r="C42" s="142">
        <v>3.8</v>
      </c>
      <c r="D42" s="142">
        <v>6.61</v>
      </c>
      <c r="E42" s="142">
        <v>46.47</v>
      </c>
      <c r="F42" s="143">
        <v>43.77</v>
      </c>
      <c r="G42" s="143">
        <v>49.04</v>
      </c>
    </row>
    <row r="43" spans="1:7" x14ac:dyDescent="0.2">
      <c r="A43" s="144" t="s">
        <v>46</v>
      </c>
      <c r="B43" s="313">
        <v>25.78</v>
      </c>
      <c r="C43" s="142">
        <v>15.56</v>
      </c>
      <c r="D43" s="142">
        <v>10.23</v>
      </c>
      <c r="E43" s="142">
        <v>45.38</v>
      </c>
      <c r="F43" s="143">
        <v>44.56</v>
      </c>
      <c r="G43" s="143">
        <v>46.7</v>
      </c>
    </row>
    <row r="44" spans="1:7" x14ac:dyDescent="0.2">
      <c r="A44" s="144"/>
      <c r="B44" s="313"/>
      <c r="C44" s="142"/>
      <c r="D44" s="142"/>
      <c r="E44" s="142"/>
      <c r="F44" s="143"/>
      <c r="G44" s="143"/>
    </row>
    <row r="45" spans="1:7" x14ac:dyDescent="0.2">
      <c r="A45" s="29" t="s">
        <v>88</v>
      </c>
      <c r="B45" s="313">
        <v>83.12</v>
      </c>
      <c r="C45" s="142">
        <v>38.65</v>
      </c>
      <c r="D45" s="142">
        <v>44.47</v>
      </c>
      <c r="E45" s="142">
        <v>47.79</v>
      </c>
      <c r="F45" s="142">
        <v>45.38</v>
      </c>
      <c r="G45" s="142">
        <v>50.11</v>
      </c>
    </row>
    <row r="46" spans="1:7" x14ac:dyDescent="0.2">
      <c r="A46" s="31" t="s">
        <v>22</v>
      </c>
      <c r="B46" s="314">
        <v>10.65</v>
      </c>
      <c r="C46" s="146">
        <v>6.06</v>
      </c>
      <c r="D46" s="146">
        <v>4.59</v>
      </c>
      <c r="E46" s="146">
        <v>43.6</v>
      </c>
      <c r="F46" s="145">
        <v>40.22</v>
      </c>
      <c r="G46" s="145">
        <v>52.29</v>
      </c>
    </row>
    <row r="47" spans="1:7" x14ac:dyDescent="0.2">
      <c r="A47" s="14" t="s">
        <v>104</v>
      </c>
      <c r="B47" s="315">
        <v>16.63</v>
      </c>
      <c r="C47" s="145">
        <v>10.19</v>
      </c>
      <c r="D47" s="145">
        <v>6.44</v>
      </c>
      <c r="E47" s="145">
        <v>45.76</v>
      </c>
      <c r="F47" s="145">
        <v>45.06</v>
      </c>
      <c r="G47" s="145">
        <v>46.91</v>
      </c>
    </row>
    <row r="48" spans="1:7" x14ac:dyDescent="0.2">
      <c r="A48" t="s">
        <v>19</v>
      </c>
      <c r="B48" s="312">
        <v>16.71</v>
      </c>
      <c r="C48" s="138">
        <v>15.47</v>
      </c>
      <c r="D48" s="138">
        <v>1.24</v>
      </c>
      <c r="E48" s="138">
        <v>45.64</v>
      </c>
      <c r="F48" s="138">
        <v>44.52</v>
      </c>
      <c r="G48" s="138">
        <v>58.5</v>
      </c>
    </row>
    <row r="49" spans="1:7" x14ac:dyDescent="0.2">
      <c r="B49" s="312"/>
      <c r="C49" s="138"/>
      <c r="D49" s="138"/>
      <c r="E49" s="138"/>
      <c r="F49" s="138"/>
      <c r="G49" s="138"/>
    </row>
    <row r="50" spans="1:7" x14ac:dyDescent="0.2">
      <c r="A50" s="203" t="s">
        <v>26</v>
      </c>
      <c r="B50" s="311">
        <v>31.14</v>
      </c>
      <c r="C50" s="236">
        <v>24.65</v>
      </c>
      <c r="D50" s="236">
        <v>6.49</v>
      </c>
      <c r="E50" s="236">
        <v>40.44</v>
      </c>
      <c r="F50" s="236">
        <v>40.44</v>
      </c>
      <c r="G50" s="236">
        <v>40.47</v>
      </c>
    </row>
    <row r="51" spans="1:7" ht="3.95" customHeight="1" x14ac:dyDescent="0.2">
      <c r="A51" s="46"/>
      <c r="B51" s="313"/>
      <c r="C51" s="142"/>
      <c r="D51" s="142"/>
      <c r="E51" s="142"/>
      <c r="F51" s="142"/>
      <c r="G51" s="142"/>
    </row>
    <row r="52" spans="1:7" x14ac:dyDescent="0.2">
      <c r="A52" t="s">
        <v>85</v>
      </c>
      <c r="B52" s="315">
        <v>13.69</v>
      </c>
      <c r="C52" s="139">
        <v>11.16</v>
      </c>
      <c r="D52" s="139">
        <v>2.5299999999999998</v>
      </c>
      <c r="E52" s="139">
        <v>44.4</v>
      </c>
      <c r="F52" s="139">
        <v>44.81</v>
      </c>
      <c r="G52" s="139">
        <v>42.25</v>
      </c>
    </row>
    <row r="53" spans="1:7" x14ac:dyDescent="0.2">
      <c r="A53" s="140" t="s">
        <v>41</v>
      </c>
      <c r="B53" s="316">
        <v>6.54</v>
      </c>
      <c r="C53" s="141">
        <v>4.7300000000000004</v>
      </c>
      <c r="D53" s="141">
        <v>1.81</v>
      </c>
      <c r="E53" s="141">
        <v>39.64</v>
      </c>
      <c r="F53" s="141">
        <v>40</v>
      </c>
      <c r="G53" s="141">
        <v>38.67</v>
      </c>
    </row>
    <row r="54" spans="1:7" x14ac:dyDescent="0.2">
      <c r="A54" t="s">
        <v>44</v>
      </c>
      <c r="B54" s="315">
        <v>7.15</v>
      </c>
      <c r="C54" s="139">
        <v>6.43</v>
      </c>
      <c r="D54" s="139">
        <v>0.72</v>
      </c>
      <c r="E54" s="139">
        <v>48.14</v>
      </c>
      <c r="F54" s="139">
        <v>47.77</v>
      </c>
      <c r="G54" s="139">
        <v>53</v>
      </c>
    </row>
    <row r="55" spans="1:7" ht="6" customHeight="1" x14ac:dyDescent="0.2">
      <c r="B55" s="315"/>
      <c r="C55" s="139"/>
      <c r="D55" s="139"/>
      <c r="E55" s="139"/>
      <c r="F55" s="139"/>
      <c r="G55" s="139"/>
    </row>
    <row r="56" spans="1:7" x14ac:dyDescent="0.2">
      <c r="A56" s="216" t="s">
        <v>14</v>
      </c>
      <c r="B56" s="311">
        <v>10.88</v>
      </c>
      <c r="C56" s="236">
        <v>8.89</v>
      </c>
      <c r="D56" s="236">
        <v>1.99</v>
      </c>
      <c r="E56" s="236">
        <v>40.770000000000003</v>
      </c>
      <c r="F56" s="237">
        <v>41.14</v>
      </c>
      <c r="G56" s="237">
        <v>39.200000000000003</v>
      </c>
    </row>
    <row r="57" spans="1:7" x14ac:dyDescent="0.2">
      <c r="A57" s="31" t="s">
        <v>41</v>
      </c>
      <c r="B57" s="313">
        <v>7.07</v>
      </c>
      <c r="C57" s="142">
        <v>5.08</v>
      </c>
      <c r="D57" s="142">
        <v>1.99</v>
      </c>
      <c r="E57" s="142">
        <v>34.61</v>
      </c>
      <c r="F57" s="143">
        <v>32.85</v>
      </c>
      <c r="G57" s="143">
        <v>39.200000000000003</v>
      </c>
    </row>
    <row r="58" spans="1:7" x14ac:dyDescent="0.2">
      <c r="A58" t="s">
        <v>44</v>
      </c>
      <c r="B58" s="313">
        <v>3.81</v>
      </c>
      <c r="C58" s="142">
        <v>3.81</v>
      </c>
      <c r="D58" s="142">
        <v>0</v>
      </c>
      <c r="E58" s="142">
        <v>54.63</v>
      </c>
      <c r="F58" s="145">
        <v>54.63</v>
      </c>
      <c r="G58" s="145">
        <v>0</v>
      </c>
    </row>
    <row r="59" spans="1:7" ht="6" customHeight="1" x14ac:dyDescent="0.2">
      <c r="A59" s="144"/>
      <c r="B59" s="313"/>
      <c r="C59" s="142"/>
      <c r="D59" s="142"/>
      <c r="E59" s="142"/>
      <c r="F59" s="143"/>
      <c r="G59" s="143"/>
    </row>
    <row r="60" spans="1:7" x14ac:dyDescent="0.2">
      <c r="A60" s="29" t="s">
        <v>159</v>
      </c>
      <c r="B60" s="313">
        <v>6.57</v>
      </c>
      <c r="C60" s="142">
        <v>4.5999999999999996</v>
      </c>
      <c r="D60" s="142">
        <v>1.97</v>
      </c>
      <c r="E60" s="142">
        <v>34.79</v>
      </c>
      <c r="F60" s="142">
        <v>32.229999999999997</v>
      </c>
      <c r="G60" s="142">
        <v>40.33</v>
      </c>
    </row>
    <row r="61" spans="1:7" x14ac:dyDescent="0.2">
      <c r="A61" s="341" t="s">
        <v>375</v>
      </c>
      <c r="B61" s="341"/>
      <c r="C61" s="341"/>
      <c r="D61" s="341"/>
      <c r="E61" s="341"/>
      <c r="F61" s="341"/>
      <c r="G61" s="341"/>
    </row>
    <row r="62" spans="1:7" x14ac:dyDescent="0.2">
      <c r="A62" s="307"/>
      <c r="B62" s="307"/>
      <c r="C62" s="307"/>
      <c r="D62" s="307"/>
      <c r="E62" s="307"/>
      <c r="F62" s="307"/>
      <c r="G62" s="307"/>
    </row>
    <row r="63" spans="1:7" x14ac:dyDescent="0.2">
      <c r="A63" s="147" t="s">
        <v>28</v>
      </c>
    </row>
    <row r="64" spans="1:7" x14ac:dyDescent="0.2">
      <c r="A64" s="393" t="s">
        <v>155</v>
      </c>
      <c r="B64" s="372"/>
      <c r="C64" s="372"/>
      <c r="D64" s="372"/>
      <c r="E64" s="372"/>
      <c r="F64" s="372"/>
      <c r="G64" s="372"/>
    </row>
    <row r="65" spans="1:7" ht="27.75" customHeight="1" x14ac:dyDescent="0.2">
      <c r="A65" s="388" t="s">
        <v>156</v>
      </c>
      <c r="B65" s="389"/>
      <c r="C65" s="389"/>
      <c r="D65" s="389"/>
      <c r="E65" s="389"/>
      <c r="F65" s="389"/>
      <c r="G65" s="389"/>
    </row>
    <row r="66" spans="1:7" x14ac:dyDescent="0.2">
      <c r="A66" s="388" t="s">
        <v>94</v>
      </c>
      <c r="B66" s="389"/>
      <c r="C66" s="389"/>
      <c r="D66" s="389"/>
      <c r="E66" s="389"/>
      <c r="F66" s="389"/>
      <c r="G66" s="389"/>
    </row>
    <row r="69" spans="1:7" x14ac:dyDescent="0.2">
      <c r="B69" s="148"/>
      <c r="C69" s="148"/>
      <c r="D69" s="148"/>
    </row>
    <row r="75" spans="1:7" x14ac:dyDescent="0.2">
      <c r="B75" s="134"/>
      <c r="C75" s="134"/>
      <c r="D75" s="134"/>
      <c r="E75" s="134"/>
      <c r="F75" s="134"/>
      <c r="G75" s="134"/>
    </row>
  </sheetData>
  <mergeCells count="9">
    <mergeCell ref="A65:G65"/>
    <mergeCell ref="A66:G66"/>
    <mergeCell ref="A61:G61"/>
    <mergeCell ref="A1:G1"/>
    <mergeCell ref="A2:G2"/>
    <mergeCell ref="F3:G3"/>
    <mergeCell ref="B4:D4"/>
    <mergeCell ref="E4:G4"/>
    <mergeCell ref="A64:G64"/>
  </mergeCells>
  <pageMargins left="0.78740157480314965" right="0.78740157480314965" top="0.98425196850393704" bottom="0.98425196850393704" header="0.51181102362204722" footer="0.51181102362204722"/>
  <pageSetup paperSize="9" scale="82"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4FB9B-FA40-40A3-B9A3-20D3CD019CAC}">
  <sheetPr>
    <tabColor theme="0" tint="-0.34998626667073579"/>
  </sheetPr>
  <dimension ref="A1:B31"/>
  <sheetViews>
    <sheetView workbookViewId="0">
      <selection activeCell="A89" sqref="A89"/>
    </sheetView>
  </sheetViews>
  <sheetFormatPr baseColWidth="10" defaultRowHeight="12.75" x14ac:dyDescent="0.2"/>
  <cols>
    <col min="1" max="1" width="117.5703125" customWidth="1"/>
  </cols>
  <sheetData>
    <row r="1" spans="1:2" ht="26.25" x14ac:dyDescent="0.4">
      <c r="A1" s="260" t="s">
        <v>376</v>
      </c>
    </row>
    <row r="4" spans="1:2" x14ac:dyDescent="0.2">
      <c r="A4" t="s">
        <v>1</v>
      </c>
      <c r="B4" s="283" t="s">
        <v>310</v>
      </c>
    </row>
    <row r="5" spans="1:2" x14ac:dyDescent="0.2">
      <c r="A5" t="s">
        <v>32</v>
      </c>
      <c r="B5" s="283" t="s">
        <v>309</v>
      </c>
    </row>
    <row r="6" spans="1:2" x14ac:dyDescent="0.2">
      <c r="A6" t="s">
        <v>59</v>
      </c>
      <c r="B6" s="283" t="s">
        <v>308</v>
      </c>
    </row>
    <row r="7" spans="1:2" x14ac:dyDescent="0.2">
      <c r="A7" t="s">
        <v>67</v>
      </c>
      <c r="B7" s="283" t="s">
        <v>307</v>
      </c>
    </row>
    <row r="8" spans="1:2" x14ac:dyDescent="0.2">
      <c r="A8" t="s">
        <v>79</v>
      </c>
      <c r="B8" s="283" t="s">
        <v>306</v>
      </c>
    </row>
    <row r="9" spans="1:2" x14ac:dyDescent="0.2">
      <c r="A9" t="s">
        <v>95</v>
      </c>
      <c r="B9" s="283" t="s">
        <v>305</v>
      </c>
    </row>
    <row r="10" spans="1:2" x14ac:dyDescent="0.2">
      <c r="A10" t="s">
        <v>106</v>
      </c>
      <c r="B10" s="283" t="s">
        <v>304</v>
      </c>
    </row>
    <row r="11" spans="1:2" x14ac:dyDescent="0.2">
      <c r="A11" t="s">
        <v>120</v>
      </c>
      <c r="B11" s="284" t="s">
        <v>279</v>
      </c>
    </row>
    <row r="12" spans="1:2" x14ac:dyDescent="0.2">
      <c r="A12" t="s">
        <v>130</v>
      </c>
      <c r="B12" s="283" t="s">
        <v>303</v>
      </c>
    </row>
    <row r="13" spans="1:2" x14ac:dyDescent="0.2">
      <c r="A13" t="s">
        <v>134</v>
      </c>
      <c r="B13" s="283" t="s">
        <v>280</v>
      </c>
    </row>
    <row r="14" spans="1:2" x14ac:dyDescent="0.2">
      <c r="A14" t="s">
        <v>281</v>
      </c>
      <c r="B14" s="283" t="s">
        <v>302</v>
      </c>
    </row>
    <row r="15" spans="1:2" x14ac:dyDescent="0.2">
      <c r="A15" t="s">
        <v>287</v>
      </c>
      <c r="B15" s="283" t="s">
        <v>300</v>
      </c>
    </row>
    <row r="16" spans="1:2" x14ac:dyDescent="0.2">
      <c r="A16" t="s">
        <v>296</v>
      </c>
      <c r="B16" s="283" t="s">
        <v>301</v>
      </c>
    </row>
    <row r="17" spans="1:2" s="318" customFormat="1" x14ac:dyDescent="0.2">
      <c r="A17" s="318" t="s">
        <v>378</v>
      </c>
      <c r="B17" s="283" t="s">
        <v>402</v>
      </c>
    </row>
    <row r="18" spans="1:2" s="318" customFormat="1" x14ac:dyDescent="0.2">
      <c r="A18" s="318" t="s">
        <v>391</v>
      </c>
      <c r="B18" s="283" t="s">
        <v>403</v>
      </c>
    </row>
    <row r="19" spans="1:2" x14ac:dyDescent="0.2">
      <c r="A19" t="s">
        <v>149</v>
      </c>
      <c r="B19" s="283" t="s">
        <v>299</v>
      </c>
    </row>
    <row r="20" spans="1:2" x14ac:dyDescent="0.2">
      <c r="A20" t="s">
        <v>157</v>
      </c>
      <c r="B20" s="283" t="s">
        <v>298</v>
      </c>
    </row>
    <row r="21" spans="1:2" x14ac:dyDescent="0.2">
      <c r="A21" t="s">
        <v>160</v>
      </c>
      <c r="B21" s="283" t="s">
        <v>282</v>
      </c>
    </row>
    <row r="22" spans="1:2" x14ac:dyDescent="0.2">
      <c r="A22" t="s">
        <v>167</v>
      </c>
      <c r="B22" s="283" t="s">
        <v>283</v>
      </c>
    </row>
    <row r="23" spans="1:2" x14ac:dyDescent="0.2">
      <c r="A23" t="s">
        <v>174</v>
      </c>
      <c r="B23" s="283" t="s">
        <v>284</v>
      </c>
    </row>
    <row r="24" spans="1:2" x14ac:dyDescent="0.2">
      <c r="A24" t="s">
        <v>185</v>
      </c>
      <c r="B24" s="283" t="s">
        <v>285</v>
      </c>
    </row>
    <row r="25" spans="1:2" ht="13.5" customHeight="1" x14ac:dyDescent="0.2">
      <c r="A25" t="s">
        <v>194</v>
      </c>
      <c r="B25" s="283" t="s">
        <v>311</v>
      </c>
    </row>
    <row r="26" spans="1:2" x14ac:dyDescent="0.2">
      <c r="A26" t="s">
        <v>221</v>
      </c>
      <c r="B26" s="283" t="s">
        <v>312</v>
      </c>
    </row>
    <row r="29" spans="1:2" x14ac:dyDescent="0.2">
      <c r="A29" t="s">
        <v>313</v>
      </c>
    </row>
    <row r="30" spans="1:2" x14ac:dyDescent="0.2">
      <c r="A30" t="s">
        <v>314</v>
      </c>
      <c r="B30" s="283" t="s">
        <v>316</v>
      </c>
    </row>
    <row r="31" spans="1:2" x14ac:dyDescent="0.2">
      <c r="A31" t="s">
        <v>315</v>
      </c>
      <c r="B31" s="283" t="s">
        <v>317</v>
      </c>
    </row>
  </sheetData>
  <hyperlinks>
    <hyperlink ref="B4" location="Tab_1_1_1!A1" display="1_1_1" xr:uid="{03543BD0-B3BE-4D14-BC8B-4F9152D05068}"/>
    <hyperlink ref="B5" location="Tab_1_1_1a!A1" display="1_1_1a" xr:uid="{A58BBF7B-572E-40D8-842F-5FCABA55F01A}"/>
    <hyperlink ref="B6" location="Tab_1_1_2!A1" display="1_1_2" xr:uid="{E46780C3-5343-429F-9C09-B387D1C1557E}"/>
    <hyperlink ref="B7" location="Tab_1_4_2!A1" display="1_4_2" xr:uid="{922340B8-DE09-4ED9-AB3A-E226C114232A}"/>
    <hyperlink ref="B8" location="Tab_1_6_1!A1" display="1_6_1" xr:uid="{819EF114-B01B-451A-A944-C91500C0C2B0}"/>
    <hyperlink ref="B9" location="Tab_1_6_2!A1" display="1_6_2" xr:uid="{BA0CC3F1-6307-4A92-A9B8-35B28EC0E427}"/>
    <hyperlink ref="B10" location="Tab_2_1_2!A1" display="2_1_2" xr:uid="{85A1204B-82DA-40A4-9BAB-3FC30CFCEF8C}"/>
    <hyperlink ref="B11" location="Tab_2_2_1!A1" display="2_2_1" xr:uid="{AC3BAFCE-3089-4527-823B-C0FC9D32D447}"/>
    <hyperlink ref="B12" location="Tab_2_2_2!A1" display="2_2_2" xr:uid="{B40F74ED-4266-41F3-9A49-22BC4B28C6E4}"/>
    <hyperlink ref="B13" location="Tab_2_3_1!A1" display="2_3_1" xr:uid="{DEA802F9-1A3F-444C-9C39-C1AA5F83700A}"/>
    <hyperlink ref="B14" location="Tab_2_4!A1" display="2_4" xr:uid="{8156C64D-0A55-4ECC-A418-5432A67023AA}"/>
    <hyperlink ref="B15" location="Tab_5_1_1!A1" display="5_1_1" xr:uid="{F3524CED-FE7D-470C-9688-7FA3EC592BFA}"/>
    <hyperlink ref="B16" location="Tab_5_1_2!A1" display="5_1_2" xr:uid="{BC2A7273-C8E8-468E-94F2-FD5E39081721}"/>
    <hyperlink ref="B19" location="Tab_7_1_1!A1" display="7_1_1" xr:uid="{CA8571DC-FF13-4BC5-9574-E246E4E7CCFC}"/>
    <hyperlink ref="B20" location="Tab_7_1_1a!A1" display="7_1_1a" xr:uid="{29522835-EC64-43B4-8542-50974073324C}"/>
    <hyperlink ref="B21" location="Tab_7_1_2!A1" display="7_1_2" xr:uid="{AD2D7D10-83D2-4218-92A3-49CB68FD2C12}"/>
    <hyperlink ref="B22" location="Tab_7_1_2a!A1" display="7_1_2a" xr:uid="{CE172D99-A385-4D55-95B0-BDD6B854E444}"/>
    <hyperlink ref="B23" location="Tab_7_1_3!A1" display="7_1_3" xr:uid="{4E155F2A-A063-4C71-BB45-7F499C2A2BA9}"/>
    <hyperlink ref="B24" location="Tab_7_1_4!A1" display="7_1_4" xr:uid="{15B04A1E-C79C-4B65-AB25-2445EE0DA0C0}"/>
    <hyperlink ref="B25" location="Tab_7_1_5!A1" display="7_1_5" xr:uid="{356B2886-CC39-4AA2-96EE-93A537564B42}"/>
    <hyperlink ref="B26" location="Tab_7_1_6!A1" display="7_1_6" xr:uid="{9D3D0DA9-A7D6-4C19-88B7-ECC19A8D646C}"/>
    <hyperlink ref="B30" location="Tab_9_1_1!A1" display="9_1_1" xr:uid="{C4DB6AEC-BCD1-4C34-A9EA-81BF897BB22B}"/>
    <hyperlink ref="B31" location="Tab_9_1_2!A1" display="9_1_2" xr:uid="{6C5998D0-6FB0-4619-9DF2-84EAD6D00BB0}"/>
    <hyperlink ref="B17" location="Tab_6_1_1!A1" display="6_1_1" xr:uid="{5B302646-9F39-4780-AE9E-0F51C0CF538F}"/>
    <hyperlink ref="B18" location="Tab_6_1_2!A1" display="6_1_2" xr:uid="{BFC1E71A-9390-446B-B065-758DC9EF5121}"/>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2B1CB-B656-4062-8026-88BEA7C0ACF1}">
  <sheetPr>
    <tabColor theme="5" tint="0.59999389629810485"/>
    <pageSetUpPr fitToPage="1"/>
  </sheetPr>
  <dimension ref="A1:M43"/>
  <sheetViews>
    <sheetView zoomScaleNormal="100" workbookViewId="0">
      <selection activeCell="A162" sqref="A162"/>
    </sheetView>
  </sheetViews>
  <sheetFormatPr baseColWidth="10" defaultRowHeight="12.75" x14ac:dyDescent="0.2"/>
  <cols>
    <col min="1" max="1" width="26.42578125" customWidth="1"/>
    <col min="2" max="2" width="5.5703125" style="51" bestFit="1" customWidth="1"/>
    <col min="3" max="3" width="8" style="51" customWidth="1"/>
    <col min="4" max="4" width="7.85546875" style="51" customWidth="1"/>
    <col min="5" max="5" width="5.7109375" style="51" customWidth="1"/>
    <col min="6" max="6" width="8.7109375" style="51" customWidth="1"/>
    <col min="7" max="7" width="8" style="51" customWidth="1"/>
    <col min="8" max="8" width="7.140625" style="51" customWidth="1"/>
    <col min="9" max="10" width="8.7109375" style="51" customWidth="1"/>
    <col min="11" max="11" width="6.28515625" style="51" customWidth="1"/>
    <col min="12" max="12" width="8" style="51" customWidth="1"/>
    <col min="13" max="13" width="8.7109375" style="51" customWidth="1"/>
  </cols>
  <sheetData>
    <row r="1" spans="1:13" ht="15.75" x14ac:dyDescent="0.25">
      <c r="A1" s="390" t="s">
        <v>160</v>
      </c>
      <c r="B1" s="390"/>
      <c r="C1" s="390"/>
      <c r="D1" s="390"/>
      <c r="E1" s="379"/>
      <c r="F1" s="379"/>
      <c r="G1" s="379"/>
      <c r="H1" s="379"/>
      <c r="I1" s="379"/>
      <c r="J1" s="379"/>
      <c r="K1" s="379"/>
      <c r="L1" s="379"/>
      <c r="M1" s="379"/>
    </row>
    <row r="2" spans="1:13" x14ac:dyDescent="0.2">
      <c r="A2" s="373" t="s">
        <v>2</v>
      </c>
      <c r="B2" s="373"/>
      <c r="C2" s="373"/>
      <c r="D2" s="373"/>
      <c r="E2" s="373"/>
      <c r="F2" s="373"/>
      <c r="G2" s="373"/>
      <c r="H2" s="373"/>
      <c r="I2" s="373"/>
      <c r="J2" s="373"/>
      <c r="K2" s="373"/>
      <c r="L2" s="373"/>
      <c r="M2" s="373"/>
    </row>
    <row r="3" spans="1:13" x14ac:dyDescent="0.2">
      <c r="A3" s="3"/>
      <c r="B3" s="3"/>
      <c r="C3" s="3"/>
      <c r="D3" s="3"/>
      <c r="E3" s="3"/>
      <c r="F3" s="3"/>
      <c r="G3" s="3"/>
      <c r="H3" s="3"/>
      <c r="I3" s="3"/>
      <c r="J3" s="3"/>
      <c r="K3" s="360" t="s">
        <v>161</v>
      </c>
      <c r="L3" s="373"/>
      <c r="M3" s="373"/>
    </row>
    <row r="4" spans="1:13" ht="42.75" customHeight="1" x14ac:dyDescent="0.2">
      <c r="A4" s="3"/>
      <c r="B4" s="394" t="s">
        <v>162</v>
      </c>
      <c r="C4" s="394"/>
      <c r="D4" s="394"/>
      <c r="E4" s="394" t="s">
        <v>163</v>
      </c>
      <c r="F4" s="394"/>
      <c r="G4" s="394"/>
      <c r="H4" s="394" t="s">
        <v>164</v>
      </c>
      <c r="I4" s="394"/>
      <c r="J4" s="394"/>
      <c r="K4" s="394" t="s">
        <v>165</v>
      </c>
      <c r="L4" s="394"/>
      <c r="M4" s="394"/>
    </row>
    <row r="5" spans="1:13" x14ac:dyDescent="0.2">
      <c r="A5" s="6"/>
      <c r="B5" s="149" t="s">
        <v>11</v>
      </c>
      <c r="C5" s="149" t="s">
        <v>71</v>
      </c>
      <c r="D5" s="149" t="s">
        <v>72</v>
      </c>
      <c r="E5" s="149" t="s">
        <v>11</v>
      </c>
      <c r="F5" s="149" t="s">
        <v>71</v>
      </c>
      <c r="G5" s="149" t="s">
        <v>72</v>
      </c>
      <c r="H5" s="149" t="s">
        <v>11</v>
      </c>
      <c r="I5" s="149" t="s">
        <v>71</v>
      </c>
      <c r="J5" s="149" t="s">
        <v>72</v>
      </c>
      <c r="K5" s="149" t="s">
        <v>11</v>
      </c>
      <c r="L5" s="149" t="s">
        <v>71</v>
      </c>
      <c r="M5" s="149" t="s">
        <v>72</v>
      </c>
    </row>
    <row r="6" spans="1:13" ht="19.5" customHeight="1" x14ac:dyDescent="0.2">
      <c r="A6" s="203" t="s">
        <v>153</v>
      </c>
      <c r="B6" s="238">
        <v>594.54</v>
      </c>
      <c r="C6" s="239">
        <v>405.76</v>
      </c>
      <c r="D6" s="239">
        <v>188.78</v>
      </c>
      <c r="E6" s="238">
        <v>554.69000000000005</v>
      </c>
      <c r="F6" s="239">
        <v>386.9</v>
      </c>
      <c r="G6" s="239">
        <v>167.79</v>
      </c>
      <c r="H6" s="238">
        <v>22.34</v>
      </c>
      <c r="I6" s="239">
        <v>6.82</v>
      </c>
      <c r="J6" s="239">
        <v>15.51</v>
      </c>
      <c r="K6" s="238">
        <v>17.510000000000002</v>
      </c>
      <c r="L6" s="239">
        <v>12.03</v>
      </c>
      <c r="M6" s="239">
        <v>5.48</v>
      </c>
    </row>
    <row r="7" spans="1:13" ht="25.5" x14ac:dyDescent="0.2">
      <c r="A7" s="40" t="s">
        <v>103</v>
      </c>
      <c r="B7" s="198">
        <v>288.98</v>
      </c>
      <c r="C7" s="150">
        <v>235.07</v>
      </c>
      <c r="D7" s="150">
        <v>53.910000000000004</v>
      </c>
      <c r="E7" s="198">
        <v>273.95</v>
      </c>
      <c r="F7" s="150">
        <v>229.02</v>
      </c>
      <c r="G7" s="150">
        <v>44.93</v>
      </c>
      <c r="H7" s="198">
        <v>10.190000000000001</v>
      </c>
      <c r="I7" s="150">
        <v>2.12</v>
      </c>
      <c r="J7" s="150">
        <v>8.07</v>
      </c>
      <c r="K7" s="198">
        <v>4.84</v>
      </c>
      <c r="L7" s="150">
        <v>3.93</v>
      </c>
      <c r="M7" s="150">
        <v>0.9</v>
      </c>
    </row>
    <row r="8" spans="1:13" x14ac:dyDescent="0.2">
      <c r="A8" s="6" t="s">
        <v>15</v>
      </c>
      <c r="B8" s="198">
        <v>80.19</v>
      </c>
      <c r="C8" s="150">
        <v>40.5</v>
      </c>
      <c r="D8" s="150">
        <v>39.700000000000003</v>
      </c>
      <c r="E8" s="198">
        <v>76.010000000000005</v>
      </c>
      <c r="F8" s="150">
        <v>39.28</v>
      </c>
      <c r="G8" s="150">
        <v>36.729999999999997</v>
      </c>
      <c r="H8" s="198">
        <v>2.52</v>
      </c>
      <c r="I8" s="150">
        <v>0.75</v>
      </c>
      <c r="J8" s="150">
        <v>1.77</v>
      </c>
      <c r="K8" s="198">
        <v>1.66</v>
      </c>
      <c r="L8" s="150">
        <v>0.47</v>
      </c>
      <c r="M8" s="150">
        <v>1.2</v>
      </c>
    </row>
    <row r="9" spans="1:13" x14ac:dyDescent="0.2">
      <c r="A9" s="6" t="s">
        <v>16</v>
      </c>
      <c r="B9" s="198">
        <v>80.81</v>
      </c>
      <c r="C9" s="150">
        <v>46.33</v>
      </c>
      <c r="D9" s="150">
        <v>34.479999999999997</v>
      </c>
      <c r="E9" s="198">
        <v>71.92</v>
      </c>
      <c r="F9" s="150">
        <v>41.37</v>
      </c>
      <c r="G9" s="150">
        <v>30.55</v>
      </c>
      <c r="H9" s="198">
        <v>3.29</v>
      </c>
      <c r="I9" s="150">
        <v>0.95</v>
      </c>
      <c r="J9" s="150">
        <v>2.34</v>
      </c>
      <c r="K9" s="198">
        <v>5.6</v>
      </c>
      <c r="L9" s="150">
        <v>4.01</v>
      </c>
      <c r="M9" s="150">
        <v>1.59</v>
      </c>
    </row>
    <row r="10" spans="1:13" x14ac:dyDescent="0.2">
      <c r="A10" s="14" t="s">
        <v>17</v>
      </c>
      <c r="B10" s="198">
        <v>10.88</v>
      </c>
      <c r="C10" s="150">
        <v>8.89</v>
      </c>
      <c r="D10" s="150">
        <v>1.99</v>
      </c>
      <c r="E10" s="198">
        <v>10.44</v>
      </c>
      <c r="F10" s="150">
        <v>8.4499999999999993</v>
      </c>
      <c r="G10" s="150">
        <v>1.99</v>
      </c>
      <c r="H10" s="198">
        <v>0.44</v>
      </c>
      <c r="I10" s="150">
        <v>0.44</v>
      </c>
      <c r="J10" s="150">
        <v>0</v>
      </c>
      <c r="K10" s="198">
        <v>0</v>
      </c>
      <c r="L10" s="150">
        <v>0</v>
      </c>
      <c r="M10" s="150">
        <v>0</v>
      </c>
    </row>
    <row r="11" spans="1:13" x14ac:dyDescent="0.2">
      <c r="A11" s="14" t="s">
        <v>86</v>
      </c>
      <c r="B11" s="198">
        <v>89.69</v>
      </c>
      <c r="C11" s="150">
        <v>43.25</v>
      </c>
      <c r="D11" s="150">
        <v>46.44</v>
      </c>
      <c r="E11" s="198">
        <v>81.42</v>
      </c>
      <c r="F11" s="150">
        <v>39.43</v>
      </c>
      <c r="G11" s="150">
        <v>41.99</v>
      </c>
      <c r="H11" s="198">
        <v>3.5700000000000003</v>
      </c>
      <c r="I11" s="150">
        <v>0.91</v>
      </c>
      <c r="J11" s="150">
        <v>2.66</v>
      </c>
      <c r="K11" s="198">
        <v>4.7</v>
      </c>
      <c r="L11" s="150">
        <v>2.91</v>
      </c>
      <c r="M11" s="150">
        <v>1.79</v>
      </c>
    </row>
    <row r="12" spans="1:13" x14ac:dyDescent="0.2">
      <c r="A12" s="6" t="s">
        <v>22</v>
      </c>
      <c r="B12" s="198">
        <v>10.65</v>
      </c>
      <c r="C12" s="150">
        <v>6.06</v>
      </c>
      <c r="D12" s="150">
        <v>4.59</v>
      </c>
      <c r="E12" s="198">
        <v>9.8699999999999992</v>
      </c>
      <c r="F12" s="150">
        <v>5.96</v>
      </c>
      <c r="G12" s="150">
        <v>3.91</v>
      </c>
      <c r="H12" s="198">
        <v>0.68</v>
      </c>
      <c r="I12" s="150">
        <v>0</v>
      </c>
      <c r="J12" s="150">
        <v>0.68</v>
      </c>
      <c r="K12" s="198">
        <v>0.1</v>
      </c>
      <c r="L12" s="150">
        <v>0.1</v>
      </c>
      <c r="M12" s="150">
        <v>0</v>
      </c>
    </row>
    <row r="13" spans="1:13" x14ac:dyDescent="0.2">
      <c r="A13" s="14" t="s">
        <v>104</v>
      </c>
      <c r="B13" s="198">
        <v>16.63</v>
      </c>
      <c r="C13" s="150">
        <v>10.19</v>
      </c>
      <c r="D13" s="150">
        <v>6.44</v>
      </c>
      <c r="E13" s="198">
        <v>15.36</v>
      </c>
      <c r="F13" s="150">
        <v>8.93</v>
      </c>
      <c r="G13" s="150">
        <v>6.44</v>
      </c>
      <c r="H13" s="198">
        <v>0.66</v>
      </c>
      <c r="I13" s="150">
        <v>0.66</v>
      </c>
      <c r="J13" s="150">
        <v>0</v>
      </c>
      <c r="K13" s="198">
        <v>0.6</v>
      </c>
      <c r="L13" s="150">
        <v>0.6</v>
      </c>
      <c r="M13" s="150">
        <v>0</v>
      </c>
    </row>
    <row r="14" spans="1:13" x14ac:dyDescent="0.2">
      <c r="A14" s="3" t="s">
        <v>19</v>
      </c>
      <c r="B14" s="198">
        <v>16.71</v>
      </c>
      <c r="C14" s="150">
        <v>15.47</v>
      </c>
      <c r="D14" s="150">
        <v>1.24</v>
      </c>
      <c r="E14" s="198">
        <v>15.71</v>
      </c>
      <c r="F14" s="150">
        <v>14.47</v>
      </c>
      <c r="G14" s="150">
        <v>1.24</v>
      </c>
      <c r="H14" s="198">
        <v>1</v>
      </c>
      <c r="I14" s="150">
        <v>1</v>
      </c>
      <c r="J14" s="150">
        <v>0</v>
      </c>
      <c r="K14" s="198">
        <v>0</v>
      </c>
      <c r="L14" s="150">
        <v>0</v>
      </c>
      <c r="M14" s="150">
        <v>0</v>
      </c>
    </row>
    <row r="15" spans="1:13" ht="19.5" customHeight="1" x14ac:dyDescent="0.2">
      <c r="A15" s="203" t="s">
        <v>23</v>
      </c>
      <c r="B15" s="240">
        <v>563.4</v>
      </c>
      <c r="C15" s="241">
        <v>381.11</v>
      </c>
      <c r="D15" s="241">
        <v>182.29</v>
      </c>
      <c r="E15" s="240">
        <v>529.91999999999996</v>
      </c>
      <c r="F15" s="241">
        <v>367.82</v>
      </c>
      <c r="G15" s="241">
        <v>162.1</v>
      </c>
      <c r="H15" s="240">
        <v>20.52</v>
      </c>
      <c r="I15" s="241">
        <v>5</v>
      </c>
      <c r="J15" s="241">
        <v>15.51</v>
      </c>
      <c r="K15" s="240">
        <v>12.96</v>
      </c>
      <c r="L15" s="241">
        <v>8.2799999999999994</v>
      </c>
      <c r="M15" s="241">
        <v>4.68</v>
      </c>
    </row>
    <row r="16" spans="1:13" ht="25.5" x14ac:dyDescent="0.2">
      <c r="A16" s="59" t="s">
        <v>103</v>
      </c>
      <c r="B16" s="198">
        <v>275.29000000000002</v>
      </c>
      <c r="C16" s="150">
        <v>223.91</v>
      </c>
      <c r="D16" s="150">
        <v>51.38</v>
      </c>
      <c r="E16" s="198">
        <v>265.27999999999997</v>
      </c>
      <c r="F16" s="150">
        <v>222.08</v>
      </c>
      <c r="G16" s="150">
        <v>43.2</v>
      </c>
      <c r="H16" s="198">
        <v>9.7200000000000006</v>
      </c>
      <c r="I16" s="150">
        <v>1.65</v>
      </c>
      <c r="J16" s="150">
        <v>8.07</v>
      </c>
      <c r="K16" s="198">
        <v>0.28999999999999998</v>
      </c>
      <c r="L16" s="150">
        <v>0.18</v>
      </c>
      <c r="M16" s="150">
        <v>0.1</v>
      </c>
    </row>
    <row r="17" spans="1:13" x14ac:dyDescent="0.2">
      <c r="A17" s="6" t="s">
        <v>15</v>
      </c>
      <c r="B17" s="198">
        <v>80.19</v>
      </c>
      <c r="C17" s="150">
        <v>40.5</v>
      </c>
      <c r="D17" s="150">
        <v>39.700000000000003</v>
      </c>
      <c r="E17" s="198">
        <v>76.010000000000005</v>
      </c>
      <c r="F17" s="150">
        <v>39.28</v>
      </c>
      <c r="G17" s="150">
        <v>36.729999999999997</v>
      </c>
      <c r="H17" s="198">
        <v>2.52</v>
      </c>
      <c r="I17" s="150">
        <v>0.75</v>
      </c>
      <c r="J17" s="150">
        <v>1.77</v>
      </c>
      <c r="K17" s="198">
        <v>1.66</v>
      </c>
      <c r="L17" s="150">
        <v>0.47</v>
      </c>
      <c r="M17" s="150">
        <v>1.2</v>
      </c>
    </row>
    <row r="18" spans="1:13" x14ac:dyDescent="0.2">
      <c r="A18" s="6" t="s">
        <v>16</v>
      </c>
      <c r="B18" s="198">
        <v>80.81</v>
      </c>
      <c r="C18" s="150">
        <v>46.33</v>
      </c>
      <c r="D18" s="150">
        <v>34.479999999999997</v>
      </c>
      <c r="E18" s="198">
        <v>71.92</v>
      </c>
      <c r="F18" s="150">
        <v>41.37</v>
      </c>
      <c r="G18" s="150">
        <v>30.55</v>
      </c>
      <c r="H18" s="198">
        <v>3.29</v>
      </c>
      <c r="I18" s="150">
        <v>0.95</v>
      </c>
      <c r="J18" s="150">
        <v>2.34</v>
      </c>
      <c r="K18" s="198">
        <v>5.6</v>
      </c>
      <c r="L18" s="150">
        <v>4.01</v>
      </c>
      <c r="M18" s="150">
        <v>1.59</v>
      </c>
    </row>
    <row r="19" spans="1:13" x14ac:dyDescent="0.2">
      <c r="A19" s="14" t="s">
        <v>88</v>
      </c>
      <c r="B19" s="198">
        <v>83.12</v>
      </c>
      <c r="C19" s="150">
        <v>38.65</v>
      </c>
      <c r="D19" s="150">
        <v>44.47</v>
      </c>
      <c r="E19" s="198">
        <v>75.760000000000005</v>
      </c>
      <c r="F19" s="150">
        <v>35.74</v>
      </c>
      <c r="G19" s="150">
        <v>40.020000000000003</v>
      </c>
      <c r="H19" s="198">
        <v>2.66</v>
      </c>
      <c r="I19" s="150">
        <v>0</v>
      </c>
      <c r="J19" s="150">
        <v>2.66</v>
      </c>
      <c r="K19" s="198">
        <v>4.7</v>
      </c>
      <c r="L19" s="150">
        <v>2.91</v>
      </c>
      <c r="M19" s="150">
        <v>1.79</v>
      </c>
    </row>
    <row r="20" spans="1:13" x14ac:dyDescent="0.2">
      <c r="A20" s="6" t="s">
        <v>22</v>
      </c>
      <c r="B20" s="198">
        <v>10.65</v>
      </c>
      <c r="C20" s="150">
        <v>6.06</v>
      </c>
      <c r="D20" s="150">
        <v>4.59</v>
      </c>
      <c r="E20" s="198">
        <v>9.8699999999999992</v>
      </c>
      <c r="F20" s="150">
        <v>5.96</v>
      </c>
      <c r="G20" s="150">
        <v>3.91</v>
      </c>
      <c r="H20" s="198">
        <v>0.68</v>
      </c>
      <c r="I20" s="150">
        <v>0</v>
      </c>
      <c r="J20" s="150">
        <v>0.68</v>
      </c>
      <c r="K20" s="198">
        <v>0.1</v>
      </c>
      <c r="L20" s="150">
        <v>0.1</v>
      </c>
      <c r="M20" s="150">
        <v>0</v>
      </c>
    </row>
    <row r="21" spans="1:13" x14ac:dyDescent="0.2">
      <c r="A21" s="14" t="s">
        <v>104</v>
      </c>
      <c r="B21" s="198">
        <v>16.63</v>
      </c>
      <c r="C21" s="150">
        <v>10.19</v>
      </c>
      <c r="D21" s="150">
        <v>6.44</v>
      </c>
      <c r="E21" s="198">
        <v>15.36</v>
      </c>
      <c r="F21" s="150">
        <v>8.93</v>
      </c>
      <c r="G21" s="150">
        <v>6.44</v>
      </c>
      <c r="H21" s="198">
        <v>0.66</v>
      </c>
      <c r="I21" s="150">
        <v>0.66</v>
      </c>
      <c r="J21" s="150">
        <v>0</v>
      </c>
      <c r="K21" s="198">
        <v>0.6</v>
      </c>
      <c r="L21" s="150">
        <v>0.6</v>
      </c>
      <c r="M21" s="150">
        <v>0</v>
      </c>
    </row>
    <row r="22" spans="1:13" x14ac:dyDescent="0.2">
      <c r="A22" s="3" t="s">
        <v>19</v>
      </c>
      <c r="B22" s="198">
        <v>16.71</v>
      </c>
      <c r="C22" s="150">
        <v>15.47</v>
      </c>
      <c r="D22" s="150">
        <v>1.24</v>
      </c>
      <c r="E22" s="198">
        <v>15.71</v>
      </c>
      <c r="F22" s="150">
        <v>14.47</v>
      </c>
      <c r="G22" s="150">
        <v>1.24</v>
      </c>
      <c r="H22" s="198">
        <v>1</v>
      </c>
      <c r="I22" s="150">
        <v>1</v>
      </c>
      <c r="J22" s="150">
        <v>0</v>
      </c>
      <c r="K22" s="198">
        <v>0</v>
      </c>
      <c r="L22" s="150">
        <v>0</v>
      </c>
      <c r="M22" s="150">
        <v>0</v>
      </c>
    </row>
    <row r="23" spans="1:13" ht="19.5" customHeight="1" x14ac:dyDescent="0.2">
      <c r="A23" s="203" t="s">
        <v>26</v>
      </c>
      <c r="B23" s="240">
        <v>31.14</v>
      </c>
      <c r="C23" s="241">
        <v>24.65</v>
      </c>
      <c r="D23" s="241">
        <v>6.49</v>
      </c>
      <c r="E23" s="240">
        <v>24.77</v>
      </c>
      <c r="F23" s="241">
        <v>19.079999999999998</v>
      </c>
      <c r="G23" s="241">
        <v>5.69</v>
      </c>
      <c r="H23" s="240">
        <v>1.82</v>
      </c>
      <c r="I23" s="241">
        <v>1.82</v>
      </c>
      <c r="J23" s="241">
        <v>0</v>
      </c>
      <c r="K23" s="240">
        <v>4.55</v>
      </c>
      <c r="L23" s="241">
        <v>3.75</v>
      </c>
      <c r="M23" s="241">
        <v>0.8</v>
      </c>
    </row>
    <row r="24" spans="1:13" ht="25.5" x14ac:dyDescent="0.2">
      <c r="A24" s="59" t="s">
        <v>103</v>
      </c>
      <c r="B24" s="198">
        <v>13.69</v>
      </c>
      <c r="C24" s="150">
        <v>11.16</v>
      </c>
      <c r="D24" s="150">
        <v>2.5299999999999998</v>
      </c>
      <c r="E24" s="198">
        <v>8.67</v>
      </c>
      <c r="F24" s="150">
        <v>6.94</v>
      </c>
      <c r="G24" s="150">
        <v>1.73</v>
      </c>
      <c r="H24" s="198">
        <v>0.47</v>
      </c>
      <c r="I24" s="150">
        <v>0.47</v>
      </c>
      <c r="J24" s="150">
        <v>0</v>
      </c>
      <c r="K24" s="198">
        <v>4.55</v>
      </c>
      <c r="L24" s="150">
        <v>3.75</v>
      </c>
      <c r="M24" s="150">
        <v>0.8</v>
      </c>
    </row>
    <row r="25" spans="1:13" x14ac:dyDescent="0.2">
      <c r="A25" s="6" t="s">
        <v>14</v>
      </c>
      <c r="B25" s="198">
        <v>10.88</v>
      </c>
      <c r="C25" s="150">
        <v>8.89</v>
      </c>
      <c r="D25" s="150">
        <v>1.99</v>
      </c>
      <c r="E25" s="198">
        <v>10.44</v>
      </c>
      <c r="F25" s="150">
        <v>8.4499999999999993</v>
      </c>
      <c r="G25" s="150">
        <v>1.99</v>
      </c>
      <c r="H25" s="198">
        <v>0.44</v>
      </c>
      <c r="I25" s="150">
        <v>0.44</v>
      </c>
      <c r="J25" s="150">
        <v>0</v>
      </c>
      <c r="K25" s="198">
        <v>0</v>
      </c>
      <c r="L25" s="150">
        <v>0</v>
      </c>
      <c r="M25" s="150">
        <v>0</v>
      </c>
    </row>
    <row r="26" spans="1:13" x14ac:dyDescent="0.2">
      <c r="A26" s="6" t="s">
        <v>27</v>
      </c>
      <c r="B26" s="198">
        <v>6.57</v>
      </c>
      <c r="C26" s="150">
        <v>4.5999999999999996</v>
      </c>
      <c r="D26" s="150">
        <v>1.97</v>
      </c>
      <c r="E26" s="198">
        <v>5.66</v>
      </c>
      <c r="F26" s="150">
        <v>3.69</v>
      </c>
      <c r="G26" s="150">
        <v>1.97</v>
      </c>
      <c r="H26" s="198">
        <v>0.91</v>
      </c>
      <c r="I26" s="150">
        <v>0.91</v>
      </c>
      <c r="J26" s="150">
        <v>0</v>
      </c>
      <c r="K26" s="198">
        <v>0</v>
      </c>
      <c r="L26" s="150">
        <v>0</v>
      </c>
      <c r="M26" s="150">
        <v>0</v>
      </c>
    </row>
    <row r="27" spans="1:13" x14ac:dyDescent="0.2">
      <c r="A27" s="341" t="s">
        <v>375</v>
      </c>
      <c r="B27" s="341"/>
      <c r="C27" s="341"/>
      <c r="D27" s="341"/>
      <c r="E27" s="341"/>
      <c r="F27" s="341"/>
      <c r="G27" s="341"/>
      <c r="H27" s="341"/>
      <c r="I27" s="341"/>
      <c r="J27" s="341"/>
      <c r="K27" s="341"/>
      <c r="L27" s="341"/>
      <c r="M27" s="341"/>
    </row>
    <row r="28" spans="1:13" x14ac:dyDescent="0.2">
      <c r="A28" s="307"/>
      <c r="B28" s="307"/>
      <c r="C28" s="307"/>
      <c r="D28" s="307"/>
      <c r="E28" s="307"/>
      <c r="F28" s="307"/>
      <c r="G28" s="307"/>
      <c r="H28" s="6"/>
      <c r="I28" s="6"/>
      <c r="J28" s="6"/>
      <c r="K28" s="6"/>
      <c r="L28" s="6"/>
      <c r="M28" s="6"/>
    </row>
    <row r="29" spans="1:13" x14ac:dyDescent="0.2">
      <c r="A29" s="133" t="s">
        <v>28</v>
      </c>
      <c r="B29" s="3"/>
      <c r="C29" s="3"/>
      <c r="D29" s="3"/>
      <c r="E29" s="3"/>
      <c r="F29" s="3"/>
      <c r="G29" s="3"/>
      <c r="H29" s="151"/>
      <c r="I29" s="151"/>
      <c r="J29" s="151"/>
      <c r="K29" s="151"/>
      <c r="L29" s="151"/>
      <c r="M29" s="151"/>
    </row>
    <row r="30" spans="1:13" ht="12.75" customHeight="1" x14ac:dyDescent="0.2">
      <c r="A30" s="393" t="s">
        <v>155</v>
      </c>
      <c r="B30" s="393"/>
      <c r="C30" s="393"/>
      <c r="D30" s="393"/>
      <c r="E30" s="393"/>
      <c r="F30" s="393"/>
      <c r="G30" s="393"/>
      <c r="H30" s="393"/>
      <c r="I30" s="393"/>
      <c r="J30" s="393"/>
      <c r="K30" s="393"/>
      <c r="L30" s="393"/>
      <c r="M30" s="393"/>
    </row>
    <row r="31" spans="1:13" ht="12.75" customHeight="1" x14ac:dyDescent="0.2">
      <c r="A31" s="388" t="s">
        <v>93</v>
      </c>
      <c r="B31" s="388"/>
      <c r="C31" s="388"/>
      <c r="D31" s="388"/>
      <c r="E31" s="388"/>
      <c r="F31" s="388"/>
      <c r="G31" s="388"/>
      <c r="H31" s="388"/>
      <c r="I31" s="388"/>
      <c r="J31" s="388"/>
      <c r="K31" s="388"/>
      <c r="L31" s="388"/>
      <c r="M31" s="388"/>
    </row>
    <row r="32" spans="1:13" ht="12.75" customHeight="1" x14ac:dyDescent="0.2">
      <c r="A32" s="388" t="s">
        <v>94</v>
      </c>
      <c r="B32" s="388"/>
      <c r="C32" s="388"/>
      <c r="D32" s="388"/>
      <c r="E32" s="388"/>
      <c r="F32" s="388"/>
      <c r="G32" s="388"/>
      <c r="H32" s="388"/>
      <c r="I32" s="388"/>
      <c r="J32" s="388"/>
      <c r="K32" s="388"/>
      <c r="L32" s="388"/>
      <c r="M32" s="388"/>
    </row>
    <row r="33" spans="1:13" ht="12.75" customHeight="1" x14ac:dyDescent="0.2">
      <c r="A33" s="393" t="s">
        <v>166</v>
      </c>
      <c r="B33" s="393"/>
      <c r="C33" s="393"/>
      <c r="D33" s="393"/>
      <c r="E33" s="393"/>
      <c r="F33" s="393"/>
      <c r="G33" s="393"/>
      <c r="H33" s="393"/>
      <c r="I33" s="393"/>
      <c r="J33" s="393"/>
      <c r="K33" s="393"/>
      <c r="L33" s="393"/>
      <c r="M33" s="393"/>
    </row>
    <row r="43" spans="1:13" x14ac:dyDescent="0.2">
      <c r="B43" s="134"/>
      <c r="C43" s="134"/>
      <c r="D43" s="134"/>
      <c r="E43" s="134"/>
      <c r="F43" s="134"/>
      <c r="G43" s="134"/>
      <c r="H43" s="134"/>
      <c r="I43" s="134"/>
      <c r="J43" s="134"/>
      <c r="K43" s="134"/>
      <c r="L43" s="134"/>
      <c r="M43" s="134"/>
    </row>
  </sheetData>
  <mergeCells count="12">
    <mergeCell ref="A1:M1"/>
    <mergeCell ref="A2:M2"/>
    <mergeCell ref="K3:M3"/>
    <mergeCell ref="B4:D4"/>
    <mergeCell ref="E4:G4"/>
    <mergeCell ref="H4:J4"/>
    <mergeCell ref="K4:M4"/>
    <mergeCell ref="A30:M30"/>
    <mergeCell ref="A31:M31"/>
    <mergeCell ref="A32:M32"/>
    <mergeCell ref="A33:M33"/>
    <mergeCell ref="A27:M27"/>
  </mergeCells>
  <pageMargins left="0.25" right="0.25" top="0.75" bottom="0.75" header="0.3" footer="0.3"/>
  <pageSetup paperSize="9" scale="70" fitToHeight="0"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3D4E1-2682-447F-9007-78009FA09486}">
  <sheetPr>
    <tabColor theme="5" tint="0.59999389629810485"/>
    <pageSetUpPr fitToPage="1"/>
  </sheetPr>
  <dimension ref="A1:T64"/>
  <sheetViews>
    <sheetView zoomScaleNormal="100" workbookViewId="0">
      <selection activeCell="A162" sqref="A162"/>
    </sheetView>
  </sheetViews>
  <sheetFormatPr baseColWidth="10" defaultRowHeight="12.75" x14ac:dyDescent="0.2"/>
  <cols>
    <col min="1" max="1" width="27.28515625" customWidth="1"/>
    <col min="2" max="13" width="5.7109375" style="51" customWidth="1"/>
  </cols>
  <sheetData>
    <row r="1" spans="1:20" ht="37.5" customHeight="1" x14ac:dyDescent="0.25">
      <c r="A1" s="390" t="s">
        <v>167</v>
      </c>
      <c r="B1" s="390"/>
      <c r="C1" s="390"/>
      <c r="D1" s="390"/>
      <c r="E1" s="379"/>
      <c r="F1" s="379"/>
      <c r="G1" s="379"/>
      <c r="H1" s="379"/>
      <c r="I1" s="379"/>
      <c r="J1" s="379"/>
      <c r="K1" s="379"/>
      <c r="L1" s="379"/>
      <c r="M1" s="379"/>
    </row>
    <row r="2" spans="1:20" x14ac:dyDescent="0.2">
      <c r="A2" s="373" t="s">
        <v>2</v>
      </c>
      <c r="B2" s="379"/>
      <c r="C2" s="379"/>
      <c r="D2" s="379"/>
      <c r="E2" s="379"/>
      <c r="F2" s="379"/>
      <c r="G2" s="379"/>
      <c r="H2" s="379"/>
      <c r="I2" s="379"/>
      <c r="J2" s="379"/>
      <c r="K2" s="379"/>
      <c r="L2" s="379"/>
      <c r="M2" s="379"/>
    </row>
    <row r="3" spans="1:20" x14ac:dyDescent="0.2">
      <c r="B3"/>
      <c r="C3"/>
      <c r="D3"/>
      <c r="E3"/>
      <c r="F3"/>
      <c r="G3"/>
      <c r="H3"/>
      <c r="I3"/>
      <c r="J3"/>
      <c r="K3"/>
      <c r="L3"/>
      <c r="M3" s="42" t="s">
        <v>168</v>
      </c>
    </row>
    <row r="4" spans="1:20" ht="29.25" customHeight="1" x14ac:dyDescent="0.2">
      <c r="B4" s="396" t="s">
        <v>169</v>
      </c>
      <c r="C4" s="396"/>
      <c r="D4" s="396"/>
      <c r="E4" s="397" t="s">
        <v>163</v>
      </c>
      <c r="F4" s="397"/>
      <c r="G4" s="397"/>
      <c r="H4" s="397" t="s">
        <v>164</v>
      </c>
      <c r="I4" s="397"/>
      <c r="J4" s="397"/>
      <c r="K4" s="397" t="s">
        <v>165</v>
      </c>
      <c r="L4" s="397"/>
      <c r="M4" s="397"/>
    </row>
    <row r="5" spans="1:20" x14ac:dyDescent="0.2">
      <c r="B5" s="152" t="s">
        <v>11</v>
      </c>
      <c r="C5" s="153" t="s">
        <v>101</v>
      </c>
      <c r="D5" s="153" t="s">
        <v>102</v>
      </c>
      <c r="E5" s="152" t="s">
        <v>11</v>
      </c>
      <c r="F5" s="153" t="s">
        <v>101</v>
      </c>
      <c r="G5" s="153" t="s">
        <v>102</v>
      </c>
      <c r="H5" s="152" t="s">
        <v>11</v>
      </c>
      <c r="I5" s="153" t="s">
        <v>101</v>
      </c>
      <c r="J5" s="153" t="s">
        <v>102</v>
      </c>
      <c r="K5" s="152" t="s">
        <v>11</v>
      </c>
      <c r="L5" s="153" t="s">
        <v>101</v>
      </c>
      <c r="M5" s="153" t="s">
        <v>102</v>
      </c>
    </row>
    <row r="6" spans="1:20" x14ac:dyDescent="0.2">
      <c r="A6" s="221" t="s">
        <v>153</v>
      </c>
      <c r="B6" s="240">
        <v>594.54</v>
      </c>
      <c r="C6" s="241">
        <v>405.76</v>
      </c>
      <c r="D6" s="241">
        <v>188.78</v>
      </c>
      <c r="E6" s="240">
        <v>554.69000000000005</v>
      </c>
      <c r="F6" s="241">
        <v>386.9</v>
      </c>
      <c r="G6" s="241">
        <v>167.79</v>
      </c>
      <c r="H6" s="240">
        <v>22.34</v>
      </c>
      <c r="I6" s="241">
        <v>6.82</v>
      </c>
      <c r="J6" s="241">
        <v>15.51</v>
      </c>
      <c r="K6" s="240">
        <v>17.510000000000002</v>
      </c>
      <c r="L6" s="241">
        <v>12.03</v>
      </c>
      <c r="M6" s="241">
        <v>5.48</v>
      </c>
      <c r="N6" s="125"/>
      <c r="O6" s="125"/>
      <c r="P6" s="125"/>
      <c r="Q6" s="125"/>
      <c r="R6" s="125"/>
      <c r="S6" s="125"/>
      <c r="T6" s="125"/>
    </row>
    <row r="7" spans="1:20" x14ac:dyDescent="0.2">
      <c r="A7" t="s">
        <v>85</v>
      </c>
      <c r="B7" s="198">
        <v>288.98</v>
      </c>
      <c r="C7" s="150">
        <v>235.07</v>
      </c>
      <c r="D7" s="150">
        <v>53.910000000000004</v>
      </c>
      <c r="E7" s="198">
        <v>273.95</v>
      </c>
      <c r="F7" s="150">
        <v>229.02</v>
      </c>
      <c r="G7" s="150">
        <v>44.93</v>
      </c>
      <c r="H7" s="198">
        <v>10.190000000000001</v>
      </c>
      <c r="I7" s="150">
        <v>2.12</v>
      </c>
      <c r="J7" s="150">
        <v>8.07</v>
      </c>
      <c r="K7" s="198">
        <v>4.84</v>
      </c>
      <c r="L7" s="150">
        <v>3.93</v>
      </c>
      <c r="M7" s="150">
        <v>0.9</v>
      </c>
    </row>
    <row r="8" spans="1:20" x14ac:dyDescent="0.2">
      <c r="A8" s="31" t="s">
        <v>15</v>
      </c>
      <c r="B8" s="198">
        <v>80.19</v>
      </c>
      <c r="C8" s="150">
        <v>40.5</v>
      </c>
      <c r="D8" s="150">
        <v>39.700000000000003</v>
      </c>
      <c r="E8" s="198">
        <v>76.010000000000005</v>
      </c>
      <c r="F8" s="150">
        <v>39.28</v>
      </c>
      <c r="G8" s="150">
        <v>36.729999999999997</v>
      </c>
      <c r="H8" s="198">
        <v>2.52</v>
      </c>
      <c r="I8" s="150">
        <v>0.75</v>
      </c>
      <c r="J8" s="150">
        <v>1.77</v>
      </c>
      <c r="K8" s="198">
        <v>1.66</v>
      </c>
      <c r="L8" s="150">
        <v>0.47</v>
      </c>
      <c r="M8" s="150">
        <v>1.2</v>
      </c>
      <c r="N8" s="125"/>
      <c r="O8" s="125"/>
      <c r="P8" s="125"/>
      <c r="Q8" s="125"/>
      <c r="R8" s="125"/>
      <c r="S8" s="125"/>
      <c r="T8" s="125"/>
    </row>
    <row r="9" spans="1:20" x14ac:dyDescent="0.2">
      <c r="A9" s="31" t="s">
        <v>16</v>
      </c>
      <c r="B9" s="198">
        <v>80.81</v>
      </c>
      <c r="C9" s="150">
        <v>46.33</v>
      </c>
      <c r="D9" s="150">
        <v>34.479999999999997</v>
      </c>
      <c r="E9" s="198">
        <v>71.92</v>
      </c>
      <c r="F9" s="150">
        <v>41.37</v>
      </c>
      <c r="G9" s="150">
        <v>30.55</v>
      </c>
      <c r="H9" s="198">
        <v>3.29</v>
      </c>
      <c r="I9" s="150">
        <v>0.95</v>
      </c>
      <c r="J9" s="150">
        <v>2.34</v>
      </c>
      <c r="K9" s="198">
        <v>5.6</v>
      </c>
      <c r="L9" s="150">
        <v>4.01</v>
      </c>
      <c r="M9" s="150">
        <v>1.59</v>
      </c>
      <c r="N9" s="125"/>
      <c r="O9" s="125"/>
      <c r="P9" s="125"/>
      <c r="Q9" s="125"/>
      <c r="R9" s="125"/>
      <c r="S9" s="125"/>
      <c r="T9" s="125"/>
    </row>
    <row r="10" spans="1:20" x14ac:dyDescent="0.2">
      <c r="A10" s="29" t="s">
        <v>17</v>
      </c>
      <c r="B10" s="198">
        <v>10.88</v>
      </c>
      <c r="C10" s="150">
        <v>8.89</v>
      </c>
      <c r="D10" s="150">
        <v>1.99</v>
      </c>
      <c r="E10" s="198">
        <v>10.44</v>
      </c>
      <c r="F10" s="150">
        <v>8.4499999999999993</v>
      </c>
      <c r="G10" s="150">
        <v>1.99</v>
      </c>
      <c r="H10" s="198">
        <v>0.44</v>
      </c>
      <c r="I10" s="150">
        <v>0.44</v>
      </c>
      <c r="J10" s="150">
        <v>0</v>
      </c>
      <c r="K10" s="198">
        <v>0</v>
      </c>
      <c r="L10" s="150">
        <v>0</v>
      </c>
      <c r="M10" s="150">
        <v>0</v>
      </c>
    </row>
    <row r="11" spans="1:20" x14ac:dyDescent="0.2">
      <c r="A11" s="29" t="s">
        <v>86</v>
      </c>
      <c r="B11" s="198">
        <v>89.69</v>
      </c>
      <c r="C11" s="150">
        <v>43.25</v>
      </c>
      <c r="D11" s="150">
        <v>46.44</v>
      </c>
      <c r="E11" s="198">
        <v>81.42</v>
      </c>
      <c r="F11" s="150">
        <v>39.43</v>
      </c>
      <c r="G11" s="150">
        <v>41.99</v>
      </c>
      <c r="H11" s="198">
        <v>3.5700000000000003</v>
      </c>
      <c r="I11" s="150">
        <v>0.91</v>
      </c>
      <c r="J11" s="150">
        <v>2.66</v>
      </c>
      <c r="K11" s="198">
        <v>4.7</v>
      </c>
      <c r="L11" s="150">
        <v>2.91</v>
      </c>
      <c r="M11" s="150">
        <v>1.79</v>
      </c>
    </row>
    <row r="12" spans="1:20" x14ac:dyDescent="0.2">
      <c r="A12" s="31" t="s">
        <v>22</v>
      </c>
      <c r="B12" s="198">
        <v>10.65</v>
      </c>
      <c r="C12" s="150">
        <v>6.06</v>
      </c>
      <c r="D12" s="150">
        <v>4.59</v>
      </c>
      <c r="E12" s="198">
        <v>9.8699999999999992</v>
      </c>
      <c r="F12" s="150">
        <v>5.96</v>
      </c>
      <c r="G12" s="150">
        <v>3.91</v>
      </c>
      <c r="H12" s="198">
        <v>0.68</v>
      </c>
      <c r="I12" s="150">
        <v>0</v>
      </c>
      <c r="J12" s="150">
        <v>0.68</v>
      </c>
      <c r="K12" s="198">
        <v>0.1</v>
      </c>
      <c r="L12" s="150">
        <v>0.1</v>
      </c>
      <c r="M12" s="150">
        <v>0</v>
      </c>
      <c r="N12" s="125"/>
      <c r="O12" s="125"/>
      <c r="P12" s="125"/>
      <c r="Q12" s="125"/>
      <c r="R12" s="125"/>
      <c r="S12" s="125"/>
      <c r="T12" s="125"/>
    </row>
    <row r="13" spans="1:20" x14ac:dyDescent="0.2">
      <c r="A13" s="14" t="s">
        <v>104</v>
      </c>
      <c r="B13" s="198">
        <v>16.63</v>
      </c>
      <c r="C13" s="150">
        <v>10.19</v>
      </c>
      <c r="D13" s="150">
        <v>6.44</v>
      </c>
      <c r="E13" s="198">
        <v>15.36</v>
      </c>
      <c r="F13" s="150">
        <v>8.93</v>
      </c>
      <c r="G13" s="150">
        <v>6.44</v>
      </c>
      <c r="H13" s="198">
        <v>0.66</v>
      </c>
      <c r="I13" s="150">
        <v>0.66</v>
      </c>
      <c r="J13" s="150">
        <v>0</v>
      </c>
      <c r="K13" s="198">
        <v>0.6</v>
      </c>
      <c r="L13" s="150">
        <v>0.6</v>
      </c>
      <c r="M13" s="150">
        <v>0</v>
      </c>
      <c r="N13" s="125"/>
      <c r="O13" s="125"/>
      <c r="P13" s="125"/>
      <c r="Q13" s="125"/>
      <c r="R13" s="125"/>
      <c r="S13" s="125"/>
      <c r="T13" s="125"/>
    </row>
    <row r="14" spans="1:20" x14ac:dyDescent="0.2">
      <c r="A14" t="s">
        <v>19</v>
      </c>
      <c r="B14" s="198">
        <v>16.71</v>
      </c>
      <c r="C14" s="150">
        <v>15.47</v>
      </c>
      <c r="D14" s="150">
        <v>1.24</v>
      </c>
      <c r="E14" s="198">
        <v>15.71</v>
      </c>
      <c r="F14" s="150">
        <v>14.47</v>
      </c>
      <c r="G14" s="150">
        <v>1.24</v>
      </c>
      <c r="H14" s="198">
        <v>1</v>
      </c>
      <c r="I14" s="150">
        <v>1</v>
      </c>
      <c r="J14" s="150">
        <v>0</v>
      </c>
      <c r="K14" s="198">
        <v>0</v>
      </c>
      <c r="L14" s="150">
        <v>0</v>
      </c>
      <c r="M14" s="150">
        <v>0</v>
      </c>
      <c r="N14" s="125"/>
      <c r="O14" s="125"/>
      <c r="P14" s="125"/>
      <c r="Q14" s="125"/>
      <c r="R14" s="125"/>
      <c r="S14" s="125"/>
      <c r="T14" s="125"/>
    </row>
    <row r="15" spans="1:20" x14ac:dyDescent="0.2">
      <c r="B15" s="198"/>
      <c r="C15" s="150"/>
      <c r="D15" s="150"/>
      <c r="E15" s="198"/>
      <c r="F15" s="150"/>
      <c r="G15" s="150"/>
      <c r="H15" s="198"/>
      <c r="I15" s="150"/>
      <c r="J15" s="150"/>
      <c r="K15" s="198"/>
      <c r="L15" s="150"/>
      <c r="M15" s="150"/>
    </row>
    <row r="16" spans="1:20" x14ac:dyDescent="0.2">
      <c r="A16" s="203" t="s">
        <v>23</v>
      </c>
      <c r="B16" s="240">
        <v>563.4</v>
      </c>
      <c r="C16" s="241">
        <v>381.11</v>
      </c>
      <c r="D16" s="241">
        <v>182.29</v>
      </c>
      <c r="E16" s="240">
        <v>529.91999999999996</v>
      </c>
      <c r="F16" s="241">
        <v>367.82</v>
      </c>
      <c r="G16" s="241">
        <v>162.1</v>
      </c>
      <c r="H16" s="240">
        <v>20.52</v>
      </c>
      <c r="I16" s="241">
        <v>5</v>
      </c>
      <c r="J16" s="241">
        <v>15.51</v>
      </c>
      <c r="K16" s="240">
        <v>12.96</v>
      </c>
      <c r="L16" s="241">
        <v>8.2799999999999994</v>
      </c>
      <c r="M16" s="241">
        <v>4.68</v>
      </c>
      <c r="N16" s="125"/>
      <c r="O16" s="125"/>
      <c r="P16" s="125"/>
      <c r="Q16" s="125"/>
      <c r="R16" s="125"/>
      <c r="S16" s="125"/>
      <c r="T16" s="125"/>
    </row>
    <row r="17" spans="1:20" ht="6" customHeight="1" x14ac:dyDescent="0.2">
      <c r="A17" s="144"/>
      <c r="B17" s="198"/>
      <c r="C17" s="150"/>
      <c r="D17" s="150"/>
      <c r="E17" s="198"/>
      <c r="F17" s="150"/>
      <c r="G17" s="150"/>
      <c r="H17" s="198"/>
      <c r="I17" s="150"/>
      <c r="J17" s="150"/>
      <c r="K17" s="198"/>
      <c r="L17" s="150"/>
      <c r="M17" s="150"/>
    </row>
    <row r="18" spans="1:20" x14ac:dyDescent="0.2">
      <c r="A18" s="216" t="s">
        <v>85</v>
      </c>
      <c r="B18" s="240">
        <v>275.29000000000002</v>
      </c>
      <c r="C18" s="241">
        <v>223.91</v>
      </c>
      <c r="D18" s="241">
        <v>51.38</v>
      </c>
      <c r="E18" s="240">
        <v>265.27999999999997</v>
      </c>
      <c r="F18" s="241">
        <v>222.08</v>
      </c>
      <c r="G18" s="241">
        <v>43.2</v>
      </c>
      <c r="H18" s="240">
        <v>9.7200000000000006</v>
      </c>
      <c r="I18" s="241">
        <v>1.65</v>
      </c>
      <c r="J18" s="241">
        <v>8.07</v>
      </c>
      <c r="K18" s="240">
        <v>0.28999999999999998</v>
      </c>
      <c r="L18" s="241">
        <v>0.18</v>
      </c>
      <c r="M18" s="241">
        <v>0.1</v>
      </c>
      <c r="N18" s="125"/>
      <c r="O18" s="125"/>
      <c r="P18" s="125"/>
      <c r="Q18" s="125"/>
      <c r="R18" s="125"/>
      <c r="S18" s="125"/>
      <c r="T18" s="125"/>
    </row>
    <row r="19" spans="1:20" x14ac:dyDescent="0.2">
      <c r="A19" s="31" t="s">
        <v>42</v>
      </c>
      <c r="B19" s="198">
        <v>30.81</v>
      </c>
      <c r="C19" s="150">
        <v>24.69</v>
      </c>
      <c r="D19" s="150">
        <v>6.12</v>
      </c>
      <c r="E19" s="198">
        <v>29.72</v>
      </c>
      <c r="F19" s="150">
        <v>24.65</v>
      </c>
      <c r="G19" s="150">
        <v>5.07</v>
      </c>
      <c r="H19" s="198">
        <v>1.05</v>
      </c>
      <c r="I19" s="150">
        <v>0</v>
      </c>
      <c r="J19" s="150">
        <v>1.05</v>
      </c>
      <c r="K19" s="198">
        <v>0.03</v>
      </c>
      <c r="L19" s="150">
        <v>0.03</v>
      </c>
      <c r="M19" s="150">
        <v>0</v>
      </c>
      <c r="N19" s="125"/>
      <c r="O19" s="125"/>
      <c r="P19" s="125"/>
      <c r="Q19" s="125"/>
      <c r="R19" s="125"/>
      <c r="S19" s="125"/>
      <c r="T19" s="125"/>
    </row>
    <row r="20" spans="1:20" x14ac:dyDescent="0.2">
      <c r="A20" s="29" t="s">
        <v>41</v>
      </c>
      <c r="B20" s="198">
        <v>31.29</v>
      </c>
      <c r="C20" s="150">
        <v>25.29</v>
      </c>
      <c r="D20" s="150">
        <v>6</v>
      </c>
      <c r="E20" s="198">
        <v>30.1</v>
      </c>
      <c r="F20" s="150">
        <v>25.29</v>
      </c>
      <c r="G20" s="150">
        <v>4.8099999999999996</v>
      </c>
      <c r="H20" s="198">
        <v>1.19</v>
      </c>
      <c r="I20" s="150">
        <v>0</v>
      </c>
      <c r="J20" s="150">
        <v>1.19</v>
      </c>
      <c r="K20" s="198">
        <v>0</v>
      </c>
      <c r="L20" s="150">
        <v>0</v>
      </c>
      <c r="M20" s="150">
        <v>0</v>
      </c>
      <c r="N20" s="125"/>
      <c r="O20" s="125"/>
      <c r="P20" s="125"/>
      <c r="Q20" s="125"/>
      <c r="R20" s="125"/>
      <c r="S20" s="125"/>
      <c r="T20" s="125"/>
    </row>
    <row r="21" spans="1:20" x14ac:dyDescent="0.2">
      <c r="A21" s="29" t="s">
        <v>43</v>
      </c>
      <c r="B21" s="198">
        <v>18.05</v>
      </c>
      <c r="C21" s="150">
        <v>15.03</v>
      </c>
      <c r="D21" s="150">
        <v>3.01</v>
      </c>
      <c r="E21" s="198">
        <v>17.34</v>
      </c>
      <c r="F21" s="150">
        <v>15.03</v>
      </c>
      <c r="G21" s="150">
        <v>2.2999999999999998</v>
      </c>
      <c r="H21" s="198">
        <v>0.67</v>
      </c>
      <c r="I21" s="150">
        <v>0</v>
      </c>
      <c r="J21" s="150">
        <v>0.67</v>
      </c>
      <c r="K21" s="198">
        <v>0.03</v>
      </c>
      <c r="L21" s="150">
        <v>0</v>
      </c>
      <c r="M21" s="150">
        <v>0.03</v>
      </c>
      <c r="N21" s="125"/>
      <c r="O21" s="125"/>
      <c r="P21" s="125"/>
      <c r="Q21" s="125"/>
      <c r="R21" s="125"/>
      <c r="S21" s="125"/>
      <c r="T21" s="125"/>
    </row>
    <row r="22" spans="1:20" x14ac:dyDescent="0.2">
      <c r="A22" s="29" t="s">
        <v>40</v>
      </c>
      <c r="B22" s="198">
        <v>34.369999999999997</v>
      </c>
      <c r="C22" s="150">
        <v>27.91</v>
      </c>
      <c r="D22" s="150">
        <v>6.46</v>
      </c>
      <c r="E22" s="198">
        <v>33.11</v>
      </c>
      <c r="F22" s="150">
        <v>27.91</v>
      </c>
      <c r="G22" s="150">
        <v>5.2</v>
      </c>
      <c r="H22" s="198">
        <v>1.19</v>
      </c>
      <c r="I22" s="150">
        <v>0</v>
      </c>
      <c r="J22" s="150">
        <v>1.19</v>
      </c>
      <c r="K22" s="198">
        <v>7.0000000000000007E-2</v>
      </c>
      <c r="L22" s="150">
        <v>0</v>
      </c>
      <c r="M22" s="150">
        <v>7.0000000000000007E-2</v>
      </c>
      <c r="N22" s="125"/>
      <c r="O22" s="125"/>
      <c r="P22" s="125"/>
      <c r="Q22" s="125"/>
      <c r="R22" s="125"/>
      <c r="S22" s="125"/>
      <c r="T22" s="125"/>
    </row>
    <row r="23" spans="1:20" x14ac:dyDescent="0.2">
      <c r="A23" s="29" t="s">
        <v>44</v>
      </c>
      <c r="B23" s="198">
        <v>42.76</v>
      </c>
      <c r="C23" s="150">
        <v>34.729999999999997</v>
      </c>
      <c r="D23" s="150">
        <v>8.0299999999999994</v>
      </c>
      <c r="E23" s="198">
        <v>41.36</v>
      </c>
      <c r="F23" s="150">
        <v>34.32</v>
      </c>
      <c r="G23" s="150">
        <v>7.03</v>
      </c>
      <c r="H23" s="198">
        <v>1.26</v>
      </c>
      <c r="I23" s="150">
        <v>0.26</v>
      </c>
      <c r="J23" s="150">
        <v>1</v>
      </c>
      <c r="K23" s="198">
        <v>0.15</v>
      </c>
      <c r="L23" s="150">
        <v>0.15</v>
      </c>
      <c r="M23" s="150">
        <v>0</v>
      </c>
      <c r="N23" s="125"/>
      <c r="O23" s="125"/>
      <c r="P23" s="125"/>
      <c r="Q23" s="125"/>
      <c r="R23" s="125"/>
      <c r="S23" s="125"/>
      <c r="T23" s="125"/>
    </row>
    <row r="24" spans="1:20" x14ac:dyDescent="0.2">
      <c r="A24" s="29" t="s">
        <v>45</v>
      </c>
      <c r="B24" s="198">
        <v>4.0599999999999996</v>
      </c>
      <c r="C24" s="150">
        <v>3.18</v>
      </c>
      <c r="D24" s="150">
        <v>0.88</v>
      </c>
      <c r="E24" s="198">
        <v>3.7</v>
      </c>
      <c r="F24" s="150">
        <v>2.81</v>
      </c>
      <c r="G24" s="150">
        <v>0.88</v>
      </c>
      <c r="H24" s="198">
        <v>0.36</v>
      </c>
      <c r="I24" s="150">
        <v>0.36</v>
      </c>
      <c r="J24" s="150">
        <v>0</v>
      </c>
      <c r="K24" s="198">
        <v>0</v>
      </c>
      <c r="L24" s="150">
        <v>0</v>
      </c>
      <c r="M24" s="150">
        <v>0</v>
      </c>
      <c r="N24" s="125"/>
      <c r="O24" s="125"/>
      <c r="P24" s="125"/>
      <c r="Q24" s="125"/>
      <c r="R24" s="125"/>
      <c r="S24" s="125"/>
      <c r="T24" s="125"/>
    </row>
    <row r="25" spans="1:20" x14ac:dyDescent="0.2">
      <c r="A25" s="29" t="s">
        <v>46</v>
      </c>
      <c r="B25" s="198">
        <v>22.57</v>
      </c>
      <c r="C25" s="150">
        <v>17.059999999999999</v>
      </c>
      <c r="D25" s="150">
        <v>5.51</v>
      </c>
      <c r="E25" s="198">
        <v>21.33</v>
      </c>
      <c r="F25" s="150">
        <v>16.82</v>
      </c>
      <c r="G25" s="150">
        <v>4.51</v>
      </c>
      <c r="H25" s="198">
        <v>1.23</v>
      </c>
      <c r="I25" s="150">
        <v>0.23</v>
      </c>
      <c r="J25" s="150">
        <v>1</v>
      </c>
      <c r="K25" s="198">
        <v>0</v>
      </c>
      <c r="L25" s="150">
        <v>0</v>
      </c>
      <c r="M25" s="150">
        <v>0</v>
      </c>
      <c r="N25" s="125"/>
      <c r="O25" s="125"/>
      <c r="P25" s="125"/>
      <c r="Q25" s="125"/>
      <c r="R25" s="125"/>
      <c r="S25" s="125"/>
      <c r="T25" s="125"/>
    </row>
    <row r="26" spans="1:20" x14ac:dyDescent="0.2">
      <c r="A26" s="29" t="s">
        <v>47</v>
      </c>
      <c r="B26" s="198">
        <v>10.82</v>
      </c>
      <c r="C26" s="150">
        <v>9.82</v>
      </c>
      <c r="D26" s="150">
        <v>1</v>
      </c>
      <c r="E26" s="198">
        <v>10.82</v>
      </c>
      <c r="F26" s="150">
        <v>9.82</v>
      </c>
      <c r="G26" s="150">
        <v>1</v>
      </c>
      <c r="H26" s="198">
        <v>0</v>
      </c>
      <c r="I26" s="150">
        <v>0</v>
      </c>
      <c r="J26" s="150">
        <v>0</v>
      </c>
      <c r="K26" s="198">
        <v>0</v>
      </c>
      <c r="L26" s="150">
        <v>0</v>
      </c>
      <c r="M26" s="150">
        <v>0</v>
      </c>
      <c r="N26" s="125"/>
      <c r="O26" s="125"/>
      <c r="P26" s="125"/>
      <c r="Q26" s="125"/>
      <c r="R26" s="125"/>
      <c r="S26" s="125"/>
      <c r="T26" s="125"/>
    </row>
    <row r="27" spans="1:20" x14ac:dyDescent="0.2">
      <c r="A27" s="29" t="s">
        <v>48</v>
      </c>
      <c r="B27" s="198">
        <v>25.32</v>
      </c>
      <c r="C27" s="150">
        <v>19.29</v>
      </c>
      <c r="D27" s="150">
        <v>6.03</v>
      </c>
      <c r="E27" s="198">
        <v>24.22</v>
      </c>
      <c r="F27" s="150">
        <v>19.12</v>
      </c>
      <c r="G27" s="150">
        <v>5.0999999999999996</v>
      </c>
      <c r="H27" s="198">
        <v>1.1000000000000001</v>
      </c>
      <c r="I27" s="150">
        <v>0.17</v>
      </c>
      <c r="J27" s="150">
        <v>0.93</v>
      </c>
      <c r="K27" s="198">
        <v>0</v>
      </c>
      <c r="L27" s="150">
        <v>0</v>
      </c>
      <c r="M27" s="150">
        <v>0</v>
      </c>
      <c r="N27" s="125"/>
      <c r="O27" s="125"/>
      <c r="P27" s="125"/>
      <c r="Q27" s="125"/>
      <c r="R27" s="125"/>
      <c r="S27" s="125"/>
      <c r="T27" s="125"/>
    </row>
    <row r="28" spans="1:20" x14ac:dyDescent="0.2">
      <c r="A28" s="29" t="s">
        <v>49</v>
      </c>
      <c r="B28" s="198">
        <v>7.93</v>
      </c>
      <c r="C28" s="150">
        <v>6.94</v>
      </c>
      <c r="D28" s="150">
        <v>0.98</v>
      </c>
      <c r="E28" s="198">
        <v>7.93</v>
      </c>
      <c r="F28" s="150">
        <v>6.94</v>
      </c>
      <c r="G28" s="150">
        <v>0.98</v>
      </c>
      <c r="H28" s="198">
        <v>0</v>
      </c>
      <c r="I28" s="150">
        <v>0</v>
      </c>
      <c r="J28" s="150">
        <v>0</v>
      </c>
      <c r="K28" s="198">
        <v>0</v>
      </c>
      <c r="L28" s="150">
        <v>0</v>
      </c>
      <c r="M28" s="150">
        <v>0</v>
      </c>
      <c r="N28" s="125"/>
      <c r="O28" s="125"/>
      <c r="P28" s="125"/>
      <c r="Q28" s="125"/>
      <c r="R28" s="125"/>
      <c r="S28" s="125"/>
      <c r="T28" s="125"/>
    </row>
    <row r="29" spans="1:20" x14ac:dyDescent="0.2">
      <c r="A29" s="29" t="s">
        <v>50</v>
      </c>
      <c r="B29" s="198">
        <v>15.13</v>
      </c>
      <c r="C29" s="150">
        <v>12.04</v>
      </c>
      <c r="D29" s="150">
        <v>3.09</v>
      </c>
      <c r="E29" s="198">
        <v>14.6</v>
      </c>
      <c r="F29" s="150">
        <v>12.04</v>
      </c>
      <c r="G29" s="150">
        <v>2.5499999999999998</v>
      </c>
      <c r="H29" s="198">
        <v>0.53</v>
      </c>
      <c r="I29" s="150">
        <v>0</v>
      </c>
      <c r="J29" s="150">
        <v>0.53</v>
      </c>
      <c r="K29" s="198">
        <v>0</v>
      </c>
      <c r="L29" s="150">
        <v>0</v>
      </c>
      <c r="M29" s="150">
        <v>0</v>
      </c>
      <c r="N29" s="125"/>
      <c r="O29" s="125"/>
      <c r="P29" s="125"/>
      <c r="Q29" s="125"/>
      <c r="R29" s="125"/>
      <c r="S29" s="125"/>
      <c r="T29" s="125"/>
    </row>
    <row r="30" spans="1:20" x14ac:dyDescent="0.2">
      <c r="A30" s="29" t="s">
        <v>52</v>
      </c>
      <c r="B30" s="198">
        <v>10.56</v>
      </c>
      <c r="C30" s="150">
        <v>8.32</v>
      </c>
      <c r="D30" s="150">
        <v>2.2400000000000002</v>
      </c>
      <c r="E30" s="198">
        <v>10.06</v>
      </c>
      <c r="F30" s="150">
        <v>8.32</v>
      </c>
      <c r="G30" s="150">
        <v>1.74</v>
      </c>
      <c r="H30" s="198">
        <v>0.5</v>
      </c>
      <c r="I30" s="150">
        <v>0</v>
      </c>
      <c r="J30" s="150">
        <v>0.5</v>
      </c>
      <c r="K30" s="198">
        <v>0</v>
      </c>
      <c r="L30" s="150">
        <v>0</v>
      </c>
      <c r="M30" s="150">
        <v>0</v>
      </c>
      <c r="N30" s="125"/>
      <c r="O30" s="125"/>
      <c r="P30" s="125"/>
      <c r="Q30" s="125"/>
      <c r="R30" s="125"/>
      <c r="S30" s="125"/>
      <c r="T30" s="125"/>
    </row>
    <row r="31" spans="1:20" x14ac:dyDescent="0.2">
      <c r="A31" s="29" t="s">
        <v>51</v>
      </c>
      <c r="B31" s="198">
        <v>21.62</v>
      </c>
      <c r="C31" s="150">
        <v>19.61</v>
      </c>
      <c r="D31" s="150">
        <v>2.0099999999999998</v>
      </c>
      <c r="E31" s="198">
        <v>21</v>
      </c>
      <c r="F31" s="150">
        <v>18.989999999999998</v>
      </c>
      <c r="G31" s="150">
        <v>2.0099999999999998</v>
      </c>
      <c r="H31" s="198">
        <v>0.62</v>
      </c>
      <c r="I31" s="150">
        <v>0.62</v>
      </c>
      <c r="J31" s="150">
        <v>0</v>
      </c>
      <c r="K31" s="198">
        <v>0</v>
      </c>
      <c r="L31" s="150">
        <v>0</v>
      </c>
      <c r="M31" s="150">
        <v>0</v>
      </c>
      <c r="N31" s="125"/>
      <c r="O31" s="125"/>
      <c r="P31" s="125"/>
      <c r="Q31" s="125"/>
      <c r="R31" s="125"/>
      <c r="S31" s="125"/>
      <c r="T31" s="125"/>
    </row>
    <row r="32" spans="1:20" ht="6" customHeight="1" x14ac:dyDescent="0.2">
      <c r="A32" s="144"/>
      <c r="B32" s="198"/>
      <c r="C32" s="150"/>
      <c r="D32" s="150"/>
      <c r="E32" s="198"/>
      <c r="F32" s="150"/>
      <c r="G32" s="150"/>
      <c r="H32" s="198"/>
      <c r="I32" s="150"/>
      <c r="J32" s="150"/>
      <c r="K32" s="198"/>
      <c r="L32" s="150"/>
      <c r="M32" s="150"/>
    </row>
    <row r="33" spans="1:20" x14ac:dyDescent="0.2">
      <c r="A33" s="216" t="s">
        <v>15</v>
      </c>
      <c r="B33" s="240">
        <v>80.19</v>
      </c>
      <c r="C33" s="241">
        <v>40.5</v>
      </c>
      <c r="D33" s="241">
        <v>39.700000000000003</v>
      </c>
      <c r="E33" s="240">
        <v>76.010000000000005</v>
      </c>
      <c r="F33" s="241">
        <v>39.28</v>
      </c>
      <c r="G33" s="241">
        <v>36.729999999999997</v>
      </c>
      <c r="H33" s="240">
        <v>2.52</v>
      </c>
      <c r="I33" s="241">
        <v>0.75</v>
      </c>
      <c r="J33" s="241">
        <v>1.77</v>
      </c>
      <c r="K33" s="240">
        <v>1.66</v>
      </c>
      <c r="L33" s="241">
        <v>0.47</v>
      </c>
      <c r="M33" s="241">
        <v>1.2</v>
      </c>
      <c r="N33" s="125"/>
      <c r="O33" s="125"/>
      <c r="P33" s="125"/>
      <c r="Q33" s="125"/>
      <c r="R33" s="125"/>
      <c r="S33" s="125"/>
      <c r="T33" s="125"/>
    </row>
    <row r="34" spans="1:20" x14ac:dyDescent="0.2">
      <c r="A34" s="144" t="s">
        <v>41</v>
      </c>
      <c r="B34" s="198">
        <v>29.01</v>
      </c>
      <c r="C34" s="150">
        <v>15.38</v>
      </c>
      <c r="D34" s="150">
        <v>13.64</v>
      </c>
      <c r="E34" s="198">
        <v>27.71</v>
      </c>
      <c r="F34" s="150">
        <v>15.02</v>
      </c>
      <c r="G34" s="150">
        <v>12.7</v>
      </c>
      <c r="H34" s="198">
        <v>0.86</v>
      </c>
      <c r="I34" s="150">
        <v>0.2</v>
      </c>
      <c r="J34" s="150">
        <v>0.66</v>
      </c>
      <c r="K34" s="198">
        <v>0.44</v>
      </c>
      <c r="L34" s="150">
        <v>0.16</v>
      </c>
      <c r="M34" s="150">
        <v>0.28000000000000003</v>
      </c>
      <c r="N34" s="125"/>
      <c r="O34" s="125"/>
      <c r="P34" s="125"/>
      <c r="Q34" s="125"/>
      <c r="R34" s="125"/>
      <c r="S34" s="125"/>
      <c r="T34" s="125"/>
    </row>
    <row r="35" spans="1:20" x14ac:dyDescent="0.2">
      <c r="A35" s="144" t="s">
        <v>40</v>
      </c>
      <c r="B35" s="198">
        <v>19.260000000000002</v>
      </c>
      <c r="C35" s="150">
        <v>8.6199999999999992</v>
      </c>
      <c r="D35" s="150">
        <v>10.64</v>
      </c>
      <c r="E35" s="198">
        <v>18.18</v>
      </c>
      <c r="F35" s="150">
        <v>7.95</v>
      </c>
      <c r="G35" s="150">
        <v>10.23</v>
      </c>
      <c r="H35" s="198">
        <v>0.75</v>
      </c>
      <c r="I35" s="150">
        <v>0.55000000000000004</v>
      </c>
      <c r="J35" s="150">
        <v>0.2</v>
      </c>
      <c r="K35" s="198">
        <v>0.33</v>
      </c>
      <c r="L35" s="150">
        <v>0.12</v>
      </c>
      <c r="M35" s="150">
        <v>0.21</v>
      </c>
      <c r="N35" s="125"/>
      <c r="O35" s="125"/>
      <c r="P35" s="125"/>
      <c r="Q35" s="125"/>
      <c r="R35" s="125"/>
      <c r="S35" s="125"/>
      <c r="T35" s="125"/>
    </row>
    <row r="36" spans="1:20" x14ac:dyDescent="0.2">
      <c r="A36" s="144" t="s">
        <v>46</v>
      </c>
      <c r="B36" s="198">
        <v>31.92</v>
      </c>
      <c r="C36" s="150">
        <v>16.489999999999998</v>
      </c>
      <c r="D36" s="150">
        <v>15.42</v>
      </c>
      <c r="E36" s="198">
        <v>30.12</v>
      </c>
      <c r="F36" s="150">
        <v>16.309999999999999</v>
      </c>
      <c r="G36" s="150">
        <v>13.8</v>
      </c>
      <c r="H36" s="198">
        <v>0.91</v>
      </c>
      <c r="I36" s="150">
        <v>0</v>
      </c>
      <c r="J36" s="150">
        <v>0.91</v>
      </c>
      <c r="K36" s="198">
        <v>0.89</v>
      </c>
      <c r="L36" s="150">
        <v>0.18</v>
      </c>
      <c r="M36" s="150">
        <v>0.71</v>
      </c>
      <c r="N36" s="125"/>
      <c r="O36" s="125"/>
      <c r="P36" s="125"/>
      <c r="Q36" s="125"/>
      <c r="R36" s="125"/>
      <c r="S36" s="125"/>
      <c r="T36" s="125"/>
    </row>
    <row r="37" spans="1:20" ht="6" customHeight="1" x14ac:dyDescent="0.2">
      <c r="A37" s="144"/>
      <c r="B37" s="198"/>
      <c r="C37" s="150"/>
      <c r="D37" s="150"/>
      <c r="E37" s="198"/>
      <c r="F37" s="150"/>
      <c r="G37" s="150"/>
      <c r="H37" s="198"/>
      <c r="I37" s="150"/>
      <c r="J37" s="150"/>
      <c r="K37" s="198"/>
      <c r="L37" s="150"/>
      <c r="M37" s="150"/>
    </row>
    <row r="38" spans="1:20" x14ac:dyDescent="0.2">
      <c r="A38" s="216" t="s">
        <v>16</v>
      </c>
      <c r="B38" s="240">
        <v>80.81</v>
      </c>
      <c r="C38" s="241">
        <v>46.33</v>
      </c>
      <c r="D38" s="241">
        <v>34.479999999999997</v>
      </c>
      <c r="E38" s="240">
        <v>71.92</v>
      </c>
      <c r="F38" s="241">
        <v>41.37</v>
      </c>
      <c r="G38" s="241">
        <v>30.55</v>
      </c>
      <c r="H38" s="240">
        <v>3.29</v>
      </c>
      <c r="I38" s="241">
        <v>0.95</v>
      </c>
      <c r="J38" s="241">
        <v>2.34</v>
      </c>
      <c r="K38" s="240">
        <v>5.6</v>
      </c>
      <c r="L38" s="241">
        <v>4.01</v>
      </c>
      <c r="M38" s="241">
        <v>1.59</v>
      </c>
      <c r="N38" s="125"/>
      <c r="O38" s="125"/>
      <c r="P38" s="125"/>
      <c r="Q38" s="125"/>
      <c r="R38" s="125"/>
      <c r="S38" s="125"/>
      <c r="T38" s="125"/>
    </row>
    <row r="39" spans="1:20" x14ac:dyDescent="0.2">
      <c r="A39" s="144" t="s">
        <v>42</v>
      </c>
      <c r="B39" s="198">
        <v>11.97</v>
      </c>
      <c r="C39" s="150">
        <v>6.56</v>
      </c>
      <c r="D39" s="150">
        <v>5.41</v>
      </c>
      <c r="E39" s="198">
        <v>10.92</v>
      </c>
      <c r="F39" s="150">
        <v>6.44</v>
      </c>
      <c r="G39" s="150">
        <v>4.4800000000000004</v>
      </c>
      <c r="H39" s="198">
        <v>0.56999999999999995</v>
      </c>
      <c r="I39" s="150">
        <v>0</v>
      </c>
      <c r="J39" s="150">
        <v>0.56999999999999995</v>
      </c>
      <c r="K39" s="198">
        <v>0.48</v>
      </c>
      <c r="L39" s="150">
        <v>0.12</v>
      </c>
      <c r="M39" s="150">
        <v>0.35</v>
      </c>
      <c r="N39" s="125"/>
      <c r="O39" s="125"/>
      <c r="P39" s="125"/>
      <c r="Q39" s="125"/>
      <c r="R39" s="125"/>
      <c r="S39" s="125"/>
      <c r="T39" s="125"/>
    </row>
    <row r="40" spans="1:20" x14ac:dyDescent="0.2">
      <c r="A40" s="144" t="s">
        <v>41</v>
      </c>
      <c r="B40" s="198">
        <v>16.48</v>
      </c>
      <c r="C40" s="150">
        <v>10.32</v>
      </c>
      <c r="D40" s="150">
        <v>6.16</v>
      </c>
      <c r="E40" s="198">
        <v>14.34</v>
      </c>
      <c r="F40" s="150">
        <v>8.9600000000000009</v>
      </c>
      <c r="G40" s="150">
        <v>5.38</v>
      </c>
      <c r="H40" s="198">
        <v>0.62</v>
      </c>
      <c r="I40" s="150">
        <v>7.0000000000000007E-2</v>
      </c>
      <c r="J40" s="150">
        <v>0.55000000000000004</v>
      </c>
      <c r="K40" s="198">
        <v>1.52</v>
      </c>
      <c r="L40" s="150">
        <v>1.29</v>
      </c>
      <c r="M40" s="150">
        <v>0.23</v>
      </c>
      <c r="N40" s="125"/>
      <c r="O40" s="125"/>
      <c r="P40" s="125"/>
      <c r="Q40" s="125"/>
      <c r="R40" s="125"/>
      <c r="S40" s="125"/>
      <c r="T40" s="125"/>
    </row>
    <row r="41" spans="1:20" x14ac:dyDescent="0.2">
      <c r="A41" s="144" t="s">
        <v>40</v>
      </c>
      <c r="B41" s="198">
        <v>16.170000000000002</v>
      </c>
      <c r="C41" s="150">
        <v>10.09</v>
      </c>
      <c r="D41" s="150">
        <v>6.08</v>
      </c>
      <c r="E41" s="198">
        <v>14.32</v>
      </c>
      <c r="F41" s="150">
        <v>9.1300000000000008</v>
      </c>
      <c r="G41" s="150">
        <v>5.2</v>
      </c>
      <c r="H41" s="198">
        <v>0.61</v>
      </c>
      <c r="I41" s="150">
        <v>0</v>
      </c>
      <c r="J41" s="150">
        <v>0.61</v>
      </c>
      <c r="K41" s="198">
        <v>1.24</v>
      </c>
      <c r="L41" s="150">
        <v>0.96</v>
      </c>
      <c r="M41" s="150">
        <v>0.28000000000000003</v>
      </c>
      <c r="N41" s="125"/>
      <c r="O41" s="125"/>
      <c r="P41" s="125"/>
      <c r="Q41" s="125"/>
      <c r="R41" s="125"/>
      <c r="S41" s="125"/>
      <c r="T41" s="125"/>
    </row>
    <row r="42" spans="1:20" x14ac:dyDescent="0.2">
      <c r="A42" s="144" t="s">
        <v>44</v>
      </c>
      <c r="B42" s="198">
        <v>10.41</v>
      </c>
      <c r="C42" s="150">
        <v>3.8</v>
      </c>
      <c r="D42" s="150">
        <v>6.61</v>
      </c>
      <c r="E42" s="198">
        <v>9.43</v>
      </c>
      <c r="F42" s="150">
        <v>3.7</v>
      </c>
      <c r="G42" s="150">
        <v>5.73</v>
      </c>
      <c r="H42" s="198">
        <v>0.61</v>
      </c>
      <c r="I42" s="150">
        <v>0</v>
      </c>
      <c r="J42" s="150">
        <v>0.61</v>
      </c>
      <c r="K42" s="198">
        <v>0.37</v>
      </c>
      <c r="L42" s="150">
        <v>0.1</v>
      </c>
      <c r="M42" s="150">
        <v>0.27</v>
      </c>
      <c r="N42" s="125"/>
      <c r="O42" s="125"/>
      <c r="P42" s="125"/>
      <c r="Q42" s="125"/>
      <c r="R42" s="125"/>
      <c r="S42" s="125"/>
      <c r="T42" s="125"/>
    </row>
    <row r="43" spans="1:20" x14ac:dyDescent="0.2">
      <c r="A43" s="144" t="s">
        <v>46</v>
      </c>
      <c r="B43" s="198">
        <v>25.78</v>
      </c>
      <c r="C43" s="150">
        <v>15.56</v>
      </c>
      <c r="D43" s="150">
        <v>10.23</v>
      </c>
      <c r="E43" s="198">
        <v>22.91</v>
      </c>
      <c r="F43" s="150">
        <v>13.14</v>
      </c>
      <c r="G43" s="150">
        <v>9.76</v>
      </c>
      <c r="H43" s="198">
        <v>0.88</v>
      </c>
      <c r="I43" s="150">
        <v>0.88</v>
      </c>
      <c r="J43" s="150">
        <v>0</v>
      </c>
      <c r="K43" s="198">
        <v>2</v>
      </c>
      <c r="L43" s="150">
        <v>1.54</v>
      </c>
      <c r="M43" s="150">
        <v>0.46</v>
      </c>
      <c r="N43" s="125"/>
      <c r="O43" s="125"/>
      <c r="P43" s="125"/>
      <c r="Q43" s="125"/>
      <c r="R43" s="125"/>
      <c r="S43" s="125"/>
      <c r="T43" s="125"/>
    </row>
    <row r="44" spans="1:20" ht="4.5" customHeight="1" x14ac:dyDescent="0.2">
      <c r="A44" s="144"/>
      <c r="B44" s="198"/>
      <c r="C44" s="150"/>
      <c r="D44" s="150"/>
      <c r="E44" s="198"/>
      <c r="F44" s="150"/>
      <c r="G44" s="150"/>
      <c r="H44" s="198"/>
      <c r="I44" s="150"/>
      <c r="J44" s="150"/>
      <c r="K44" s="198"/>
      <c r="L44" s="150"/>
      <c r="M44" s="150"/>
    </row>
    <row r="45" spans="1:20" ht="12.75" customHeight="1" x14ac:dyDescent="0.2">
      <c r="A45" s="29" t="s">
        <v>88</v>
      </c>
      <c r="B45" s="198">
        <v>83.12</v>
      </c>
      <c r="C45" s="150">
        <v>38.65</v>
      </c>
      <c r="D45" s="150">
        <v>44.47</v>
      </c>
      <c r="E45" s="198">
        <v>75.760000000000005</v>
      </c>
      <c r="F45" s="150">
        <v>35.74</v>
      </c>
      <c r="G45" s="150">
        <v>40.020000000000003</v>
      </c>
      <c r="H45" s="198">
        <v>2.66</v>
      </c>
      <c r="I45" s="150">
        <v>0</v>
      </c>
      <c r="J45" s="150">
        <v>2.66</v>
      </c>
      <c r="K45" s="198">
        <v>4.7</v>
      </c>
      <c r="L45" s="150">
        <v>2.91</v>
      </c>
      <c r="M45" s="150">
        <v>1.79</v>
      </c>
      <c r="N45" s="125"/>
      <c r="O45" s="125"/>
      <c r="P45" s="125"/>
      <c r="Q45" s="125"/>
      <c r="R45" s="125"/>
      <c r="S45" s="125"/>
      <c r="T45" s="125"/>
    </row>
    <row r="46" spans="1:20" ht="12.75" customHeight="1" x14ac:dyDescent="0.2">
      <c r="A46" s="31" t="s">
        <v>170</v>
      </c>
      <c r="B46" s="198">
        <v>10.65</v>
      </c>
      <c r="C46" s="150">
        <v>6.06</v>
      </c>
      <c r="D46" s="150">
        <v>4.59</v>
      </c>
      <c r="E46" s="198">
        <v>9.8699999999999992</v>
      </c>
      <c r="F46" s="150">
        <v>5.96</v>
      </c>
      <c r="G46" s="150">
        <v>3.91</v>
      </c>
      <c r="H46" s="198">
        <v>0.68</v>
      </c>
      <c r="I46" s="150">
        <v>0</v>
      </c>
      <c r="J46" s="150">
        <v>0.68</v>
      </c>
      <c r="K46" s="198">
        <v>0.1</v>
      </c>
      <c r="L46" s="150">
        <v>0.1</v>
      </c>
      <c r="M46" s="150">
        <v>0</v>
      </c>
      <c r="N46" s="125"/>
      <c r="O46" s="125"/>
      <c r="P46" s="125"/>
      <c r="Q46" s="125"/>
      <c r="R46" s="125"/>
      <c r="S46" s="125"/>
      <c r="T46" s="125"/>
    </row>
    <row r="47" spans="1:20" x14ac:dyDescent="0.2">
      <c r="A47" s="14" t="s">
        <v>104</v>
      </c>
      <c r="B47" s="198">
        <v>16.63</v>
      </c>
      <c r="C47" s="150">
        <v>10.19</v>
      </c>
      <c r="D47" s="150">
        <v>6.44</v>
      </c>
      <c r="E47" s="198">
        <v>15.36</v>
      </c>
      <c r="F47" s="150">
        <v>8.93</v>
      </c>
      <c r="G47" s="150">
        <v>6.44</v>
      </c>
      <c r="H47" s="198">
        <v>0.66</v>
      </c>
      <c r="I47" s="150">
        <v>0.66</v>
      </c>
      <c r="J47" s="150">
        <v>0</v>
      </c>
      <c r="K47" s="198">
        <v>0.6</v>
      </c>
      <c r="L47" s="150">
        <v>0.6</v>
      </c>
      <c r="M47" s="150">
        <v>0</v>
      </c>
      <c r="N47" s="125"/>
      <c r="O47" s="125"/>
      <c r="P47" s="125"/>
      <c r="Q47" s="125"/>
      <c r="R47" s="125"/>
      <c r="S47" s="125"/>
      <c r="T47" s="125"/>
    </row>
    <row r="48" spans="1:20" x14ac:dyDescent="0.2">
      <c r="A48" t="s">
        <v>19</v>
      </c>
      <c r="B48" s="198">
        <v>16.71</v>
      </c>
      <c r="C48" s="150">
        <v>15.47</v>
      </c>
      <c r="D48" s="150">
        <v>1.24</v>
      </c>
      <c r="E48" s="198">
        <v>15.71</v>
      </c>
      <c r="F48" s="150">
        <v>14.47</v>
      </c>
      <c r="G48" s="150">
        <v>1.24</v>
      </c>
      <c r="H48" s="198">
        <v>1</v>
      </c>
      <c r="I48" s="150">
        <v>1</v>
      </c>
      <c r="J48" s="150">
        <v>0</v>
      </c>
      <c r="K48" s="198">
        <v>0</v>
      </c>
      <c r="L48" s="150">
        <v>0</v>
      </c>
      <c r="M48" s="150">
        <v>0</v>
      </c>
      <c r="N48" s="125"/>
      <c r="O48" s="125"/>
      <c r="P48" s="125"/>
      <c r="Q48" s="125"/>
      <c r="R48" s="125"/>
      <c r="S48" s="125"/>
      <c r="T48" s="125"/>
    </row>
    <row r="49" spans="1:20" x14ac:dyDescent="0.2">
      <c r="B49" s="198"/>
      <c r="C49" s="150"/>
      <c r="D49" s="150"/>
      <c r="E49" s="198"/>
      <c r="F49" s="150"/>
      <c r="G49" s="150"/>
      <c r="H49" s="198"/>
      <c r="I49" s="150"/>
      <c r="J49" s="150"/>
      <c r="K49" s="198"/>
      <c r="L49" s="150"/>
      <c r="M49" s="150"/>
    </row>
    <row r="50" spans="1:20" x14ac:dyDescent="0.2">
      <c r="A50" s="203" t="s">
        <v>26</v>
      </c>
      <c r="B50" s="240">
        <v>31.14</v>
      </c>
      <c r="C50" s="241">
        <v>24.65</v>
      </c>
      <c r="D50" s="241">
        <v>6.49</v>
      </c>
      <c r="E50" s="240">
        <v>24.77</v>
      </c>
      <c r="F50" s="241">
        <v>19.079999999999998</v>
      </c>
      <c r="G50" s="241">
        <v>5.69</v>
      </c>
      <c r="H50" s="240">
        <v>1.82</v>
      </c>
      <c r="I50" s="241">
        <v>1.82</v>
      </c>
      <c r="J50" s="241">
        <v>0</v>
      </c>
      <c r="K50" s="240">
        <v>4.55</v>
      </c>
      <c r="L50" s="241">
        <v>3.75</v>
      </c>
      <c r="M50" s="241">
        <v>0.8</v>
      </c>
      <c r="N50" s="125"/>
      <c r="O50" s="125"/>
      <c r="P50" s="125"/>
      <c r="Q50" s="125"/>
      <c r="R50" s="125"/>
      <c r="S50" s="125"/>
      <c r="T50" s="125"/>
    </row>
    <row r="51" spans="1:20" x14ac:dyDescent="0.2">
      <c r="A51" s="209" t="s">
        <v>85</v>
      </c>
      <c r="B51" s="240">
        <v>13.69</v>
      </c>
      <c r="C51" s="241">
        <v>11.16</v>
      </c>
      <c r="D51" s="241">
        <v>2.5299999999999998</v>
      </c>
      <c r="E51" s="240">
        <v>8.67</v>
      </c>
      <c r="F51" s="241">
        <v>6.94</v>
      </c>
      <c r="G51" s="241">
        <v>1.73</v>
      </c>
      <c r="H51" s="240">
        <v>0.47</v>
      </c>
      <c r="I51" s="241">
        <v>0.47</v>
      </c>
      <c r="J51" s="241">
        <v>0</v>
      </c>
      <c r="K51" s="240">
        <v>4.55</v>
      </c>
      <c r="L51" s="241">
        <v>3.75</v>
      </c>
      <c r="M51" s="241">
        <v>0.8</v>
      </c>
      <c r="N51" s="125"/>
      <c r="O51" s="125"/>
      <c r="P51" s="125"/>
      <c r="Q51" s="125"/>
      <c r="R51" s="125"/>
      <c r="S51" s="125"/>
      <c r="T51" s="125"/>
    </row>
    <row r="52" spans="1:20" x14ac:dyDescent="0.2">
      <c r="A52" s="31" t="s">
        <v>41</v>
      </c>
      <c r="B52" s="198">
        <v>6.54</v>
      </c>
      <c r="C52" s="150">
        <v>4.7300000000000004</v>
      </c>
      <c r="D52" s="150">
        <v>1.81</v>
      </c>
      <c r="E52" s="198">
        <v>3.42</v>
      </c>
      <c r="F52" s="150">
        <v>2.41</v>
      </c>
      <c r="G52" s="150">
        <v>1.01</v>
      </c>
      <c r="H52" s="198">
        <v>0.47</v>
      </c>
      <c r="I52" s="150">
        <v>0.47</v>
      </c>
      <c r="J52" s="150">
        <v>0</v>
      </c>
      <c r="K52" s="198">
        <v>2.65</v>
      </c>
      <c r="L52" s="150">
        <v>1.85</v>
      </c>
      <c r="M52" s="150">
        <v>0.8</v>
      </c>
      <c r="N52" s="125"/>
      <c r="O52" s="125"/>
      <c r="P52" s="125"/>
      <c r="Q52" s="125"/>
      <c r="R52" s="125"/>
      <c r="S52" s="125"/>
      <c r="T52" s="125"/>
    </row>
    <row r="53" spans="1:20" x14ac:dyDescent="0.2">
      <c r="A53" t="s">
        <v>44</v>
      </c>
      <c r="B53" s="198">
        <v>7.15</v>
      </c>
      <c r="C53" s="150">
        <v>6.43</v>
      </c>
      <c r="D53" s="150">
        <v>0.72</v>
      </c>
      <c r="E53" s="198">
        <v>5.25</v>
      </c>
      <c r="F53" s="150">
        <v>4.53</v>
      </c>
      <c r="G53" s="150">
        <v>0.72</v>
      </c>
      <c r="H53" s="198">
        <v>0</v>
      </c>
      <c r="I53" s="150">
        <v>0</v>
      </c>
      <c r="J53" s="150">
        <v>0</v>
      </c>
      <c r="K53" s="198">
        <v>1.9</v>
      </c>
      <c r="L53" s="150">
        <v>1.9</v>
      </c>
      <c r="M53" s="150">
        <v>0</v>
      </c>
      <c r="N53" s="125"/>
      <c r="O53" s="125"/>
      <c r="P53" s="125"/>
      <c r="Q53" s="125"/>
      <c r="R53" s="125"/>
      <c r="S53" s="125"/>
      <c r="T53" s="125"/>
    </row>
    <row r="54" spans="1:20" x14ac:dyDescent="0.2">
      <c r="A54" s="216" t="s">
        <v>14</v>
      </c>
      <c r="B54" s="240">
        <v>10.88</v>
      </c>
      <c r="C54" s="241">
        <v>8.89</v>
      </c>
      <c r="D54" s="241">
        <v>1.99</v>
      </c>
      <c r="E54" s="240">
        <v>10.44</v>
      </c>
      <c r="F54" s="241">
        <v>8.4499999999999993</v>
      </c>
      <c r="G54" s="241">
        <v>1.99</v>
      </c>
      <c r="H54" s="240">
        <v>0.44</v>
      </c>
      <c r="I54" s="241">
        <v>0.44</v>
      </c>
      <c r="J54" s="241">
        <v>0</v>
      </c>
      <c r="K54" s="240">
        <v>0</v>
      </c>
      <c r="L54" s="241">
        <v>0</v>
      </c>
      <c r="M54" s="241">
        <v>0</v>
      </c>
    </row>
    <row r="55" spans="1:20" x14ac:dyDescent="0.2">
      <c r="A55" s="31" t="s">
        <v>41</v>
      </c>
      <c r="B55" s="198">
        <v>7.07</v>
      </c>
      <c r="C55" s="150">
        <v>5.08</v>
      </c>
      <c r="D55" s="150">
        <v>1.99</v>
      </c>
      <c r="E55" s="198">
        <v>6.63</v>
      </c>
      <c r="F55" s="150">
        <v>4.6399999999999997</v>
      </c>
      <c r="G55" s="150">
        <v>1.99</v>
      </c>
      <c r="H55" s="198">
        <v>0.44</v>
      </c>
      <c r="I55" s="150">
        <v>0.44</v>
      </c>
      <c r="J55" s="150">
        <v>0</v>
      </c>
      <c r="K55" s="198">
        <v>0</v>
      </c>
      <c r="L55" s="150">
        <v>0</v>
      </c>
      <c r="M55" s="150">
        <v>0</v>
      </c>
      <c r="N55" s="125"/>
      <c r="O55" s="125"/>
      <c r="P55" s="125"/>
      <c r="Q55" s="125"/>
      <c r="R55" s="125"/>
      <c r="S55" s="125"/>
      <c r="T55" s="125"/>
    </row>
    <row r="56" spans="1:20" x14ac:dyDescent="0.2">
      <c r="A56" t="s">
        <v>44</v>
      </c>
      <c r="B56" s="198">
        <v>3.81</v>
      </c>
      <c r="C56" s="150">
        <v>3.81</v>
      </c>
      <c r="D56" s="150">
        <v>0</v>
      </c>
      <c r="E56" s="198">
        <v>3.81</v>
      </c>
      <c r="F56" s="150">
        <v>3.81</v>
      </c>
      <c r="G56" s="150">
        <v>0</v>
      </c>
      <c r="H56" s="198">
        <v>0</v>
      </c>
      <c r="I56" s="150">
        <v>0</v>
      </c>
      <c r="J56" s="150">
        <v>0</v>
      </c>
      <c r="K56" s="198">
        <v>0</v>
      </c>
      <c r="L56" s="150">
        <v>0</v>
      </c>
      <c r="M56" s="150">
        <v>0</v>
      </c>
      <c r="N56" s="125"/>
      <c r="O56" s="125"/>
      <c r="P56" s="125"/>
      <c r="Q56" s="125"/>
      <c r="R56" s="125"/>
      <c r="S56" s="125"/>
      <c r="T56" s="125"/>
    </row>
    <row r="57" spans="1:20" ht="6" customHeight="1" x14ac:dyDescent="0.2">
      <c r="B57" s="198"/>
      <c r="C57" s="150"/>
      <c r="D57" s="150"/>
      <c r="E57" s="198"/>
      <c r="F57" s="150"/>
      <c r="G57" s="150"/>
      <c r="H57" s="198"/>
      <c r="I57" s="150"/>
      <c r="J57" s="150"/>
      <c r="K57" s="198"/>
      <c r="L57" s="150"/>
      <c r="M57" s="150"/>
    </row>
    <row r="58" spans="1:20" x14ac:dyDescent="0.2">
      <c r="A58" s="29" t="s">
        <v>171</v>
      </c>
      <c r="B58" s="198">
        <v>6.57</v>
      </c>
      <c r="C58" s="150">
        <v>4.5999999999999996</v>
      </c>
      <c r="D58" s="150">
        <v>1.97</v>
      </c>
      <c r="E58" s="198">
        <v>5.66</v>
      </c>
      <c r="F58" s="150">
        <v>3.69</v>
      </c>
      <c r="G58" s="150">
        <v>1.97</v>
      </c>
      <c r="H58" s="198">
        <v>0.91</v>
      </c>
      <c r="I58" s="150">
        <v>0.91</v>
      </c>
      <c r="J58" s="150">
        <v>0</v>
      </c>
      <c r="K58" s="198">
        <v>0</v>
      </c>
      <c r="L58" s="150">
        <v>0</v>
      </c>
      <c r="M58" s="150">
        <v>0</v>
      </c>
      <c r="N58" s="125"/>
      <c r="O58" s="125"/>
      <c r="P58" s="125"/>
      <c r="Q58" s="125"/>
      <c r="R58" s="125"/>
      <c r="S58" s="125"/>
      <c r="T58" s="125"/>
    </row>
    <row r="59" spans="1:20" x14ac:dyDescent="0.2">
      <c r="A59" s="341" t="s">
        <v>375</v>
      </c>
      <c r="B59" s="341"/>
      <c r="C59" s="341"/>
      <c r="D59" s="341"/>
      <c r="E59" s="341"/>
      <c r="F59" s="341"/>
      <c r="G59" s="341"/>
      <c r="H59" s="341"/>
      <c r="I59" s="341"/>
      <c r="J59" s="341"/>
      <c r="K59" s="341"/>
      <c r="L59" s="341"/>
      <c r="M59" s="341"/>
    </row>
    <row r="60" spans="1:20" x14ac:dyDescent="0.2">
      <c r="A60" s="307"/>
      <c r="B60" s="307"/>
      <c r="C60" s="307"/>
      <c r="D60" s="307"/>
      <c r="E60" s="307"/>
      <c r="F60" s="307"/>
      <c r="G60" s="307"/>
      <c r="H60" s="31"/>
      <c r="I60" s="31"/>
      <c r="J60" s="31"/>
      <c r="K60" s="31"/>
      <c r="L60" s="31"/>
      <c r="M60" s="31"/>
    </row>
    <row r="61" spans="1:20" x14ac:dyDescent="0.2">
      <c r="A61" s="395" t="s">
        <v>28</v>
      </c>
      <c r="B61" s="379"/>
    </row>
    <row r="62" spans="1:20" x14ac:dyDescent="0.2">
      <c r="A62" s="393" t="s">
        <v>155</v>
      </c>
      <c r="B62" s="393"/>
      <c r="C62" s="393"/>
      <c r="D62" s="393"/>
      <c r="E62" s="393"/>
      <c r="F62" s="393"/>
      <c r="G62" s="393"/>
      <c r="H62" s="393"/>
      <c r="I62" s="393"/>
      <c r="J62" s="393"/>
      <c r="K62" s="393"/>
      <c r="L62" s="393"/>
      <c r="M62" s="393"/>
    </row>
    <row r="63" spans="1:20" ht="28.5" customHeight="1" x14ac:dyDescent="0.2">
      <c r="A63" s="353" t="s">
        <v>172</v>
      </c>
      <c r="B63" s="353"/>
      <c r="C63" s="353"/>
      <c r="D63" s="353"/>
      <c r="E63" s="353"/>
      <c r="F63" s="353"/>
      <c r="G63" s="353"/>
      <c r="H63" s="353"/>
      <c r="I63" s="353"/>
      <c r="J63" s="353"/>
      <c r="K63" s="353"/>
      <c r="L63" s="353"/>
      <c r="M63" s="353"/>
    </row>
    <row r="64" spans="1:20" ht="26.25" customHeight="1" x14ac:dyDescent="0.2">
      <c r="A64" s="353" t="s">
        <v>173</v>
      </c>
      <c r="B64" s="391"/>
      <c r="C64" s="391"/>
      <c r="D64" s="391"/>
      <c r="E64" s="391"/>
      <c r="F64" s="391"/>
      <c r="G64" s="391"/>
      <c r="H64" s="391"/>
      <c r="I64" s="391"/>
      <c r="J64" s="391"/>
      <c r="K64" s="391"/>
      <c r="L64" s="391"/>
      <c r="M64" s="391"/>
    </row>
  </sheetData>
  <mergeCells count="11">
    <mergeCell ref="A1:M1"/>
    <mergeCell ref="A2:M2"/>
    <mergeCell ref="B4:D4"/>
    <mergeCell ref="E4:G4"/>
    <mergeCell ref="H4:J4"/>
    <mergeCell ref="K4:M4"/>
    <mergeCell ref="A61:B61"/>
    <mergeCell ref="A62:M62"/>
    <mergeCell ref="A63:M63"/>
    <mergeCell ref="A64:M64"/>
    <mergeCell ref="A59:M59"/>
  </mergeCells>
  <pageMargins left="0.78740157480314965" right="0.78740157480314965" top="0.98425196850393704" bottom="0.98425196850393704" header="0.51181102362204722" footer="0.51181102362204722"/>
  <pageSetup paperSize="9" scale="70" fitToHeight="0"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DC673-1B65-4B3E-A6F0-61C46C4131F3}">
  <sheetPr>
    <tabColor theme="5" tint="0.59999389629810485"/>
    <pageSetUpPr fitToPage="1"/>
  </sheetPr>
  <dimension ref="A1:G37"/>
  <sheetViews>
    <sheetView zoomScaleNormal="100" workbookViewId="0">
      <selection activeCell="A162" sqref="A162"/>
    </sheetView>
  </sheetViews>
  <sheetFormatPr baseColWidth="10" defaultRowHeight="12.75" x14ac:dyDescent="0.2"/>
  <cols>
    <col min="1" max="1" width="31.7109375" customWidth="1"/>
    <col min="2" max="2" width="10.85546875" customWidth="1"/>
    <col min="3" max="3" width="19.140625" customWidth="1"/>
    <col min="4" max="4" width="16.7109375" customWidth="1"/>
    <col min="5" max="5" width="20.5703125" customWidth="1"/>
  </cols>
  <sheetData>
    <row r="1" spans="1:5" ht="15.75" x14ac:dyDescent="0.25">
      <c r="A1" s="354" t="s">
        <v>174</v>
      </c>
      <c r="B1" s="354"/>
      <c r="C1" s="354"/>
      <c r="D1" s="354"/>
      <c r="E1" s="354"/>
    </row>
    <row r="2" spans="1:5" x14ac:dyDescent="0.2">
      <c r="A2" s="373" t="s">
        <v>2</v>
      </c>
      <c r="B2" s="373"/>
      <c r="C2" s="373"/>
      <c r="D2" s="373"/>
      <c r="E2" s="373"/>
    </row>
    <row r="3" spans="1:5" x14ac:dyDescent="0.2">
      <c r="A3" s="3"/>
      <c r="B3" s="3"/>
      <c r="C3" s="3"/>
      <c r="D3" s="3"/>
      <c r="E3" s="42" t="s">
        <v>175</v>
      </c>
    </row>
    <row r="4" spans="1:5" ht="38.25" x14ac:dyDescent="0.2">
      <c r="A4" s="6"/>
      <c r="B4" s="149" t="s">
        <v>176</v>
      </c>
      <c r="C4" s="149" t="s">
        <v>177</v>
      </c>
      <c r="D4" s="149" t="s">
        <v>178</v>
      </c>
      <c r="E4" s="149" t="s">
        <v>179</v>
      </c>
    </row>
    <row r="5" spans="1:5" ht="19.5" customHeight="1" x14ac:dyDescent="0.2">
      <c r="A5" s="246" t="s">
        <v>85</v>
      </c>
      <c r="B5" s="247">
        <v>7858.96</v>
      </c>
      <c r="C5" s="248">
        <v>6832.6499999999987</v>
      </c>
      <c r="D5" s="248">
        <v>86.940892942577634</v>
      </c>
      <c r="E5" s="248">
        <v>52.39306666666667</v>
      </c>
    </row>
    <row r="6" spans="1:5" x14ac:dyDescent="0.2">
      <c r="A6" s="16" t="s">
        <v>40</v>
      </c>
      <c r="B6" s="242">
        <v>1040.0999999999999</v>
      </c>
      <c r="C6" s="54">
        <v>908.14</v>
      </c>
      <c r="D6" s="54">
        <v>87.312758388616487</v>
      </c>
      <c r="E6" s="54">
        <v>52.004999999999995</v>
      </c>
    </row>
    <row r="7" spans="1:5" x14ac:dyDescent="0.2">
      <c r="A7" s="16" t="s">
        <v>41</v>
      </c>
      <c r="B7" s="199">
        <v>900</v>
      </c>
      <c r="C7" s="86">
        <v>779.25</v>
      </c>
      <c r="D7" s="86">
        <v>86.583333333333329</v>
      </c>
      <c r="E7" s="86">
        <v>47.368421052631582</v>
      </c>
    </row>
    <row r="8" spans="1:5" x14ac:dyDescent="0.2">
      <c r="A8" s="16" t="s">
        <v>42</v>
      </c>
      <c r="B8" s="199">
        <v>937.19</v>
      </c>
      <c r="C8" s="86">
        <v>826.08999999999992</v>
      </c>
      <c r="D8" s="86">
        <v>88.145413416703107</v>
      </c>
      <c r="E8" s="86">
        <v>49.32578947368421</v>
      </c>
    </row>
    <row r="9" spans="1:5" x14ac:dyDescent="0.2">
      <c r="A9" s="47" t="s">
        <v>43</v>
      </c>
      <c r="B9" s="199">
        <v>476.05</v>
      </c>
      <c r="C9" s="86">
        <v>407.79999999999995</v>
      </c>
      <c r="D9" s="86">
        <v>85.66327066484611</v>
      </c>
      <c r="E9" s="86">
        <v>47.605000000000004</v>
      </c>
    </row>
    <row r="10" spans="1:5" x14ac:dyDescent="0.2">
      <c r="A10" s="47" t="s">
        <v>44</v>
      </c>
      <c r="B10" s="200">
        <v>1212.6099999999999</v>
      </c>
      <c r="C10" s="154">
        <v>1057.6099999999999</v>
      </c>
      <c r="D10" s="154">
        <v>87.217654480830603</v>
      </c>
      <c r="E10" s="154">
        <v>63.821578947368415</v>
      </c>
    </row>
    <row r="11" spans="1:5" x14ac:dyDescent="0.2">
      <c r="A11" s="47" t="s">
        <v>45</v>
      </c>
      <c r="B11" s="200">
        <v>158.68</v>
      </c>
      <c r="C11" s="154">
        <v>124.68</v>
      </c>
      <c r="D11" s="86">
        <v>78.573229140408372</v>
      </c>
      <c r="E11" s="86">
        <v>79.34</v>
      </c>
    </row>
    <row r="12" spans="1:5" x14ac:dyDescent="0.2">
      <c r="A12" s="47" t="s">
        <v>46</v>
      </c>
      <c r="B12" s="201">
        <v>611.30000000000007</v>
      </c>
      <c r="C12" s="151">
        <v>533.75</v>
      </c>
      <c r="D12" s="151">
        <v>87.313921151644024</v>
      </c>
      <c r="E12" s="151">
        <v>50.94166666666667</v>
      </c>
    </row>
    <row r="13" spans="1:5" x14ac:dyDescent="0.2">
      <c r="A13" s="47" t="s">
        <v>47</v>
      </c>
      <c r="B13" s="199">
        <v>303.89999999999998</v>
      </c>
      <c r="C13" s="86">
        <v>268.2</v>
      </c>
      <c r="D13" s="86">
        <v>88.252714708785788</v>
      </c>
      <c r="E13" s="86">
        <v>50.65</v>
      </c>
    </row>
    <row r="14" spans="1:5" x14ac:dyDescent="0.2">
      <c r="A14" s="47" t="s">
        <v>48</v>
      </c>
      <c r="B14" s="201">
        <v>679.85</v>
      </c>
      <c r="C14" s="151">
        <v>598.95000000000005</v>
      </c>
      <c r="D14" s="151">
        <v>88.10031624623079</v>
      </c>
      <c r="E14" s="151">
        <v>48.56071428571429</v>
      </c>
    </row>
    <row r="15" spans="1:5" x14ac:dyDescent="0.2">
      <c r="A15" s="47" t="s">
        <v>49</v>
      </c>
      <c r="B15" s="199">
        <v>226.48</v>
      </c>
      <c r="C15" s="86">
        <v>197.48</v>
      </c>
      <c r="D15" s="86">
        <v>87.195337336630161</v>
      </c>
      <c r="E15" s="86">
        <v>75.493333333333325</v>
      </c>
    </row>
    <row r="16" spans="1:5" x14ac:dyDescent="0.2">
      <c r="A16" s="47" t="s">
        <v>50</v>
      </c>
      <c r="B16" s="199">
        <v>375.5</v>
      </c>
      <c r="C16" s="86">
        <v>314.8</v>
      </c>
      <c r="D16" s="86">
        <v>83.834886817576574</v>
      </c>
      <c r="E16" s="86">
        <v>46.9375</v>
      </c>
    </row>
    <row r="17" spans="1:7" x14ac:dyDescent="0.2">
      <c r="A17" s="47" t="s">
        <v>51</v>
      </c>
      <c r="B17" s="201">
        <v>654.1</v>
      </c>
      <c r="C17" s="151">
        <v>570.20000000000005</v>
      </c>
      <c r="D17" s="151">
        <v>87.173215104724051</v>
      </c>
      <c r="E17" s="151">
        <v>46.721428571428575</v>
      </c>
    </row>
    <row r="18" spans="1:7" x14ac:dyDescent="0.2">
      <c r="A18" s="47" t="s">
        <v>52</v>
      </c>
      <c r="B18" s="199">
        <v>283.20000000000005</v>
      </c>
      <c r="C18" s="86">
        <v>245.70000000000002</v>
      </c>
      <c r="D18" s="151">
        <v>86.758474576271183</v>
      </c>
      <c r="E18" s="86">
        <v>70.800000000000011</v>
      </c>
    </row>
    <row r="19" spans="1:7" ht="19.5" customHeight="1" x14ac:dyDescent="0.2">
      <c r="A19" s="243" t="s">
        <v>15</v>
      </c>
      <c r="B19" s="244">
        <v>1953</v>
      </c>
      <c r="C19" s="245">
        <v>1695.5</v>
      </c>
      <c r="D19" s="245">
        <v>86.815156169994879</v>
      </c>
      <c r="E19" s="245">
        <v>59.18181818181818</v>
      </c>
    </row>
    <row r="20" spans="1:7" ht="12" customHeight="1" x14ac:dyDescent="0.2">
      <c r="A20" s="16" t="s">
        <v>40</v>
      </c>
      <c r="B20" s="199">
        <v>537.5</v>
      </c>
      <c r="C20" s="60">
        <v>465.5</v>
      </c>
      <c r="D20" s="60">
        <v>86.604651162790702</v>
      </c>
      <c r="E20" s="60">
        <v>67.1875</v>
      </c>
    </row>
    <row r="21" spans="1:7" ht="12" customHeight="1" x14ac:dyDescent="0.2">
      <c r="A21" s="47" t="s">
        <v>41</v>
      </c>
      <c r="B21" s="201">
        <v>700.5</v>
      </c>
      <c r="C21" s="151">
        <v>606.5</v>
      </c>
      <c r="D21" s="151">
        <v>86.581013561741614</v>
      </c>
      <c r="E21" s="151">
        <v>53.884615384615387</v>
      </c>
    </row>
    <row r="22" spans="1:7" x14ac:dyDescent="0.2">
      <c r="A22" s="47" t="s">
        <v>46</v>
      </c>
      <c r="B22" s="201">
        <v>715</v>
      </c>
      <c r="C22" s="151">
        <v>623.5</v>
      </c>
      <c r="D22" s="151">
        <v>87.2027972027972</v>
      </c>
      <c r="E22" s="151">
        <v>59.583333333333336</v>
      </c>
    </row>
    <row r="23" spans="1:7" ht="19.5" customHeight="1" x14ac:dyDescent="0.2">
      <c r="A23" s="243" t="s">
        <v>16</v>
      </c>
      <c r="B23" s="244">
        <v>2060.5</v>
      </c>
      <c r="C23" s="245">
        <v>1825</v>
      </c>
      <c r="D23" s="245">
        <v>88.570735258432421</v>
      </c>
      <c r="E23" s="245">
        <v>50.256097560975611</v>
      </c>
    </row>
    <row r="24" spans="1:7" ht="12.75" customHeight="1" x14ac:dyDescent="0.2">
      <c r="A24" s="16" t="s">
        <v>40</v>
      </c>
      <c r="B24" s="199">
        <v>416.5</v>
      </c>
      <c r="C24" s="86">
        <v>369</v>
      </c>
      <c r="D24" s="86">
        <v>88.595438175270104</v>
      </c>
      <c r="E24" s="86">
        <v>52.0625</v>
      </c>
    </row>
    <row r="25" spans="1:7" ht="13.5" customHeight="1" x14ac:dyDescent="0.2">
      <c r="A25" s="47" t="s">
        <v>41</v>
      </c>
      <c r="B25" s="201">
        <v>363</v>
      </c>
      <c r="C25" s="86">
        <v>322.5</v>
      </c>
      <c r="D25" s="86">
        <v>88.84297520661157</v>
      </c>
      <c r="E25" s="86">
        <v>45.375</v>
      </c>
    </row>
    <row r="26" spans="1:7" x14ac:dyDescent="0.2">
      <c r="A26" s="47" t="s">
        <v>42</v>
      </c>
      <c r="B26" s="201">
        <v>368.5</v>
      </c>
      <c r="C26" s="86">
        <v>323.5</v>
      </c>
      <c r="D26" s="86">
        <v>87.788331071913163</v>
      </c>
      <c r="E26" s="86">
        <v>52.642857142857146</v>
      </c>
    </row>
    <row r="27" spans="1:7" x14ac:dyDescent="0.2">
      <c r="A27" s="47" t="s">
        <v>44</v>
      </c>
      <c r="B27" s="201">
        <v>303</v>
      </c>
      <c r="C27" s="86">
        <v>260</v>
      </c>
      <c r="D27" s="86">
        <v>85.808580858085804</v>
      </c>
      <c r="E27" s="86">
        <v>50.5</v>
      </c>
    </row>
    <row r="28" spans="1:7" x14ac:dyDescent="0.2">
      <c r="A28" s="47" t="s">
        <v>46</v>
      </c>
      <c r="B28" s="201">
        <v>609.5</v>
      </c>
      <c r="C28" s="86">
        <v>550</v>
      </c>
      <c r="D28" s="86">
        <v>90.237899917965549</v>
      </c>
      <c r="E28" s="86">
        <v>50.791666666666664</v>
      </c>
    </row>
    <row r="29" spans="1:7" ht="19.5" customHeight="1" x14ac:dyDescent="0.2">
      <c r="A29" s="243" t="s">
        <v>88</v>
      </c>
      <c r="B29" s="244">
        <v>1652.1</v>
      </c>
      <c r="C29" s="245">
        <v>1462</v>
      </c>
      <c r="D29" s="245">
        <v>88.493432600932152</v>
      </c>
      <c r="E29" s="245">
        <v>42.361538461538458</v>
      </c>
    </row>
    <row r="30" spans="1:7" x14ac:dyDescent="0.2">
      <c r="A30" s="400" t="s">
        <v>375</v>
      </c>
      <c r="B30" s="400"/>
      <c r="C30" s="400"/>
      <c r="D30" s="400"/>
      <c r="E30" s="400"/>
      <c r="F30" s="308"/>
      <c r="G30" s="308"/>
    </row>
    <row r="31" spans="1:7" x14ac:dyDescent="0.2">
      <c r="A31" s="308"/>
      <c r="B31" s="308"/>
      <c r="C31" s="308"/>
      <c r="D31" s="308"/>
      <c r="E31" s="308"/>
      <c r="F31" s="308"/>
      <c r="G31" s="308"/>
    </row>
    <row r="32" spans="1:7" x14ac:dyDescent="0.2">
      <c r="A32" s="376" t="s">
        <v>28</v>
      </c>
      <c r="B32" s="376"/>
      <c r="C32" s="376"/>
      <c r="D32" s="376"/>
      <c r="E32" s="376"/>
    </row>
    <row r="33" spans="1:5" ht="30" customHeight="1" x14ac:dyDescent="0.2">
      <c r="A33" s="386" t="s">
        <v>180</v>
      </c>
      <c r="B33" s="387"/>
      <c r="C33" s="387"/>
      <c r="D33" s="387"/>
      <c r="E33" s="387"/>
    </row>
    <row r="34" spans="1:5" x14ac:dyDescent="0.2">
      <c r="A34" s="398" t="s">
        <v>181</v>
      </c>
      <c r="B34" s="398"/>
      <c r="C34" s="398"/>
      <c r="D34" s="398"/>
      <c r="E34" s="398"/>
    </row>
    <row r="35" spans="1:5" ht="43.5" customHeight="1" x14ac:dyDescent="0.2">
      <c r="A35" s="386" t="s">
        <v>182</v>
      </c>
      <c r="B35" s="387"/>
      <c r="C35" s="387"/>
      <c r="D35" s="387"/>
      <c r="E35" s="387"/>
    </row>
    <row r="36" spans="1:5" x14ac:dyDescent="0.2">
      <c r="A36" s="398" t="s">
        <v>183</v>
      </c>
      <c r="B36" s="398"/>
      <c r="C36" s="398"/>
      <c r="D36" s="398"/>
      <c r="E36" s="398"/>
    </row>
    <row r="37" spans="1:5" x14ac:dyDescent="0.2">
      <c r="A37" s="399" t="s">
        <v>184</v>
      </c>
      <c r="B37" s="399"/>
      <c r="C37" s="399"/>
      <c r="D37" s="399"/>
      <c r="E37" s="399"/>
    </row>
  </sheetData>
  <mergeCells count="9">
    <mergeCell ref="A36:E36"/>
    <mergeCell ref="A37:E37"/>
    <mergeCell ref="A30:E30"/>
    <mergeCell ref="A1:E1"/>
    <mergeCell ref="A2:E2"/>
    <mergeCell ref="A32:E32"/>
    <mergeCell ref="A33:E33"/>
    <mergeCell ref="A34:E34"/>
    <mergeCell ref="A35:E35"/>
  </mergeCells>
  <pageMargins left="0.78740157499999996" right="0.78740157499999996" top="0.984251969" bottom="0.984251969" header="0.4921259845" footer="0.4921259845"/>
  <pageSetup paperSize="9" scale="88" fitToHeight="0"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DA0E7-9FEC-4F35-A283-553DE47B0ED3}">
  <sheetPr>
    <tabColor theme="5" tint="0.59999389629810485"/>
    <pageSetUpPr fitToPage="1"/>
  </sheetPr>
  <dimension ref="A1:G46"/>
  <sheetViews>
    <sheetView zoomScaleNormal="100" workbookViewId="0">
      <selection activeCell="A101" sqref="A101"/>
    </sheetView>
  </sheetViews>
  <sheetFormatPr baseColWidth="10" defaultRowHeight="12.75" x14ac:dyDescent="0.2"/>
  <cols>
    <col min="1" max="1" width="37.28515625" bestFit="1" customWidth="1"/>
    <col min="2" max="2" width="14" customWidth="1"/>
    <col min="3" max="3" width="14.140625" customWidth="1"/>
    <col min="4" max="4" width="14.85546875" customWidth="1"/>
  </cols>
  <sheetData>
    <row r="1" spans="1:4" ht="13.5" x14ac:dyDescent="0.25">
      <c r="A1" s="354" t="s">
        <v>185</v>
      </c>
      <c r="B1" s="387"/>
      <c r="C1" s="387"/>
      <c r="D1" s="387"/>
    </row>
    <row r="2" spans="1:4" x14ac:dyDescent="0.2">
      <c r="A2" s="373" t="s">
        <v>2</v>
      </c>
      <c r="B2" s="373"/>
      <c r="C2" s="373"/>
      <c r="D2" s="373"/>
    </row>
    <row r="3" spans="1:4" x14ac:dyDescent="0.2">
      <c r="A3" s="3"/>
      <c r="B3" s="3"/>
      <c r="C3" s="3"/>
      <c r="D3" s="42" t="s">
        <v>186</v>
      </c>
    </row>
    <row r="4" spans="1:4" ht="38.25" x14ac:dyDescent="0.2">
      <c r="A4" s="3"/>
      <c r="B4" s="33" t="s">
        <v>187</v>
      </c>
      <c r="C4" s="33" t="s">
        <v>188</v>
      </c>
      <c r="D4" s="33" t="s">
        <v>189</v>
      </c>
    </row>
    <row r="5" spans="1:4" ht="19.5" customHeight="1" x14ac:dyDescent="0.2">
      <c r="A5" s="46" t="s">
        <v>23</v>
      </c>
      <c r="B5" s="155"/>
      <c r="C5" s="155"/>
      <c r="D5" s="155"/>
    </row>
    <row r="6" spans="1:4" ht="16.5" customHeight="1" x14ac:dyDescent="0.2">
      <c r="A6" s="250" t="s">
        <v>85</v>
      </c>
      <c r="B6" s="251">
        <v>1.7685333333333331</v>
      </c>
      <c r="C6" s="251">
        <v>17.266666666666666</v>
      </c>
      <c r="D6" s="251">
        <v>9.7632689987937287</v>
      </c>
    </row>
    <row r="7" spans="1:4" x14ac:dyDescent="0.2">
      <c r="A7" s="16" t="s">
        <v>40</v>
      </c>
      <c r="B7" s="157">
        <v>1.6555</v>
      </c>
      <c r="C7" s="157">
        <v>15.8</v>
      </c>
      <c r="D7" s="157">
        <v>9.5439444276653589</v>
      </c>
    </row>
    <row r="8" spans="1:4" x14ac:dyDescent="0.2">
      <c r="A8" s="47" t="s">
        <v>41</v>
      </c>
      <c r="B8" s="157">
        <v>1.5842105263157895</v>
      </c>
      <c r="C8" s="157">
        <v>17.526315789473685</v>
      </c>
      <c r="D8" s="157">
        <v>11.06312292358804</v>
      </c>
    </row>
    <row r="9" spans="1:4" x14ac:dyDescent="0.2">
      <c r="A9" s="47" t="s">
        <v>42</v>
      </c>
      <c r="B9" s="157">
        <v>1.5642105263157895</v>
      </c>
      <c r="C9" s="157">
        <v>18.105263157894736</v>
      </c>
      <c r="D9" s="157">
        <v>11.574697173620459</v>
      </c>
    </row>
    <row r="10" spans="1:4" x14ac:dyDescent="0.2">
      <c r="A10" s="47" t="s">
        <v>43</v>
      </c>
      <c r="B10" s="157">
        <v>1.734</v>
      </c>
      <c r="C10" s="157">
        <v>14.4</v>
      </c>
      <c r="D10" s="157">
        <v>8.3044982698961931</v>
      </c>
    </row>
    <row r="11" spans="1:4" x14ac:dyDescent="0.2">
      <c r="A11" s="47" t="s">
        <v>44</v>
      </c>
      <c r="B11" s="157">
        <v>2.1768421052631579</v>
      </c>
      <c r="C11" s="157">
        <v>19.789473684210527</v>
      </c>
      <c r="D11" s="157">
        <v>9.0909090909090917</v>
      </c>
    </row>
    <row r="12" spans="1:4" x14ac:dyDescent="0.2">
      <c r="A12" s="47" t="s">
        <v>45</v>
      </c>
      <c r="B12" s="157">
        <v>1.85</v>
      </c>
      <c r="C12" s="157">
        <v>20.5</v>
      </c>
      <c r="D12" s="157">
        <v>11.081081081081081</v>
      </c>
    </row>
    <row r="13" spans="1:4" x14ac:dyDescent="0.2">
      <c r="A13" s="47" t="s">
        <v>46</v>
      </c>
      <c r="B13" s="157">
        <v>1.7774999999999999</v>
      </c>
      <c r="C13" s="157">
        <v>17.25</v>
      </c>
      <c r="D13" s="157">
        <v>9.7046413502109719</v>
      </c>
    </row>
    <row r="14" spans="1:4" x14ac:dyDescent="0.2">
      <c r="A14" s="47" t="s">
        <v>47</v>
      </c>
      <c r="B14" s="157">
        <v>1.8033333333333335</v>
      </c>
      <c r="C14" s="157">
        <v>15.666666666666666</v>
      </c>
      <c r="D14" s="157">
        <v>8.687615526802217</v>
      </c>
    </row>
    <row r="15" spans="1:4" x14ac:dyDescent="0.2">
      <c r="A15" s="47" t="s">
        <v>48</v>
      </c>
      <c r="B15" s="157">
        <v>1.73</v>
      </c>
      <c r="C15" s="157">
        <v>18.285714285714285</v>
      </c>
      <c r="D15" s="157">
        <v>10.569777043765484</v>
      </c>
    </row>
    <row r="16" spans="1:4" x14ac:dyDescent="0.2">
      <c r="A16" s="47" t="s">
        <v>49</v>
      </c>
      <c r="B16" s="157">
        <v>2.6433333333333331</v>
      </c>
      <c r="C16" s="157">
        <v>18.333333333333332</v>
      </c>
      <c r="D16" s="157">
        <v>6.9356872635561162</v>
      </c>
    </row>
    <row r="17" spans="1:4" x14ac:dyDescent="0.2">
      <c r="A17" s="47" t="s">
        <v>50</v>
      </c>
      <c r="B17" s="157">
        <v>1.825</v>
      </c>
      <c r="C17" s="157">
        <v>16.125</v>
      </c>
      <c r="D17" s="157">
        <v>8.8356164383561637</v>
      </c>
    </row>
    <row r="18" spans="1:4" x14ac:dyDescent="0.2">
      <c r="A18" s="47" t="s">
        <v>51</v>
      </c>
      <c r="B18" s="157">
        <v>1.5</v>
      </c>
      <c r="C18" s="157">
        <v>14.928571428571429</v>
      </c>
      <c r="D18" s="157">
        <v>9.9523809523809526</v>
      </c>
    </row>
    <row r="19" spans="1:4" x14ac:dyDescent="0.2">
      <c r="A19" s="47" t="s">
        <v>52</v>
      </c>
      <c r="B19" s="157">
        <v>2.5150000000000001</v>
      </c>
      <c r="C19" s="157">
        <v>21.5</v>
      </c>
      <c r="D19" s="157">
        <v>8.5487077534791247</v>
      </c>
    </row>
    <row r="20" spans="1:4" ht="16.5" customHeight="1" x14ac:dyDescent="0.2">
      <c r="A20" s="252" t="s">
        <v>15</v>
      </c>
      <c r="B20" s="253">
        <v>2.3033333333333337</v>
      </c>
      <c r="C20" s="253">
        <v>12.030303030303031</v>
      </c>
      <c r="D20" s="253">
        <v>5.2229969740823572</v>
      </c>
    </row>
    <row r="21" spans="1:4" ht="16.5" customHeight="1" x14ac:dyDescent="0.2">
      <c r="A21" s="16" t="s">
        <v>40</v>
      </c>
      <c r="B21" s="54">
        <v>2.2725</v>
      </c>
      <c r="C21" s="54">
        <v>13.125</v>
      </c>
      <c r="D21" s="54">
        <v>5.775577557755776</v>
      </c>
    </row>
    <row r="22" spans="1:4" x14ac:dyDescent="0.2">
      <c r="A22" s="47" t="s">
        <v>41</v>
      </c>
      <c r="B22" s="54">
        <v>2.1315384615384616</v>
      </c>
      <c r="C22" s="54">
        <v>10.692307692307692</v>
      </c>
      <c r="D22" s="54">
        <v>5.0162396246842293</v>
      </c>
    </row>
    <row r="23" spans="1:4" x14ac:dyDescent="0.2">
      <c r="A23" s="47" t="s">
        <v>46</v>
      </c>
      <c r="B23" s="54">
        <v>2.5100000000000002</v>
      </c>
      <c r="C23" s="54">
        <v>12.75</v>
      </c>
      <c r="D23" s="54">
        <v>5.0796812749003983</v>
      </c>
    </row>
    <row r="24" spans="1:4" ht="16.5" customHeight="1" x14ac:dyDescent="0.2">
      <c r="A24" s="252" t="s">
        <v>16</v>
      </c>
      <c r="B24" s="253">
        <v>1.7541463414634146</v>
      </c>
      <c r="C24" s="253">
        <v>16.487804878048781</v>
      </c>
      <c r="D24" s="253">
        <v>9.3993325917686317</v>
      </c>
    </row>
    <row r="25" spans="1:4" ht="16.5" customHeight="1" x14ac:dyDescent="0.2">
      <c r="A25" s="47" t="s">
        <v>40</v>
      </c>
      <c r="B25" s="54">
        <v>1.79</v>
      </c>
      <c r="C25" s="54">
        <v>17.25</v>
      </c>
      <c r="D25" s="54">
        <v>9.6368715083798886</v>
      </c>
    </row>
    <row r="26" spans="1:4" ht="16.5" customHeight="1" x14ac:dyDescent="0.2">
      <c r="A26" s="47" t="s">
        <v>41</v>
      </c>
      <c r="B26" s="54">
        <v>1.7925</v>
      </c>
      <c r="C26" s="54">
        <v>14.375</v>
      </c>
      <c r="D26" s="54">
        <v>8.0195258019525806</v>
      </c>
    </row>
    <row r="27" spans="1:4" x14ac:dyDescent="0.2">
      <c r="A27" s="47" t="s">
        <v>42</v>
      </c>
      <c r="B27" s="54">
        <v>1.56</v>
      </c>
      <c r="C27" s="54">
        <v>15</v>
      </c>
      <c r="D27" s="54">
        <v>9.615384615384615</v>
      </c>
    </row>
    <row r="28" spans="1:4" x14ac:dyDescent="0.2">
      <c r="A28" s="47" t="s">
        <v>44</v>
      </c>
      <c r="B28" s="54">
        <v>1.5716666666666665</v>
      </c>
      <c r="C28" s="54">
        <v>14.666666666666666</v>
      </c>
      <c r="D28" s="54">
        <v>9.3319194061505844</v>
      </c>
    </row>
    <row r="29" spans="1:4" x14ac:dyDescent="0.2">
      <c r="A29" s="47" t="s">
        <v>46</v>
      </c>
      <c r="B29" s="54">
        <v>1.9091666666666667</v>
      </c>
      <c r="C29" s="54">
        <v>19.166666666666668</v>
      </c>
      <c r="D29" s="54">
        <v>10.039284155390659</v>
      </c>
    </row>
    <row r="30" spans="1:4" ht="16.5" customHeight="1" x14ac:dyDescent="0.2">
      <c r="A30" s="252" t="s">
        <v>88</v>
      </c>
      <c r="B30" s="253">
        <v>1.9425641025641027</v>
      </c>
      <c r="C30" s="253">
        <v>18.128205128205128</v>
      </c>
      <c r="D30" s="253">
        <v>9.3321013727560711</v>
      </c>
    </row>
    <row r="31" spans="1:4" ht="16.5" customHeight="1" x14ac:dyDescent="0.2">
      <c r="A31" s="252" t="s">
        <v>22</v>
      </c>
      <c r="B31" s="253">
        <v>1.9739999999999998</v>
      </c>
      <c r="C31" s="253">
        <v>11.8</v>
      </c>
      <c r="D31" s="253">
        <v>5.9777102330293825</v>
      </c>
    </row>
    <row r="32" spans="1:4" ht="16.5" customHeight="1" x14ac:dyDescent="0.2">
      <c r="A32" s="252" t="s">
        <v>19</v>
      </c>
      <c r="B32" s="253">
        <v>1.3091666666666668</v>
      </c>
      <c r="C32" s="253">
        <v>8</v>
      </c>
      <c r="D32" s="253">
        <v>6.1107574793125394</v>
      </c>
    </row>
    <row r="33" spans="1:7" ht="19.5" customHeight="1" x14ac:dyDescent="0.2">
      <c r="A33" s="203" t="s">
        <v>26</v>
      </c>
      <c r="B33" s="226"/>
      <c r="C33" s="226"/>
      <c r="D33" s="226"/>
    </row>
    <row r="34" spans="1:7" ht="16.5" customHeight="1" x14ac:dyDescent="0.2">
      <c r="A34" s="209" t="s">
        <v>85</v>
      </c>
      <c r="B34" s="253">
        <v>0.96333333333333337</v>
      </c>
      <c r="C34" s="253">
        <v>8.6666666666666661</v>
      </c>
      <c r="D34" s="253">
        <v>8.9965397923875425</v>
      </c>
    </row>
    <row r="35" spans="1:7" x14ac:dyDescent="0.2">
      <c r="A35" s="16" t="s">
        <v>41</v>
      </c>
      <c r="B35" s="54">
        <v>1.71</v>
      </c>
      <c r="C35" s="54">
        <v>9</v>
      </c>
      <c r="D35" s="54">
        <v>5.2631578947368425</v>
      </c>
    </row>
    <row r="36" spans="1:7" x14ac:dyDescent="0.2">
      <c r="A36" s="47" t="s">
        <v>44</v>
      </c>
      <c r="B36" s="54">
        <v>0.75</v>
      </c>
      <c r="C36" s="54">
        <v>8.5714285714285712</v>
      </c>
      <c r="D36" s="54">
        <v>11.428571428571429</v>
      </c>
    </row>
    <row r="37" spans="1:7" ht="16.5" customHeight="1" x14ac:dyDescent="0.2">
      <c r="A37" s="209" t="s">
        <v>14</v>
      </c>
      <c r="B37" s="253">
        <v>1.1599999999999999</v>
      </c>
      <c r="C37" s="253">
        <v>9.5555555555555554</v>
      </c>
      <c r="D37" s="253">
        <v>8.2375478927203076</v>
      </c>
    </row>
    <row r="38" spans="1:7" x14ac:dyDescent="0.2">
      <c r="A38" s="16" t="s">
        <v>41</v>
      </c>
      <c r="B38" s="54">
        <v>1.3260000000000001</v>
      </c>
      <c r="C38" s="54">
        <v>10.8</v>
      </c>
      <c r="D38" s="54">
        <v>8.1447963800904972</v>
      </c>
    </row>
    <row r="39" spans="1:7" x14ac:dyDescent="0.2">
      <c r="A39" s="47" t="s">
        <v>44</v>
      </c>
      <c r="B39" s="54">
        <v>0.95250000000000001</v>
      </c>
      <c r="C39" s="54">
        <v>8</v>
      </c>
      <c r="D39" s="54">
        <v>8.3989501312335957</v>
      </c>
    </row>
    <row r="40" spans="1:7" ht="16.5" customHeight="1" x14ac:dyDescent="0.2">
      <c r="A40" s="6" t="s">
        <v>190</v>
      </c>
      <c r="B40" s="158">
        <v>1.8866666666666667</v>
      </c>
      <c r="C40" s="158">
        <v>9.3333333333333339</v>
      </c>
      <c r="D40" s="158">
        <v>4.946996466431095</v>
      </c>
    </row>
    <row r="41" spans="1:7" x14ac:dyDescent="0.2">
      <c r="A41" s="341" t="s">
        <v>375</v>
      </c>
      <c r="B41" s="341"/>
      <c r="C41" s="341"/>
      <c r="D41" s="341"/>
      <c r="E41" s="308"/>
      <c r="F41" s="308"/>
      <c r="G41" s="308"/>
    </row>
    <row r="42" spans="1:7" x14ac:dyDescent="0.2">
      <c r="A42" s="307"/>
      <c r="B42" s="307"/>
      <c r="C42" s="307"/>
      <c r="D42" s="307"/>
      <c r="E42" s="307"/>
      <c r="F42" s="307"/>
      <c r="G42" s="307"/>
    </row>
    <row r="43" spans="1:7" x14ac:dyDescent="0.2">
      <c r="A43" s="376" t="s">
        <v>28</v>
      </c>
      <c r="B43" s="399"/>
      <c r="C43" s="399"/>
      <c r="D43" s="399"/>
    </row>
    <row r="44" spans="1:7" ht="30.75" customHeight="1" x14ac:dyDescent="0.2">
      <c r="A44" s="386" t="s">
        <v>191</v>
      </c>
      <c r="B44" s="387"/>
      <c r="C44" s="387"/>
      <c r="D44" s="387"/>
    </row>
    <row r="45" spans="1:7" x14ac:dyDescent="0.2">
      <c r="A45" s="398" t="s">
        <v>192</v>
      </c>
      <c r="B45" s="399"/>
      <c r="C45" s="399"/>
      <c r="D45" s="399"/>
    </row>
    <row r="46" spans="1:7" x14ac:dyDescent="0.2">
      <c r="A46" s="398" t="s">
        <v>193</v>
      </c>
      <c r="B46" s="399"/>
      <c r="C46" s="399"/>
      <c r="D46" s="399"/>
    </row>
  </sheetData>
  <mergeCells count="7">
    <mergeCell ref="A46:D46"/>
    <mergeCell ref="A41:D41"/>
    <mergeCell ref="A1:D1"/>
    <mergeCell ref="A2:D2"/>
    <mergeCell ref="A43:D43"/>
    <mergeCell ref="A44:D44"/>
    <mergeCell ref="A45:D45"/>
  </mergeCells>
  <pageMargins left="0.78740157499999996" right="0.78740157499999996" top="0.984251969" bottom="0.984251969" header="0.4921259845" footer="0.4921259845"/>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7B615-B16B-4D41-B022-069A56500239}">
  <sheetPr>
    <tabColor theme="5" tint="0.59999389629810485"/>
    <pageSetUpPr fitToPage="1"/>
  </sheetPr>
  <dimension ref="A1:M32"/>
  <sheetViews>
    <sheetView zoomScaleNormal="100" workbookViewId="0">
      <selection activeCell="A79" sqref="A79"/>
    </sheetView>
  </sheetViews>
  <sheetFormatPr baseColWidth="10" defaultRowHeight="12.75" x14ac:dyDescent="0.2"/>
  <cols>
    <col min="1" max="1" width="13" bestFit="1" customWidth="1"/>
    <col min="2" max="13" width="11.28515625" customWidth="1"/>
  </cols>
  <sheetData>
    <row r="1" spans="1:13" ht="17.25" customHeight="1" x14ac:dyDescent="0.25">
      <c r="A1" s="390" t="s">
        <v>194</v>
      </c>
      <c r="B1" s="390"/>
      <c r="C1" s="390"/>
      <c r="D1" s="390"/>
      <c r="E1" s="390"/>
      <c r="F1" s="390"/>
      <c r="G1" s="391"/>
      <c r="H1" s="391"/>
      <c r="I1" s="391"/>
      <c r="J1" s="391"/>
      <c r="K1" s="391"/>
      <c r="L1" s="379"/>
      <c r="M1" s="379"/>
    </row>
    <row r="2" spans="1:13" x14ac:dyDescent="0.2">
      <c r="A2" s="373" t="s">
        <v>2</v>
      </c>
      <c r="B2" s="373"/>
      <c r="C2" s="373"/>
      <c r="D2" s="373"/>
      <c r="E2" s="373"/>
      <c r="F2" s="373"/>
      <c r="G2" s="373"/>
      <c r="H2" s="373"/>
      <c r="I2" s="373"/>
      <c r="J2" s="373"/>
      <c r="K2" s="373"/>
      <c r="L2" s="373"/>
      <c r="M2" s="373"/>
    </row>
    <row r="3" spans="1:13" x14ac:dyDescent="0.2">
      <c r="A3" s="3"/>
      <c r="B3" s="3"/>
      <c r="C3" s="3"/>
      <c r="D3" s="3"/>
      <c r="E3" s="3"/>
      <c r="F3" s="3"/>
      <c r="G3" s="3"/>
      <c r="H3" s="3"/>
      <c r="I3" s="3"/>
      <c r="J3" s="3"/>
      <c r="K3" s="360" t="s">
        <v>195</v>
      </c>
      <c r="L3" s="373"/>
      <c r="M3" s="373"/>
    </row>
    <row r="4" spans="1:13" ht="38.25" x14ac:dyDescent="0.2">
      <c r="A4" s="3"/>
      <c r="B4" s="153" t="s">
        <v>196</v>
      </c>
      <c r="C4" s="153" t="s">
        <v>197</v>
      </c>
      <c r="D4" s="402" t="s">
        <v>198</v>
      </c>
      <c r="E4" s="403"/>
      <c r="F4" s="402" t="s">
        <v>199</v>
      </c>
      <c r="G4" s="404"/>
      <c r="H4" s="402" t="s">
        <v>200</v>
      </c>
      <c r="I4" s="404"/>
      <c r="J4" s="402" t="s">
        <v>201</v>
      </c>
      <c r="K4" s="404"/>
      <c r="L4" s="402" t="s">
        <v>202</v>
      </c>
      <c r="M4" s="404"/>
    </row>
    <row r="5" spans="1:13" x14ac:dyDescent="0.2">
      <c r="A5" s="6"/>
      <c r="B5" s="3"/>
      <c r="C5" s="3"/>
      <c r="D5" s="62" t="s">
        <v>203</v>
      </c>
      <c r="E5" s="149" t="s">
        <v>204</v>
      </c>
      <c r="F5" s="62" t="s">
        <v>203</v>
      </c>
      <c r="G5" s="149" t="s">
        <v>204</v>
      </c>
      <c r="H5" s="62" t="s">
        <v>203</v>
      </c>
      <c r="I5" s="149" t="s">
        <v>204</v>
      </c>
      <c r="J5" s="62" t="s">
        <v>203</v>
      </c>
      <c r="K5" s="149" t="s">
        <v>204</v>
      </c>
      <c r="L5" s="62" t="s">
        <v>203</v>
      </c>
      <c r="M5" s="149" t="s">
        <v>204</v>
      </c>
    </row>
    <row r="6" spans="1:13" x14ac:dyDescent="0.2">
      <c r="A6" s="159" t="s">
        <v>13</v>
      </c>
      <c r="B6" s="160"/>
      <c r="C6" s="160"/>
      <c r="D6" s="161"/>
      <c r="E6" s="161"/>
      <c r="F6" s="161"/>
      <c r="G6" s="161"/>
      <c r="H6" s="161"/>
      <c r="I6" s="161"/>
      <c r="J6" s="161"/>
      <c r="K6" s="161"/>
      <c r="L6" s="161"/>
      <c r="M6" s="161"/>
    </row>
    <row r="7" spans="1:13" x14ac:dyDescent="0.2">
      <c r="A7" s="162" t="s">
        <v>205</v>
      </c>
      <c r="B7" s="163">
        <v>23</v>
      </c>
      <c r="C7" s="164"/>
      <c r="D7" s="6">
        <v>1</v>
      </c>
      <c r="E7" s="3"/>
      <c r="F7" s="3">
        <v>9</v>
      </c>
      <c r="G7" s="3"/>
      <c r="H7" s="3">
        <v>8</v>
      </c>
      <c r="I7" s="3"/>
      <c r="J7" s="3">
        <v>5</v>
      </c>
      <c r="K7" s="3"/>
      <c r="L7" s="3"/>
      <c r="M7" s="3"/>
    </row>
    <row r="8" spans="1:13" x14ac:dyDescent="0.2">
      <c r="A8" s="162" t="s">
        <v>206</v>
      </c>
      <c r="B8" s="163">
        <v>26</v>
      </c>
      <c r="C8" s="164"/>
      <c r="D8" s="6">
        <v>5</v>
      </c>
      <c r="E8" s="3"/>
      <c r="F8" s="3">
        <v>7</v>
      </c>
      <c r="G8" s="3"/>
      <c r="H8" s="3">
        <v>9</v>
      </c>
      <c r="I8" s="3"/>
      <c r="J8" s="3">
        <v>5</v>
      </c>
      <c r="K8" s="3"/>
      <c r="L8" s="3"/>
      <c r="M8" s="3"/>
    </row>
    <row r="9" spans="1:13" x14ac:dyDescent="0.2">
      <c r="A9" s="162" t="s">
        <v>207</v>
      </c>
      <c r="B9" s="163">
        <v>28</v>
      </c>
      <c r="C9" s="164"/>
      <c r="D9" s="6">
        <v>5</v>
      </c>
      <c r="E9" s="3"/>
      <c r="F9" s="3">
        <v>8</v>
      </c>
      <c r="G9" s="3"/>
      <c r="H9" s="3">
        <v>10</v>
      </c>
      <c r="I9" s="3"/>
      <c r="J9" s="3">
        <v>5</v>
      </c>
      <c r="K9" s="3"/>
      <c r="L9" s="3"/>
      <c r="M9" s="3"/>
    </row>
    <row r="10" spans="1:13" x14ac:dyDescent="0.2">
      <c r="A10" s="162" t="s">
        <v>208</v>
      </c>
      <c r="B10" s="163">
        <v>30</v>
      </c>
      <c r="C10" s="164"/>
      <c r="D10" s="14">
        <v>7</v>
      </c>
      <c r="E10" s="3"/>
      <c r="F10" s="3">
        <v>8</v>
      </c>
      <c r="G10" s="3"/>
      <c r="H10" s="3">
        <v>10</v>
      </c>
      <c r="I10" s="3"/>
      <c r="J10" s="3">
        <v>5</v>
      </c>
      <c r="K10" s="3"/>
      <c r="L10" s="3"/>
      <c r="M10" s="3"/>
    </row>
    <row r="11" spans="1:13" x14ac:dyDescent="0.2">
      <c r="A11" s="162" t="s">
        <v>209</v>
      </c>
      <c r="B11" s="163">
        <v>30</v>
      </c>
      <c r="C11" s="164"/>
      <c r="D11" s="14">
        <v>6</v>
      </c>
      <c r="E11" s="3"/>
      <c r="F11" s="3">
        <v>8</v>
      </c>
      <c r="G11" s="3"/>
      <c r="H11" s="3">
        <v>11</v>
      </c>
      <c r="I11" s="3"/>
      <c r="J11" s="3">
        <v>5</v>
      </c>
      <c r="K11" s="3"/>
      <c r="L11" s="3"/>
      <c r="M11" s="3"/>
    </row>
    <row r="12" spans="1:13" x14ac:dyDescent="0.2">
      <c r="A12" s="165" t="s">
        <v>15</v>
      </c>
      <c r="B12" s="166"/>
      <c r="C12" s="167"/>
      <c r="D12" s="89"/>
      <c r="E12" s="3"/>
      <c r="F12" s="3"/>
      <c r="G12" s="3"/>
      <c r="H12" s="3"/>
      <c r="I12" s="3"/>
      <c r="J12" s="3"/>
      <c r="K12" s="3"/>
      <c r="L12" s="3"/>
      <c r="M12" s="3"/>
    </row>
    <row r="13" spans="1:13" x14ac:dyDescent="0.2">
      <c r="A13" s="168" t="s">
        <v>205</v>
      </c>
      <c r="B13" s="169">
        <v>32</v>
      </c>
      <c r="C13" s="170">
        <v>2</v>
      </c>
      <c r="D13" s="171">
        <v>9</v>
      </c>
      <c r="E13" s="3">
        <v>2</v>
      </c>
      <c r="F13" s="3">
        <v>8</v>
      </c>
      <c r="G13" s="3"/>
      <c r="H13" s="3">
        <v>10</v>
      </c>
      <c r="I13" s="3"/>
      <c r="J13" s="3">
        <v>5</v>
      </c>
      <c r="K13" s="172"/>
      <c r="L13" s="172"/>
      <c r="M13" s="3"/>
    </row>
    <row r="14" spans="1:13" x14ac:dyDescent="0.2">
      <c r="A14" s="168" t="s">
        <v>206</v>
      </c>
      <c r="B14" s="169">
        <v>32</v>
      </c>
      <c r="C14" s="170">
        <v>2</v>
      </c>
      <c r="D14" s="171">
        <v>9</v>
      </c>
      <c r="E14" s="3">
        <v>2</v>
      </c>
      <c r="F14" s="3">
        <v>9</v>
      </c>
      <c r="G14" s="3"/>
      <c r="H14" s="3">
        <v>9</v>
      </c>
      <c r="I14" s="3"/>
      <c r="J14" s="3">
        <v>5</v>
      </c>
      <c r="K14" s="172"/>
      <c r="L14" s="172"/>
      <c r="M14" s="3"/>
    </row>
    <row r="15" spans="1:13" x14ac:dyDescent="0.2">
      <c r="A15" s="168" t="s">
        <v>207</v>
      </c>
      <c r="B15" s="169">
        <v>28</v>
      </c>
      <c r="C15" s="170">
        <v>4</v>
      </c>
      <c r="D15" s="171">
        <v>10</v>
      </c>
      <c r="E15" s="3">
        <v>1</v>
      </c>
      <c r="F15" s="3">
        <v>9</v>
      </c>
      <c r="G15" s="3"/>
      <c r="H15" s="3">
        <v>4</v>
      </c>
      <c r="I15" s="3">
        <v>3</v>
      </c>
      <c r="J15" s="3">
        <v>5</v>
      </c>
      <c r="K15" s="172"/>
      <c r="L15" s="172"/>
      <c r="M15" s="3"/>
    </row>
    <row r="16" spans="1:13" x14ac:dyDescent="0.2">
      <c r="A16" s="168" t="s">
        <v>210</v>
      </c>
      <c r="B16" s="169">
        <v>26</v>
      </c>
      <c r="C16" s="173" t="s">
        <v>211</v>
      </c>
      <c r="D16" s="171">
        <v>10</v>
      </c>
      <c r="E16" s="3"/>
      <c r="F16" s="3">
        <v>9</v>
      </c>
      <c r="G16" s="174" t="s">
        <v>212</v>
      </c>
      <c r="H16" s="3">
        <v>2</v>
      </c>
      <c r="I16" s="175" t="s">
        <v>213</v>
      </c>
      <c r="J16" s="3">
        <v>5</v>
      </c>
      <c r="K16" s="3"/>
      <c r="L16" s="3"/>
      <c r="M16" s="174" t="s">
        <v>214</v>
      </c>
    </row>
    <row r="17" spans="1:13" x14ac:dyDescent="0.2">
      <c r="A17" s="165" t="s">
        <v>16</v>
      </c>
      <c r="B17" s="176"/>
      <c r="C17" s="167"/>
      <c r="D17" s="171"/>
      <c r="E17" s="3"/>
      <c r="F17" s="3"/>
      <c r="G17" s="3"/>
      <c r="H17" s="3"/>
      <c r="I17" s="3"/>
      <c r="J17" s="3"/>
      <c r="K17" s="3"/>
      <c r="L17" s="3"/>
      <c r="M17" s="3"/>
    </row>
    <row r="18" spans="1:13" x14ac:dyDescent="0.2">
      <c r="A18" s="168" t="s">
        <v>205</v>
      </c>
      <c r="B18" s="169">
        <v>32</v>
      </c>
      <c r="C18" s="170">
        <v>2</v>
      </c>
      <c r="D18" s="171">
        <v>7</v>
      </c>
      <c r="E18" s="3">
        <v>2</v>
      </c>
      <c r="F18" s="3">
        <v>10</v>
      </c>
      <c r="G18" s="3"/>
      <c r="H18" s="3">
        <v>10</v>
      </c>
      <c r="I18" s="3"/>
      <c r="J18" s="3">
        <v>5</v>
      </c>
      <c r="K18" s="3"/>
      <c r="L18" s="3"/>
      <c r="M18" s="3"/>
    </row>
    <row r="19" spans="1:13" x14ac:dyDescent="0.2">
      <c r="A19" s="168" t="s">
        <v>206</v>
      </c>
      <c r="B19" s="169">
        <v>32</v>
      </c>
      <c r="C19" s="170">
        <v>2</v>
      </c>
      <c r="D19" s="171">
        <v>8</v>
      </c>
      <c r="E19" s="3">
        <v>2</v>
      </c>
      <c r="F19" s="3">
        <v>10</v>
      </c>
      <c r="G19" s="3"/>
      <c r="H19" s="3">
        <v>9</v>
      </c>
      <c r="I19" s="3"/>
      <c r="J19" s="3">
        <v>5</v>
      </c>
      <c r="K19" s="3"/>
      <c r="L19" s="3"/>
      <c r="M19" s="3"/>
    </row>
    <row r="20" spans="1:13" x14ac:dyDescent="0.2">
      <c r="A20" s="168" t="s">
        <v>207</v>
      </c>
      <c r="B20" s="169">
        <v>30</v>
      </c>
      <c r="C20" s="170">
        <v>4</v>
      </c>
      <c r="D20" s="171">
        <v>9</v>
      </c>
      <c r="E20" s="3">
        <v>1</v>
      </c>
      <c r="F20" s="3">
        <v>12</v>
      </c>
      <c r="G20" s="3"/>
      <c r="H20" s="3">
        <v>4</v>
      </c>
      <c r="I20" s="3">
        <v>3</v>
      </c>
      <c r="J20" s="3">
        <v>5</v>
      </c>
      <c r="K20" s="3"/>
      <c r="L20" s="3"/>
      <c r="M20" s="3"/>
    </row>
    <row r="21" spans="1:13" x14ac:dyDescent="0.2">
      <c r="A21" s="168" t="s">
        <v>210</v>
      </c>
      <c r="B21" s="169">
        <v>26</v>
      </c>
      <c r="C21" s="177" t="s">
        <v>211</v>
      </c>
      <c r="D21" s="178">
        <v>10</v>
      </c>
      <c r="E21" s="3"/>
      <c r="F21" s="3">
        <v>9</v>
      </c>
      <c r="G21" s="174" t="s">
        <v>215</v>
      </c>
      <c r="H21" s="3">
        <v>2</v>
      </c>
      <c r="I21" s="179" t="s">
        <v>213</v>
      </c>
      <c r="J21" s="3">
        <v>5</v>
      </c>
      <c r="K21" s="3"/>
      <c r="L21" s="3"/>
      <c r="M21" s="174" t="s">
        <v>216</v>
      </c>
    </row>
    <row r="22" spans="1:13" x14ac:dyDescent="0.2">
      <c r="A22" s="180" t="s">
        <v>86</v>
      </c>
      <c r="B22" s="181"/>
      <c r="C22" s="182"/>
      <c r="D22" s="183"/>
      <c r="E22" s="21"/>
      <c r="F22" s="21"/>
      <c r="G22" s="3"/>
      <c r="H22" s="3"/>
      <c r="I22" s="3"/>
      <c r="J22" s="3"/>
      <c r="K22" s="3"/>
      <c r="L22" s="3"/>
      <c r="M22" s="3"/>
    </row>
    <row r="23" spans="1:13" x14ac:dyDescent="0.2">
      <c r="A23" s="168" t="s">
        <v>205</v>
      </c>
      <c r="B23" s="169">
        <v>32</v>
      </c>
      <c r="C23" s="184">
        <v>2</v>
      </c>
      <c r="D23" s="178">
        <v>7</v>
      </c>
      <c r="E23" s="3">
        <v>2</v>
      </c>
      <c r="F23" s="3">
        <v>10</v>
      </c>
      <c r="G23" s="3"/>
      <c r="H23" s="3">
        <v>10</v>
      </c>
      <c r="I23" s="3"/>
      <c r="J23" s="3">
        <v>5</v>
      </c>
      <c r="K23" s="3"/>
      <c r="L23" s="3"/>
      <c r="M23" s="3"/>
    </row>
    <row r="24" spans="1:13" x14ac:dyDescent="0.2">
      <c r="A24" s="168" t="s">
        <v>206</v>
      </c>
      <c r="B24" s="169">
        <v>32</v>
      </c>
      <c r="C24" s="185">
        <v>2</v>
      </c>
      <c r="D24" s="57">
        <v>8</v>
      </c>
      <c r="E24" s="3">
        <v>2</v>
      </c>
      <c r="F24" s="3">
        <v>10</v>
      </c>
      <c r="G24" s="3"/>
      <c r="H24" s="3">
        <v>9</v>
      </c>
      <c r="I24" s="3"/>
      <c r="J24" s="3">
        <v>5</v>
      </c>
      <c r="K24" s="3"/>
      <c r="L24" s="3"/>
      <c r="M24" s="3"/>
    </row>
    <row r="25" spans="1:13" x14ac:dyDescent="0.2">
      <c r="A25" s="168" t="s">
        <v>207</v>
      </c>
      <c r="B25" s="169">
        <v>34</v>
      </c>
      <c r="C25" s="185">
        <v>5</v>
      </c>
      <c r="D25" s="57">
        <v>8</v>
      </c>
      <c r="E25" s="3">
        <v>2</v>
      </c>
      <c r="F25" s="3">
        <v>15</v>
      </c>
      <c r="G25" s="3"/>
      <c r="H25" s="3">
        <v>6</v>
      </c>
      <c r="I25" s="3">
        <v>3</v>
      </c>
      <c r="J25" s="3">
        <v>5</v>
      </c>
      <c r="K25" s="3"/>
      <c r="L25" s="3"/>
      <c r="M25" s="3"/>
    </row>
    <row r="26" spans="1:13" x14ac:dyDescent="0.2">
      <c r="A26" s="341" t="s">
        <v>375</v>
      </c>
      <c r="B26" s="341"/>
      <c r="C26" s="341"/>
      <c r="D26" s="341"/>
      <c r="E26" s="341"/>
      <c r="F26" s="341"/>
      <c r="G26" s="341"/>
      <c r="H26" s="341"/>
      <c r="I26" s="341"/>
      <c r="J26" s="341"/>
      <c r="K26" s="341"/>
      <c r="L26" s="341"/>
      <c r="M26" s="341"/>
    </row>
    <row r="27" spans="1:13" x14ac:dyDescent="0.2">
      <c r="A27" s="307"/>
      <c r="B27" s="307"/>
      <c r="C27" s="307"/>
      <c r="D27" s="307"/>
      <c r="E27" s="307"/>
      <c r="F27" s="307"/>
      <c r="G27" s="307"/>
      <c r="H27" s="307"/>
      <c r="I27" s="307"/>
      <c r="J27" s="307"/>
      <c r="K27" s="307"/>
      <c r="L27" s="307"/>
      <c r="M27" s="307"/>
    </row>
    <row r="28" spans="1:13" ht="12.75" customHeight="1" x14ac:dyDescent="0.2">
      <c r="A28" s="401" t="s">
        <v>28</v>
      </c>
      <c r="B28" s="401"/>
      <c r="C28" s="401"/>
      <c r="D28" s="401"/>
      <c r="E28" s="401"/>
      <c r="F28" s="401"/>
      <c r="G28" s="401"/>
      <c r="H28" s="401"/>
      <c r="I28" s="401"/>
      <c r="J28" s="401"/>
      <c r="K28" s="401"/>
      <c r="L28" s="401"/>
      <c r="M28" s="401"/>
    </row>
    <row r="29" spans="1:13" x14ac:dyDescent="0.2">
      <c r="A29" s="353" t="s">
        <v>217</v>
      </c>
      <c r="B29" s="353"/>
      <c r="C29" s="353"/>
      <c r="D29" s="353"/>
      <c r="E29" s="353"/>
      <c r="F29" s="353"/>
      <c r="G29" s="353"/>
      <c r="H29" s="353"/>
      <c r="I29" s="353"/>
      <c r="J29" s="353"/>
      <c r="K29" s="353"/>
      <c r="L29" s="353"/>
      <c r="M29" s="353"/>
    </row>
    <row r="30" spans="1:13" x14ac:dyDescent="0.2">
      <c r="A30" s="398" t="s">
        <v>218</v>
      </c>
      <c r="B30" s="398"/>
      <c r="C30" s="398"/>
      <c r="D30" s="398"/>
      <c r="E30" s="398"/>
      <c r="F30" s="398"/>
      <c r="G30" s="398"/>
      <c r="H30" s="398"/>
      <c r="I30" s="398"/>
      <c r="J30" s="398"/>
      <c r="K30" s="398"/>
      <c r="L30" s="398"/>
      <c r="M30" s="398"/>
    </row>
    <row r="31" spans="1:13" x14ac:dyDescent="0.2">
      <c r="A31" s="398" t="s">
        <v>219</v>
      </c>
      <c r="B31" s="398"/>
      <c r="C31" s="398"/>
      <c r="D31" s="398"/>
      <c r="E31" s="398"/>
      <c r="F31" s="398"/>
      <c r="G31" s="398"/>
      <c r="H31" s="398"/>
      <c r="I31" s="398"/>
      <c r="J31" s="398"/>
      <c r="K31" s="398"/>
      <c r="L31" s="398"/>
      <c r="M31" s="398"/>
    </row>
    <row r="32" spans="1:13" x14ac:dyDescent="0.2">
      <c r="A32" s="353" t="s">
        <v>220</v>
      </c>
      <c r="B32" s="353"/>
      <c r="C32" s="353"/>
      <c r="D32" s="353"/>
      <c r="E32" s="353"/>
      <c r="F32" s="353"/>
      <c r="G32" s="353"/>
      <c r="H32" s="353"/>
      <c r="I32" s="353"/>
      <c r="J32" s="353"/>
      <c r="K32" s="353"/>
      <c r="L32" s="353"/>
      <c r="M32" s="353"/>
    </row>
  </sheetData>
  <mergeCells count="14">
    <mergeCell ref="A26:M26"/>
    <mergeCell ref="A1:M1"/>
    <mergeCell ref="A2:M2"/>
    <mergeCell ref="K3:M3"/>
    <mergeCell ref="D4:E4"/>
    <mergeCell ref="F4:G4"/>
    <mergeCell ref="H4:I4"/>
    <mergeCell ref="J4:K4"/>
    <mergeCell ref="L4:M4"/>
    <mergeCell ref="A28:M28"/>
    <mergeCell ref="A29:M29"/>
    <mergeCell ref="A30:M30"/>
    <mergeCell ref="A31:M31"/>
    <mergeCell ref="A32:M32"/>
  </mergeCells>
  <pageMargins left="0.78740157499999996" right="0.78740157499999996" top="0.984251969" bottom="0.984251969" header="0.4921259845" footer="0.4921259845"/>
  <pageSetup paperSize="9" scale="58" fitToHeight="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8103F-11BF-4B4F-80CE-A3B9948380C1}">
  <sheetPr>
    <tabColor theme="5" tint="0.59999389629810485"/>
    <pageSetUpPr fitToPage="1"/>
  </sheetPr>
  <dimension ref="A1:L121"/>
  <sheetViews>
    <sheetView topLeftCell="A46" zoomScaleNormal="100" workbookViewId="0">
      <selection activeCell="A156" sqref="A156"/>
    </sheetView>
  </sheetViews>
  <sheetFormatPr baseColWidth="10" defaultRowHeight="12.75" x14ac:dyDescent="0.2"/>
  <cols>
    <col min="1" max="1" width="49.85546875" bestFit="1" customWidth="1"/>
    <col min="2" max="2" width="9" bestFit="1" customWidth="1"/>
    <col min="3" max="5" width="10.7109375" customWidth="1"/>
  </cols>
  <sheetData>
    <row r="1" spans="1:12" ht="15.75" customHeight="1" x14ac:dyDescent="0.25">
      <c r="A1" s="390" t="s">
        <v>221</v>
      </c>
      <c r="B1" s="391"/>
      <c r="C1" s="391"/>
      <c r="D1" s="391"/>
      <c r="E1" s="391"/>
    </row>
    <row r="2" spans="1:12" x14ac:dyDescent="0.2">
      <c r="A2" s="373" t="s">
        <v>2</v>
      </c>
      <c r="B2" s="373"/>
      <c r="C2" s="373"/>
      <c r="D2" s="373"/>
      <c r="E2" s="373"/>
    </row>
    <row r="3" spans="1:12" x14ac:dyDescent="0.2">
      <c r="A3" s="3"/>
      <c r="B3" s="3"/>
      <c r="C3" s="3"/>
      <c r="D3" s="360" t="s">
        <v>222</v>
      </c>
      <c r="E3" s="373"/>
    </row>
    <row r="4" spans="1:12" x14ac:dyDescent="0.2">
      <c r="A4" s="3"/>
      <c r="B4" s="405" t="s">
        <v>223</v>
      </c>
      <c r="C4" s="405"/>
      <c r="D4" s="405"/>
      <c r="E4" s="405"/>
    </row>
    <row r="5" spans="1:12" x14ac:dyDescent="0.2">
      <c r="A5" s="6"/>
      <c r="B5" s="149" t="s">
        <v>208</v>
      </c>
      <c r="C5" s="149" t="s">
        <v>209</v>
      </c>
      <c r="D5" s="149" t="s">
        <v>224</v>
      </c>
      <c r="E5" s="149" t="s">
        <v>225</v>
      </c>
    </row>
    <row r="6" spans="1:12" ht="19.5" customHeight="1" x14ac:dyDescent="0.2">
      <c r="A6" s="46" t="s">
        <v>226</v>
      </c>
      <c r="B6" s="186">
        <v>34</v>
      </c>
      <c r="C6" s="186">
        <v>34</v>
      </c>
      <c r="D6" s="186">
        <v>34</v>
      </c>
      <c r="E6" s="186">
        <v>34</v>
      </c>
    </row>
    <row r="7" spans="1:12" x14ac:dyDescent="0.2">
      <c r="A7" s="187" t="s">
        <v>227</v>
      </c>
      <c r="B7" s="104"/>
      <c r="C7" s="104"/>
      <c r="D7" s="104"/>
      <c r="E7" s="104"/>
    </row>
    <row r="8" spans="1:12" x14ac:dyDescent="0.2">
      <c r="A8" s="85" t="s">
        <v>123</v>
      </c>
      <c r="B8" s="57">
        <v>4</v>
      </c>
      <c r="C8" s="57">
        <v>3</v>
      </c>
      <c r="D8" s="57">
        <v>3</v>
      </c>
      <c r="E8" s="55">
        <v>4</v>
      </c>
    </row>
    <row r="9" spans="1:12" x14ac:dyDescent="0.2">
      <c r="A9" s="85" t="s">
        <v>228</v>
      </c>
      <c r="B9" s="57">
        <v>3</v>
      </c>
      <c r="C9" s="57">
        <v>3</v>
      </c>
      <c r="D9" s="57">
        <v>3</v>
      </c>
      <c r="E9" s="57">
        <v>3</v>
      </c>
    </row>
    <row r="10" spans="1:12" x14ac:dyDescent="0.2">
      <c r="A10" s="162" t="s">
        <v>229</v>
      </c>
      <c r="B10" s="57">
        <v>3</v>
      </c>
      <c r="C10" s="57">
        <v>3</v>
      </c>
      <c r="D10" s="57">
        <v>3</v>
      </c>
      <c r="E10" s="57">
        <v>3</v>
      </c>
    </row>
    <row r="11" spans="1:12" x14ac:dyDescent="0.2">
      <c r="A11" s="168" t="s">
        <v>201</v>
      </c>
      <c r="B11" s="55">
        <v>4</v>
      </c>
      <c r="C11" s="55">
        <v>3</v>
      </c>
      <c r="D11" s="55">
        <v>4</v>
      </c>
      <c r="E11" s="55">
        <v>3</v>
      </c>
    </row>
    <row r="12" spans="1:12" x14ac:dyDescent="0.2">
      <c r="A12" s="168" t="s">
        <v>230</v>
      </c>
      <c r="B12" s="55" t="s">
        <v>231</v>
      </c>
      <c r="C12" s="55">
        <v>2</v>
      </c>
      <c r="D12" s="55">
        <v>2</v>
      </c>
      <c r="E12" s="55">
        <v>2</v>
      </c>
    </row>
    <row r="13" spans="1:12" x14ac:dyDescent="0.2">
      <c r="A13" s="168" t="s">
        <v>232</v>
      </c>
      <c r="B13" s="55">
        <v>2</v>
      </c>
      <c r="C13" s="55">
        <v>2</v>
      </c>
      <c r="D13" s="55">
        <v>2</v>
      </c>
      <c r="E13" s="55" t="s">
        <v>231</v>
      </c>
      <c r="K13" s="110"/>
      <c r="L13" s="110"/>
    </row>
    <row r="14" spans="1:12" x14ac:dyDescent="0.2">
      <c r="A14" s="168" t="s">
        <v>233</v>
      </c>
      <c r="B14" s="55" t="s">
        <v>231</v>
      </c>
      <c r="C14" s="55">
        <v>2</v>
      </c>
      <c r="D14" s="55">
        <v>2</v>
      </c>
      <c r="E14" s="55" t="s">
        <v>231</v>
      </c>
      <c r="K14" s="110"/>
      <c r="L14" s="110"/>
    </row>
    <row r="15" spans="1:12" x14ac:dyDescent="0.2">
      <c r="A15" s="168" t="s">
        <v>234</v>
      </c>
      <c r="B15" s="55">
        <v>2</v>
      </c>
      <c r="C15" s="55">
        <v>2</v>
      </c>
      <c r="D15" s="55" t="s">
        <v>231</v>
      </c>
      <c r="E15" s="55">
        <v>2</v>
      </c>
      <c r="K15" s="110"/>
      <c r="L15" s="110"/>
    </row>
    <row r="16" spans="1:12" x14ac:dyDescent="0.2">
      <c r="A16" s="168" t="s">
        <v>235</v>
      </c>
      <c r="B16" s="55" t="s">
        <v>231</v>
      </c>
      <c r="C16" s="55" t="s">
        <v>231</v>
      </c>
      <c r="D16" s="55" t="s">
        <v>231</v>
      </c>
      <c r="E16" s="55">
        <v>2</v>
      </c>
    </row>
    <row r="17" spans="1:5" x14ac:dyDescent="0.2">
      <c r="A17" s="168" t="s">
        <v>236</v>
      </c>
      <c r="B17" s="55">
        <v>2</v>
      </c>
      <c r="C17" s="55">
        <v>2</v>
      </c>
      <c r="D17" s="55" t="s">
        <v>231</v>
      </c>
      <c r="E17" s="55">
        <v>2</v>
      </c>
    </row>
    <row r="18" spans="1:5" x14ac:dyDescent="0.2">
      <c r="A18" s="168" t="s">
        <v>237</v>
      </c>
      <c r="B18" s="55">
        <v>2</v>
      </c>
      <c r="C18" s="55" t="s">
        <v>231</v>
      </c>
      <c r="D18" s="55" t="s">
        <v>231</v>
      </c>
      <c r="E18" s="55" t="s">
        <v>231</v>
      </c>
    </row>
    <row r="19" spans="1:5" x14ac:dyDescent="0.2">
      <c r="A19" s="168" t="s">
        <v>238</v>
      </c>
      <c r="B19" s="55">
        <v>2</v>
      </c>
      <c r="C19" s="55" t="s">
        <v>231</v>
      </c>
      <c r="D19" s="55" t="s">
        <v>231</v>
      </c>
      <c r="E19" s="55" t="s">
        <v>231</v>
      </c>
    </row>
    <row r="20" spans="1:5" x14ac:dyDescent="0.2">
      <c r="A20" s="168" t="s">
        <v>239</v>
      </c>
      <c r="B20" s="55" t="s">
        <v>231</v>
      </c>
      <c r="C20" s="55">
        <v>2</v>
      </c>
      <c r="D20" s="55">
        <v>2</v>
      </c>
      <c r="E20" s="55" t="s">
        <v>231</v>
      </c>
    </row>
    <row r="21" spans="1:5" x14ac:dyDescent="0.2">
      <c r="A21" s="168" t="s">
        <v>240</v>
      </c>
      <c r="B21" s="55">
        <v>2</v>
      </c>
      <c r="C21" s="55" t="s">
        <v>231</v>
      </c>
      <c r="D21" s="55" t="s">
        <v>231</v>
      </c>
      <c r="E21" s="55">
        <v>2</v>
      </c>
    </row>
    <row r="22" spans="1:5" x14ac:dyDescent="0.2">
      <c r="A22" s="168" t="s">
        <v>241</v>
      </c>
      <c r="B22" s="55" t="s">
        <v>231</v>
      </c>
      <c r="C22" s="55">
        <v>2</v>
      </c>
      <c r="D22" s="55" t="s">
        <v>231</v>
      </c>
      <c r="E22" s="55" t="s">
        <v>231</v>
      </c>
    </row>
    <row r="23" spans="1:5" x14ac:dyDescent="0.2">
      <c r="A23" s="168" t="s">
        <v>242</v>
      </c>
      <c r="B23" s="55" t="s">
        <v>231</v>
      </c>
      <c r="C23" s="55" t="s">
        <v>231</v>
      </c>
      <c r="D23" s="55">
        <v>2</v>
      </c>
      <c r="E23" s="55">
        <v>2</v>
      </c>
    </row>
    <row r="24" spans="1:5" x14ac:dyDescent="0.2">
      <c r="A24" s="168" t="s">
        <v>243</v>
      </c>
      <c r="B24" s="55">
        <v>2</v>
      </c>
      <c r="C24" s="55">
        <v>2</v>
      </c>
      <c r="D24" s="55">
        <v>2</v>
      </c>
      <c r="E24" s="55">
        <v>2</v>
      </c>
    </row>
    <row r="25" spans="1:5" x14ac:dyDescent="0.2">
      <c r="A25" s="168" t="s">
        <v>244</v>
      </c>
      <c r="B25" s="188"/>
      <c r="C25" s="188"/>
      <c r="D25" s="188"/>
      <c r="E25" s="188"/>
    </row>
    <row r="26" spans="1:5" x14ac:dyDescent="0.2">
      <c r="A26" s="168" t="s">
        <v>245</v>
      </c>
      <c r="B26" s="188">
        <v>4</v>
      </c>
      <c r="C26" s="188">
        <v>4</v>
      </c>
      <c r="D26" s="188">
        <v>3</v>
      </c>
      <c r="E26" s="188">
        <v>3</v>
      </c>
    </row>
    <row r="27" spans="1:5" x14ac:dyDescent="0.2">
      <c r="A27" s="39" t="s">
        <v>145</v>
      </c>
      <c r="B27" s="188">
        <v>2</v>
      </c>
      <c r="C27" s="188">
        <v>2</v>
      </c>
      <c r="D27" s="188">
        <v>2</v>
      </c>
      <c r="E27" s="188">
        <v>2</v>
      </c>
    </row>
    <row r="28" spans="1:5" x14ac:dyDescent="0.2">
      <c r="A28" s="168" t="s">
        <v>246</v>
      </c>
      <c r="B28" s="188" t="s">
        <v>231</v>
      </c>
      <c r="C28" s="188" t="s">
        <v>231</v>
      </c>
      <c r="D28" s="188">
        <v>4</v>
      </c>
      <c r="E28" s="188">
        <v>2</v>
      </c>
    </row>
    <row r="29" spans="1:5" ht="19.5" customHeight="1" x14ac:dyDescent="0.2">
      <c r="A29" s="8" t="s">
        <v>247</v>
      </c>
      <c r="B29" s="189">
        <v>34</v>
      </c>
      <c r="C29" s="189">
        <v>34</v>
      </c>
      <c r="D29" s="189">
        <v>34</v>
      </c>
      <c r="E29" s="189">
        <v>34</v>
      </c>
    </row>
    <row r="30" spans="1:5" x14ac:dyDescent="0.2">
      <c r="A30" s="187" t="s">
        <v>227</v>
      </c>
      <c r="B30" s="104"/>
      <c r="C30" s="104"/>
      <c r="D30" s="104"/>
      <c r="E30" s="104"/>
    </row>
    <row r="31" spans="1:5" x14ac:dyDescent="0.2">
      <c r="A31" s="85" t="s">
        <v>123</v>
      </c>
      <c r="B31" s="57">
        <v>4</v>
      </c>
      <c r="C31" s="57">
        <v>3</v>
      </c>
      <c r="D31" s="57">
        <v>3</v>
      </c>
      <c r="E31" s="55">
        <v>4</v>
      </c>
    </row>
    <row r="32" spans="1:5" x14ac:dyDescent="0.2">
      <c r="A32" s="85" t="s">
        <v>228</v>
      </c>
      <c r="B32" s="57">
        <v>3</v>
      </c>
      <c r="C32" s="57">
        <v>3</v>
      </c>
      <c r="D32" s="57">
        <v>3</v>
      </c>
      <c r="E32" s="57">
        <v>3</v>
      </c>
    </row>
    <row r="33" spans="1:5" x14ac:dyDescent="0.2">
      <c r="A33" s="162" t="s">
        <v>229</v>
      </c>
      <c r="B33" s="57">
        <v>3</v>
      </c>
      <c r="C33" s="57">
        <v>3</v>
      </c>
      <c r="D33" s="57">
        <v>3</v>
      </c>
      <c r="E33" s="57">
        <v>3</v>
      </c>
    </row>
    <row r="34" spans="1:5" x14ac:dyDescent="0.2">
      <c r="A34" s="168" t="s">
        <v>201</v>
      </c>
      <c r="B34" s="55">
        <v>4</v>
      </c>
      <c r="C34" s="55">
        <v>3</v>
      </c>
      <c r="D34" s="55">
        <v>4</v>
      </c>
      <c r="E34" s="55">
        <v>3</v>
      </c>
    </row>
    <row r="35" spans="1:5" x14ac:dyDescent="0.2">
      <c r="A35" s="168" t="s">
        <v>230</v>
      </c>
      <c r="B35" s="55" t="s">
        <v>231</v>
      </c>
      <c r="C35" s="55">
        <v>2</v>
      </c>
      <c r="D35" s="55">
        <v>2</v>
      </c>
      <c r="E35" s="55">
        <v>2</v>
      </c>
    </row>
    <row r="36" spans="1:5" x14ac:dyDescent="0.2">
      <c r="A36" s="168" t="s">
        <v>232</v>
      </c>
      <c r="B36" s="55">
        <v>2</v>
      </c>
      <c r="C36" s="55">
        <v>2</v>
      </c>
      <c r="D36" s="55">
        <v>2</v>
      </c>
      <c r="E36" s="55" t="s">
        <v>231</v>
      </c>
    </row>
    <row r="37" spans="1:5" x14ac:dyDescent="0.2">
      <c r="A37" s="168" t="s">
        <v>233</v>
      </c>
      <c r="B37" s="55" t="s">
        <v>231</v>
      </c>
      <c r="C37" s="55">
        <v>2</v>
      </c>
      <c r="D37" s="55">
        <v>2</v>
      </c>
      <c r="E37" s="55" t="s">
        <v>231</v>
      </c>
    </row>
    <row r="38" spans="1:5" x14ac:dyDescent="0.2">
      <c r="A38" s="168" t="s">
        <v>234</v>
      </c>
      <c r="B38" s="55">
        <v>2</v>
      </c>
      <c r="C38" s="55">
        <v>2</v>
      </c>
      <c r="D38" s="55" t="s">
        <v>231</v>
      </c>
      <c r="E38" s="55">
        <v>2</v>
      </c>
    </row>
    <row r="39" spans="1:5" x14ac:dyDescent="0.2">
      <c r="A39" s="168" t="s">
        <v>235</v>
      </c>
      <c r="B39" s="55" t="s">
        <v>231</v>
      </c>
      <c r="C39" s="55" t="s">
        <v>231</v>
      </c>
      <c r="D39" s="55" t="s">
        <v>231</v>
      </c>
      <c r="E39" s="55">
        <v>2</v>
      </c>
    </row>
    <row r="40" spans="1:5" x14ac:dyDescent="0.2">
      <c r="A40" s="168" t="s">
        <v>236</v>
      </c>
      <c r="B40" s="55">
        <v>2</v>
      </c>
      <c r="C40" s="55">
        <v>2</v>
      </c>
      <c r="D40" s="55" t="s">
        <v>231</v>
      </c>
      <c r="E40" s="55">
        <v>2</v>
      </c>
    </row>
    <row r="41" spans="1:5" x14ac:dyDescent="0.2">
      <c r="A41" s="168" t="s">
        <v>237</v>
      </c>
      <c r="B41" s="55">
        <v>2</v>
      </c>
      <c r="C41" s="55" t="s">
        <v>231</v>
      </c>
      <c r="D41" s="55" t="s">
        <v>231</v>
      </c>
      <c r="E41" s="55" t="s">
        <v>231</v>
      </c>
    </row>
    <row r="42" spans="1:5" x14ac:dyDescent="0.2">
      <c r="A42" s="168" t="s">
        <v>238</v>
      </c>
      <c r="B42" s="55">
        <v>2</v>
      </c>
      <c r="C42" s="55" t="s">
        <v>231</v>
      </c>
      <c r="D42" s="55" t="s">
        <v>231</v>
      </c>
      <c r="E42" s="55" t="s">
        <v>231</v>
      </c>
    </row>
    <row r="43" spans="1:5" x14ac:dyDescent="0.2">
      <c r="A43" s="168" t="s">
        <v>239</v>
      </c>
      <c r="B43" s="55" t="s">
        <v>231</v>
      </c>
      <c r="C43" s="55">
        <v>2</v>
      </c>
      <c r="D43" s="55">
        <v>2</v>
      </c>
      <c r="E43" s="55" t="s">
        <v>231</v>
      </c>
    </row>
    <row r="44" spans="1:5" x14ac:dyDescent="0.2">
      <c r="A44" s="168" t="s">
        <v>240</v>
      </c>
      <c r="B44" s="55">
        <v>2</v>
      </c>
      <c r="C44" s="55" t="s">
        <v>231</v>
      </c>
      <c r="D44" s="55" t="s">
        <v>231</v>
      </c>
      <c r="E44" s="55">
        <v>2</v>
      </c>
    </row>
    <row r="45" spans="1:5" x14ac:dyDescent="0.2">
      <c r="A45" s="168" t="s">
        <v>241</v>
      </c>
      <c r="B45" s="55" t="s">
        <v>231</v>
      </c>
      <c r="C45" s="55">
        <v>2</v>
      </c>
      <c r="D45" s="55" t="s">
        <v>231</v>
      </c>
      <c r="E45" s="55" t="s">
        <v>231</v>
      </c>
    </row>
    <row r="46" spans="1:5" x14ac:dyDescent="0.2">
      <c r="A46" s="168" t="s">
        <v>242</v>
      </c>
      <c r="B46" s="55" t="s">
        <v>231</v>
      </c>
      <c r="C46" s="55" t="s">
        <v>231</v>
      </c>
      <c r="D46" s="55">
        <v>2</v>
      </c>
      <c r="E46" s="55">
        <v>2</v>
      </c>
    </row>
    <row r="47" spans="1:5" x14ac:dyDescent="0.2">
      <c r="A47" s="168" t="s">
        <v>243</v>
      </c>
      <c r="B47" s="55">
        <v>2</v>
      </c>
      <c r="C47" s="55">
        <v>2</v>
      </c>
      <c r="D47" s="55">
        <v>2</v>
      </c>
      <c r="E47" s="55">
        <v>2</v>
      </c>
    </row>
    <row r="48" spans="1:5" x14ac:dyDescent="0.2">
      <c r="A48" s="168" t="s">
        <v>244</v>
      </c>
      <c r="B48" s="188"/>
      <c r="C48" s="188"/>
      <c r="D48" s="188"/>
      <c r="E48" s="188"/>
    </row>
    <row r="49" spans="1:5" x14ac:dyDescent="0.2">
      <c r="A49" s="168" t="s">
        <v>248</v>
      </c>
      <c r="B49" s="188">
        <v>4</v>
      </c>
      <c r="C49" s="188">
        <v>4</v>
      </c>
      <c r="D49" s="188">
        <v>3</v>
      </c>
      <c r="E49" s="188">
        <v>3</v>
      </c>
    </row>
    <row r="50" spans="1:5" x14ac:dyDescent="0.2">
      <c r="A50" s="39" t="s">
        <v>249</v>
      </c>
      <c r="B50" s="188">
        <v>2</v>
      </c>
      <c r="C50" s="188">
        <v>2</v>
      </c>
      <c r="D50" s="188">
        <v>2</v>
      </c>
      <c r="E50" s="188">
        <v>2</v>
      </c>
    </row>
    <row r="51" spans="1:5" x14ac:dyDescent="0.2">
      <c r="A51" s="168" t="s">
        <v>246</v>
      </c>
      <c r="B51" s="188" t="s">
        <v>231</v>
      </c>
      <c r="C51" s="188" t="s">
        <v>231</v>
      </c>
      <c r="D51" s="188">
        <v>4</v>
      </c>
      <c r="E51" s="188">
        <v>2</v>
      </c>
    </row>
    <row r="52" spans="1:5" ht="19.5" customHeight="1" x14ac:dyDescent="0.2">
      <c r="A52" s="8" t="s">
        <v>250</v>
      </c>
      <c r="B52" s="189">
        <v>35</v>
      </c>
      <c r="C52" s="189">
        <v>35</v>
      </c>
      <c r="D52" s="189">
        <v>35</v>
      </c>
      <c r="E52" s="189">
        <v>35</v>
      </c>
    </row>
    <row r="53" spans="1:5" x14ac:dyDescent="0.2">
      <c r="A53" s="187" t="s">
        <v>227</v>
      </c>
      <c r="B53" s="104"/>
      <c r="C53" s="104"/>
      <c r="D53" s="104"/>
      <c r="E53" s="104"/>
    </row>
    <row r="54" spans="1:5" x14ac:dyDescent="0.2">
      <c r="A54" s="85" t="s">
        <v>123</v>
      </c>
      <c r="B54" s="57">
        <v>4</v>
      </c>
      <c r="C54" s="57">
        <v>3</v>
      </c>
      <c r="D54" s="57">
        <v>3</v>
      </c>
      <c r="E54" s="55">
        <v>4</v>
      </c>
    </row>
    <row r="55" spans="1:5" x14ac:dyDescent="0.2">
      <c r="A55" s="85" t="s">
        <v>228</v>
      </c>
      <c r="B55" s="57">
        <v>3</v>
      </c>
      <c r="C55" s="57">
        <v>3</v>
      </c>
      <c r="D55" s="57">
        <v>3</v>
      </c>
      <c r="E55" s="57">
        <v>3</v>
      </c>
    </row>
    <row r="56" spans="1:5" x14ac:dyDescent="0.2">
      <c r="A56" s="162" t="s">
        <v>229</v>
      </c>
      <c r="B56" s="57">
        <v>3</v>
      </c>
      <c r="C56" s="57">
        <v>3</v>
      </c>
      <c r="D56" s="57">
        <v>3</v>
      </c>
      <c r="E56" s="57">
        <v>3</v>
      </c>
    </row>
    <row r="57" spans="1:5" x14ac:dyDescent="0.2">
      <c r="A57" s="168" t="s">
        <v>201</v>
      </c>
      <c r="B57" s="55">
        <v>4</v>
      </c>
      <c r="C57" s="55">
        <v>3</v>
      </c>
      <c r="D57" s="55">
        <v>4</v>
      </c>
      <c r="E57" s="55">
        <v>3</v>
      </c>
    </row>
    <row r="58" spans="1:5" x14ac:dyDescent="0.2">
      <c r="A58" s="168" t="s">
        <v>230</v>
      </c>
      <c r="B58" s="55" t="s">
        <v>231</v>
      </c>
      <c r="C58" s="55">
        <v>2</v>
      </c>
      <c r="D58" s="55">
        <v>2</v>
      </c>
      <c r="E58" s="55">
        <v>2</v>
      </c>
    </row>
    <row r="59" spans="1:5" x14ac:dyDescent="0.2">
      <c r="A59" s="168" t="s">
        <v>232</v>
      </c>
      <c r="B59" s="55">
        <v>2</v>
      </c>
      <c r="C59" s="55">
        <v>2</v>
      </c>
      <c r="D59" s="55">
        <v>2</v>
      </c>
      <c r="E59" s="55" t="s">
        <v>231</v>
      </c>
    </row>
    <row r="60" spans="1:5" x14ac:dyDescent="0.2">
      <c r="A60" s="168" t="s">
        <v>233</v>
      </c>
      <c r="B60" s="55" t="s">
        <v>231</v>
      </c>
      <c r="C60" s="55">
        <v>2</v>
      </c>
      <c r="D60" s="55">
        <v>2</v>
      </c>
      <c r="E60" s="55" t="s">
        <v>231</v>
      </c>
    </row>
    <row r="61" spans="1:5" x14ac:dyDescent="0.2">
      <c r="A61" s="168" t="s">
        <v>234</v>
      </c>
      <c r="B61" s="55">
        <v>2</v>
      </c>
      <c r="C61" s="55">
        <v>2</v>
      </c>
      <c r="D61" s="55" t="s">
        <v>231</v>
      </c>
      <c r="E61" s="55">
        <v>2</v>
      </c>
    </row>
    <row r="62" spans="1:5" x14ac:dyDescent="0.2">
      <c r="A62" s="168" t="s">
        <v>235</v>
      </c>
      <c r="B62" s="55" t="s">
        <v>231</v>
      </c>
      <c r="C62" s="55" t="s">
        <v>231</v>
      </c>
      <c r="D62" s="55" t="s">
        <v>231</v>
      </c>
      <c r="E62" s="55">
        <v>2</v>
      </c>
    </row>
    <row r="63" spans="1:5" x14ac:dyDescent="0.2">
      <c r="A63" s="168" t="s">
        <v>236</v>
      </c>
      <c r="B63" s="55">
        <v>2</v>
      </c>
      <c r="C63" s="55">
        <v>2</v>
      </c>
      <c r="D63" s="55" t="s">
        <v>231</v>
      </c>
      <c r="E63" s="55">
        <v>2</v>
      </c>
    </row>
    <row r="64" spans="1:5" x14ac:dyDescent="0.2">
      <c r="A64" s="168" t="s">
        <v>237</v>
      </c>
      <c r="B64" s="55">
        <v>2</v>
      </c>
      <c r="C64" s="55" t="s">
        <v>231</v>
      </c>
      <c r="D64" s="55" t="s">
        <v>231</v>
      </c>
      <c r="E64" s="55" t="s">
        <v>231</v>
      </c>
    </row>
    <row r="65" spans="1:5" x14ac:dyDescent="0.2">
      <c r="A65" s="168" t="s">
        <v>238</v>
      </c>
      <c r="B65" s="55">
        <v>2</v>
      </c>
      <c r="C65" s="55" t="s">
        <v>231</v>
      </c>
      <c r="D65" s="55" t="s">
        <v>231</v>
      </c>
      <c r="E65" s="55" t="s">
        <v>231</v>
      </c>
    </row>
    <row r="66" spans="1:5" x14ac:dyDescent="0.2">
      <c r="A66" s="168" t="s">
        <v>239</v>
      </c>
      <c r="B66" s="55" t="s">
        <v>231</v>
      </c>
      <c r="C66" s="55">
        <v>2</v>
      </c>
      <c r="D66" s="55">
        <v>2</v>
      </c>
      <c r="E66" s="55" t="s">
        <v>231</v>
      </c>
    </row>
    <row r="67" spans="1:5" x14ac:dyDescent="0.2">
      <c r="A67" s="168" t="s">
        <v>240</v>
      </c>
      <c r="B67" s="55">
        <v>2</v>
      </c>
      <c r="C67" s="55" t="s">
        <v>231</v>
      </c>
      <c r="D67" s="55" t="s">
        <v>231</v>
      </c>
      <c r="E67" s="55">
        <v>2</v>
      </c>
    </row>
    <row r="68" spans="1:5" x14ac:dyDescent="0.2">
      <c r="A68" s="168" t="s">
        <v>241</v>
      </c>
      <c r="B68" s="55" t="s">
        <v>231</v>
      </c>
      <c r="C68" s="55">
        <v>2</v>
      </c>
      <c r="D68" s="55" t="s">
        <v>231</v>
      </c>
      <c r="E68" s="55" t="s">
        <v>231</v>
      </c>
    </row>
    <row r="69" spans="1:5" x14ac:dyDescent="0.2">
      <c r="A69" s="168" t="s">
        <v>242</v>
      </c>
      <c r="B69" s="55" t="s">
        <v>231</v>
      </c>
      <c r="C69" s="55" t="s">
        <v>231</v>
      </c>
      <c r="D69" s="55">
        <v>2</v>
      </c>
      <c r="E69" s="55">
        <v>2</v>
      </c>
    </row>
    <row r="70" spans="1:5" x14ac:dyDescent="0.2">
      <c r="A70" s="168" t="s">
        <v>243</v>
      </c>
      <c r="B70" s="55">
        <v>2</v>
      </c>
      <c r="C70" s="55">
        <v>2</v>
      </c>
      <c r="D70" s="55">
        <v>2</v>
      </c>
      <c r="E70" s="55">
        <v>2</v>
      </c>
    </row>
    <row r="71" spans="1:5" x14ac:dyDescent="0.2">
      <c r="A71" s="168" t="s">
        <v>244</v>
      </c>
      <c r="B71" s="3"/>
      <c r="C71" s="3"/>
      <c r="D71" s="3"/>
      <c r="E71" s="3"/>
    </row>
    <row r="72" spans="1:5" x14ac:dyDescent="0.2">
      <c r="A72" s="168" t="s">
        <v>251</v>
      </c>
      <c r="B72" s="188">
        <v>4</v>
      </c>
      <c r="C72" s="188">
        <v>4</v>
      </c>
      <c r="D72" s="188">
        <v>3</v>
      </c>
      <c r="E72" s="188">
        <v>3</v>
      </c>
    </row>
    <row r="73" spans="1:5" x14ac:dyDescent="0.2">
      <c r="A73" s="168" t="s">
        <v>252</v>
      </c>
      <c r="B73" s="188">
        <v>2</v>
      </c>
      <c r="C73" s="188">
        <v>2</v>
      </c>
      <c r="D73" s="188">
        <v>2</v>
      </c>
      <c r="E73" s="190">
        <v>2</v>
      </c>
    </row>
    <row r="74" spans="1:5" x14ac:dyDescent="0.2">
      <c r="A74" s="168" t="s">
        <v>246</v>
      </c>
      <c r="B74" s="188" t="s">
        <v>231</v>
      </c>
      <c r="C74" s="188" t="s">
        <v>231</v>
      </c>
      <c r="D74" s="188">
        <v>4</v>
      </c>
      <c r="E74" s="190">
        <v>2</v>
      </c>
    </row>
    <row r="75" spans="1:5" x14ac:dyDescent="0.2">
      <c r="A75" s="168" t="s">
        <v>253</v>
      </c>
      <c r="B75" s="190">
        <v>1</v>
      </c>
      <c r="C75" s="190">
        <v>1</v>
      </c>
      <c r="D75" s="190">
        <v>1</v>
      </c>
      <c r="E75" s="174" t="s">
        <v>254</v>
      </c>
    </row>
    <row r="76" spans="1:5" ht="19.5" customHeight="1" x14ac:dyDescent="0.2">
      <c r="A76" s="8" t="s">
        <v>255</v>
      </c>
      <c r="B76" s="189">
        <v>34</v>
      </c>
      <c r="C76" s="189">
        <v>34</v>
      </c>
      <c r="D76" s="189">
        <v>34</v>
      </c>
      <c r="E76" s="189">
        <v>34</v>
      </c>
    </row>
    <row r="77" spans="1:5" x14ac:dyDescent="0.2">
      <c r="A77" s="187" t="s">
        <v>227</v>
      </c>
      <c r="B77" s="104"/>
      <c r="C77" s="104"/>
      <c r="D77" s="104"/>
      <c r="E77" s="104"/>
    </row>
    <row r="78" spans="1:5" x14ac:dyDescent="0.2">
      <c r="A78" s="85" t="s">
        <v>123</v>
      </c>
      <c r="B78" s="57">
        <v>4</v>
      </c>
      <c r="C78" s="57">
        <v>3</v>
      </c>
      <c r="D78" s="57">
        <v>3</v>
      </c>
      <c r="E78" s="55">
        <v>4</v>
      </c>
    </row>
    <row r="79" spans="1:5" x14ac:dyDescent="0.2">
      <c r="A79" s="85" t="s">
        <v>228</v>
      </c>
      <c r="B79" s="57">
        <v>3</v>
      </c>
      <c r="C79" s="57">
        <v>3</v>
      </c>
      <c r="D79" s="57">
        <v>3</v>
      </c>
      <c r="E79" s="57">
        <v>3</v>
      </c>
    </row>
    <row r="80" spans="1:5" x14ac:dyDescent="0.2">
      <c r="A80" s="162" t="s">
        <v>229</v>
      </c>
      <c r="B80" s="57">
        <v>3</v>
      </c>
      <c r="C80" s="57">
        <v>3</v>
      </c>
      <c r="D80" s="57">
        <v>3</v>
      </c>
      <c r="E80" s="57">
        <v>3</v>
      </c>
    </row>
    <row r="81" spans="1:5" x14ac:dyDescent="0.2">
      <c r="A81" s="168" t="s">
        <v>201</v>
      </c>
      <c r="B81" s="55">
        <v>4</v>
      </c>
      <c r="C81" s="55">
        <v>3</v>
      </c>
      <c r="D81" s="55">
        <v>4</v>
      </c>
      <c r="E81" s="55">
        <v>3</v>
      </c>
    </row>
    <row r="82" spans="1:5" x14ac:dyDescent="0.2">
      <c r="A82" s="168" t="s">
        <v>230</v>
      </c>
      <c r="B82" s="55" t="s">
        <v>231</v>
      </c>
      <c r="C82" s="55">
        <v>2</v>
      </c>
      <c r="D82" s="55">
        <v>2</v>
      </c>
      <c r="E82" s="55">
        <v>2</v>
      </c>
    </row>
    <row r="83" spans="1:5" x14ac:dyDescent="0.2">
      <c r="A83" s="168" t="s">
        <v>232</v>
      </c>
      <c r="B83" s="55">
        <v>2</v>
      </c>
      <c r="C83" s="55">
        <v>2</v>
      </c>
      <c r="D83" s="55">
        <v>2</v>
      </c>
      <c r="E83" s="55" t="s">
        <v>231</v>
      </c>
    </row>
    <row r="84" spans="1:5" x14ac:dyDescent="0.2">
      <c r="A84" s="168" t="s">
        <v>233</v>
      </c>
      <c r="B84" s="55" t="s">
        <v>231</v>
      </c>
      <c r="C84" s="55">
        <v>2</v>
      </c>
      <c r="D84" s="55">
        <v>2</v>
      </c>
      <c r="E84" s="55" t="s">
        <v>231</v>
      </c>
    </row>
    <row r="85" spans="1:5" x14ac:dyDescent="0.2">
      <c r="A85" s="168" t="s">
        <v>234</v>
      </c>
      <c r="B85" s="55">
        <v>2</v>
      </c>
      <c r="C85" s="55">
        <v>2</v>
      </c>
      <c r="D85" s="55" t="s">
        <v>231</v>
      </c>
      <c r="E85" s="55">
        <v>2</v>
      </c>
    </row>
    <row r="86" spans="1:5" x14ac:dyDescent="0.2">
      <c r="A86" s="168" t="s">
        <v>256</v>
      </c>
      <c r="B86" s="55" t="s">
        <v>231</v>
      </c>
      <c r="C86" s="55" t="s">
        <v>231</v>
      </c>
      <c r="D86" s="55" t="s">
        <v>231</v>
      </c>
      <c r="E86" s="55">
        <v>2</v>
      </c>
    </row>
    <row r="87" spans="1:5" x14ac:dyDescent="0.2">
      <c r="A87" s="168" t="s">
        <v>236</v>
      </c>
      <c r="B87" s="55">
        <v>2</v>
      </c>
      <c r="C87" s="55">
        <v>2</v>
      </c>
      <c r="D87" s="55" t="s">
        <v>231</v>
      </c>
      <c r="E87" s="55">
        <v>2</v>
      </c>
    </row>
    <row r="88" spans="1:5" x14ac:dyDescent="0.2">
      <c r="A88" s="168" t="s">
        <v>237</v>
      </c>
      <c r="B88" s="55">
        <v>2</v>
      </c>
      <c r="C88" s="55" t="s">
        <v>231</v>
      </c>
      <c r="D88" s="55" t="s">
        <v>231</v>
      </c>
      <c r="E88" s="55" t="s">
        <v>231</v>
      </c>
    </row>
    <row r="89" spans="1:5" x14ac:dyDescent="0.2">
      <c r="A89" s="168" t="s">
        <v>238</v>
      </c>
      <c r="B89" s="55">
        <v>2</v>
      </c>
      <c r="C89" s="55" t="s">
        <v>231</v>
      </c>
      <c r="D89" s="55" t="s">
        <v>231</v>
      </c>
      <c r="E89" s="55" t="s">
        <v>231</v>
      </c>
    </row>
    <row r="90" spans="1:5" x14ac:dyDescent="0.2">
      <c r="A90" s="168" t="s">
        <v>239</v>
      </c>
      <c r="B90" s="55" t="s">
        <v>231</v>
      </c>
      <c r="C90" s="55">
        <v>2</v>
      </c>
      <c r="D90" s="55">
        <v>2</v>
      </c>
      <c r="E90" s="55" t="s">
        <v>231</v>
      </c>
    </row>
    <row r="91" spans="1:5" x14ac:dyDescent="0.2">
      <c r="A91" s="168" t="s">
        <v>240</v>
      </c>
      <c r="B91" s="55">
        <v>2</v>
      </c>
      <c r="C91" s="55" t="s">
        <v>231</v>
      </c>
      <c r="D91" s="55" t="s">
        <v>231</v>
      </c>
      <c r="E91" s="55">
        <v>2</v>
      </c>
    </row>
    <row r="92" spans="1:5" x14ac:dyDescent="0.2">
      <c r="A92" s="168" t="s">
        <v>241</v>
      </c>
      <c r="B92" s="55" t="s">
        <v>231</v>
      </c>
      <c r="C92" s="55">
        <v>2</v>
      </c>
      <c r="D92" s="55" t="s">
        <v>231</v>
      </c>
      <c r="E92" s="55" t="s">
        <v>231</v>
      </c>
    </row>
    <row r="93" spans="1:5" x14ac:dyDescent="0.2">
      <c r="A93" s="168" t="s">
        <v>242</v>
      </c>
      <c r="B93" s="55" t="s">
        <v>231</v>
      </c>
      <c r="C93" s="55" t="s">
        <v>231</v>
      </c>
      <c r="D93" s="55">
        <v>2</v>
      </c>
      <c r="E93" s="55">
        <v>2</v>
      </c>
    </row>
    <row r="94" spans="1:5" x14ac:dyDescent="0.2">
      <c r="A94" s="168" t="s">
        <v>243</v>
      </c>
      <c r="B94" s="55">
        <v>2</v>
      </c>
      <c r="C94" s="55">
        <v>2</v>
      </c>
      <c r="D94" s="55">
        <v>2</v>
      </c>
      <c r="E94" s="55">
        <v>2</v>
      </c>
    </row>
    <row r="95" spans="1:5" x14ac:dyDescent="0.2">
      <c r="A95" s="168" t="s">
        <v>244</v>
      </c>
      <c r="B95" s="188"/>
      <c r="C95" s="188"/>
      <c r="D95" s="188"/>
      <c r="E95" s="188"/>
    </row>
    <row r="96" spans="1:5" x14ac:dyDescent="0.2">
      <c r="A96" s="168" t="s">
        <v>257</v>
      </c>
      <c r="B96" s="188">
        <v>2</v>
      </c>
      <c r="C96" s="188">
        <v>2</v>
      </c>
      <c r="D96" s="188" t="s">
        <v>231</v>
      </c>
      <c r="E96" s="188" t="s">
        <v>231</v>
      </c>
    </row>
    <row r="97" spans="1:5" x14ac:dyDescent="0.2">
      <c r="A97" s="39" t="s">
        <v>258</v>
      </c>
      <c r="B97" s="188">
        <v>4</v>
      </c>
      <c r="C97" s="188">
        <v>4</v>
      </c>
      <c r="D97" s="188">
        <v>2</v>
      </c>
      <c r="E97" s="188">
        <v>2</v>
      </c>
    </row>
    <row r="98" spans="1:5" x14ac:dyDescent="0.2">
      <c r="A98" s="39" t="s">
        <v>259</v>
      </c>
      <c r="B98" s="188" t="s">
        <v>231</v>
      </c>
      <c r="C98" s="188" t="s">
        <v>231</v>
      </c>
      <c r="D98" s="188">
        <v>3</v>
      </c>
      <c r="E98" s="188">
        <v>3</v>
      </c>
    </row>
    <row r="99" spans="1:5" x14ac:dyDescent="0.2">
      <c r="A99" s="168" t="s">
        <v>246</v>
      </c>
      <c r="B99" s="188" t="s">
        <v>231</v>
      </c>
      <c r="C99" s="188" t="s">
        <v>231</v>
      </c>
      <c r="D99" s="188">
        <v>4</v>
      </c>
      <c r="E99" s="188">
        <v>2</v>
      </c>
    </row>
    <row r="100" spans="1:5" ht="19.5" customHeight="1" x14ac:dyDescent="0.2">
      <c r="A100" s="8" t="s">
        <v>260</v>
      </c>
      <c r="B100" s="189">
        <v>34</v>
      </c>
      <c r="C100" s="189">
        <v>34</v>
      </c>
      <c r="D100" s="189">
        <v>34</v>
      </c>
      <c r="E100" s="189">
        <v>34</v>
      </c>
    </row>
    <row r="101" spans="1:5" x14ac:dyDescent="0.2">
      <c r="A101" s="191" t="s">
        <v>227</v>
      </c>
      <c r="B101" s="104"/>
      <c r="C101" s="104"/>
      <c r="D101" s="104"/>
      <c r="E101" s="104"/>
    </row>
    <row r="102" spans="1:5" x14ac:dyDescent="0.2">
      <c r="A102" s="85" t="s">
        <v>123</v>
      </c>
      <c r="B102" s="57">
        <v>4</v>
      </c>
      <c r="C102" s="57">
        <v>3</v>
      </c>
      <c r="D102" s="57">
        <v>3</v>
      </c>
      <c r="E102" s="55">
        <v>4</v>
      </c>
    </row>
    <row r="103" spans="1:5" x14ac:dyDescent="0.2">
      <c r="A103" s="85" t="s">
        <v>228</v>
      </c>
      <c r="B103" s="57">
        <v>3</v>
      </c>
      <c r="C103" s="57">
        <v>3</v>
      </c>
      <c r="D103" s="57">
        <v>3</v>
      </c>
      <c r="E103" s="57">
        <v>3</v>
      </c>
    </row>
    <row r="104" spans="1:5" x14ac:dyDescent="0.2">
      <c r="A104" s="162" t="s">
        <v>229</v>
      </c>
      <c r="B104" s="57">
        <v>3</v>
      </c>
      <c r="C104" s="57">
        <v>3</v>
      </c>
      <c r="D104" s="57">
        <v>3</v>
      </c>
      <c r="E104" s="57">
        <v>3</v>
      </c>
    </row>
    <row r="105" spans="1:5" x14ac:dyDescent="0.2">
      <c r="A105" s="168" t="s">
        <v>201</v>
      </c>
      <c r="B105" s="55">
        <v>4</v>
      </c>
      <c r="C105" s="55">
        <v>5</v>
      </c>
      <c r="D105" s="55">
        <v>5</v>
      </c>
      <c r="E105" s="55">
        <v>4</v>
      </c>
    </row>
    <row r="106" spans="1:5" x14ac:dyDescent="0.2">
      <c r="A106" s="168" t="s">
        <v>230</v>
      </c>
      <c r="B106" s="55">
        <v>2</v>
      </c>
      <c r="C106" s="55">
        <v>3</v>
      </c>
      <c r="D106" s="55">
        <v>3</v>
      </c>
      <c r="E106" s="55">
        <v>2</v>
      </c>
    </row>
    <row r="107" spans="1:5" x14ac:dyDescent="0.2">
      <c r="A107" s="168" t="s">
        <v>232</v>
      </c>
      <c r="B107" s="55">
        <v>2</v>
      </c>
      <c r="C107" s="55">
        <v>3</v>
      </c>
      <c r="D107" s="55">
        <v>2</v>
      </c>
      <c r="E107" s="55">
        <v>2</v>
      </c>
    </row>
    <row r="108" spans="1:5" x14ac:dyDescent="0.2">
      <c r="A108" s="168" t="s">
        <v>233</v>
      </c>
      <c r="B108" s="55">
        <v>2</v>
      </c>
      <c r="C108" s="55">
        <v>2</v>
      </c>
      <c r="D108" s="55">
        <v>3</v>
      </c>
      <c r="E108" s="55">
        <v>2</v>
      </c>
    </row>
    <row r="109" spans="1:5" x14ac:dyDescent="0.2">
      <c r="A109" s="168" t="s">
        <v>261</v>
      </c>
      <c r="B109" s="55">
        <v>2</v>
      </c>
      <c r="C109" s="55">
        <v>2</v>
      </c>
      <c r="D109" s="55" t="s">
        <v>231</v>
      </c>
      <c r="E109" s="55" t="s">
        <v>231</v>
      </c>
    </row>
    <row r="110" spans="1:5" x14ac:dyDescent="0.2">
      <c r="A110" s="168" t="s">
        <v>234</v>
      </c>
      <c r="B110" s="55">
        <v>2</v>
      </c>
      <c r="C110" s="55">
        <v>2</v>
      </c>
      <c r="D110" s="55">
        <v>2</v>
      </c>
      <c r="E110" s="55">
        <v>2</v>
      </c>
    </row>
    <row r="111" spans="1:5" x14ac:dyDescent="0.2">
      <c r="A111" s="168" t="s">
        <v>235</v>
      </c>
      <c r="B111" s="55" t="s">
        <v>231</v>
      </c>
      <c r="C111" s="55" t="s">
        <v>231</v>
      </c>
      <c r="D111" s="55" t="s">
        <v>231</v>
      </c>
      <c r="E111" s="55">
        <v>2</v>
      </c>
    </row>
    <row r="112" spans="1:5" x14ac:dyDescent="0.2">
      <c r="A112" s="168" t="s">
        <v>236</v>
      </c>
      <c r="B112" s="55">
        <v>2</v>
      </c>
      <c r="C112" s="55">
        <v>2</v>
      </c>
      <c r="D112" s="55" t="s">
        <v>231</v>
      </c>
      <c r="E112" s="55">
        <v>2</v>
      </c>
    </row>
    <row r="113" spans="1:7" x14ac:dyDescent="0.2">
      <c r="A113" s="168" t="s">
        <v>237</v>
      </c>
      <c r="B113" s="55">
        <v>2</v>
      </c>
      <c r="C113" s="55" t="s">
        <v>231</v>
      </c>
      <c r="D113" s="55" t="s">
        <v>231</v>
      </c>
      <c r="E113" s="55" t="s">
        <v>231</v>
      </c>
    </row>
    <row r="114" spans="1:7" x14ac:dyDescent="0.2">
      <c r="A114" s="168" t="s">
        <v>238</v>
      </c>
      <c r="B114" s="55">
        <v>2</v>
      </c>
      <c r="C114" s="55" t="s">
        <v>231</v>
      </c>
      <c r="D114" s="55" t="s">
        <v>231</v>
      </c>
      <c r="E114" s="55" t="s">
        <v>231</v>
      </c>
    </row>
    <row r="115" spans="1:7" x14ac:dyDescent="0.2">
      <c r="A115" s="168" t="s">
        <v>239</v>
      </c>
      <c r="B115" s="55" t="s">
        <v>231</v>
      </c>
      <c r="C115" s="55">
        <v>2</v>
      </c>
      <c r="D115" s="55">
        <v>2</v>
      </c>
      <c r="E115" s="55" t="s">
        <v>231</v>
      </c>
    </row>
    <row r="116" spans="1:7" x14ac:dyDescent="0.2">
      <c r="A116" s="168" t="s">
        <v>240</v>
      </c>
      <c r="B116" s="55">
        <v>2</v>
      </c>
      <c r="C116" s="55" t="s">
        <v>231</v>
      </c>
      <c r="D116" s="55" t="s">
        <v>231</v>
      </c>
      <c r="E116" s="55">
        <v>2</v>
      </c>
    </row>
    <row r="117" spans="1:7" x14ac:dyDescent="0.2">
      <c r="A117" s="168" t="s">
        <v>241</v>
      </c>
      <c r="B117" s="55" t="s">
        <v>231</v>
      </c>
      <c r="C117" s="55">
        <v>2</v>
      </c>
      <c r="D117" s="55" t="s">
        <v>231</v>
      </c>
      <c r="E117" s="55" t="s">
        <v>231</v>
      </c>
    </row>
    <row r="118" spans="1:7" x14ac:dyDescent="0.2">
      <c r="A118" s="168" t="s">
        <v>242</v>
      </c>
      <c r="B118" s="55" t="s">
        <v>231</v>
      </c>
      <c r="C118" s="55" t="s">
        <v>231</v>
      </c>
      <c r="D118" s="55">
        <v>2</v>
      </c>
      <c r="E118" s="55">
        <v>2</v>
      </c>
    </row>
    <row r="119" spans="1:7" x14ac:dyDescent="0.2">
      <c r="A119" s="168" t="s">
        <v>243</v>
      </c>
      <c r="B119" s="55">
        <v>2</v>
      </c>
      <c r="C119" s="55">
        <v>2</v>
      </c>
      <c r="D119" s="55">
        <v>2</v>
      </c>
      <c r="E119" s="55">
        <v>2</v>
      </c>
    </row>
    <row r="120" spans="1:7" x14ac:dyDescent="0.2">
      <c r="A120" s="168" t="s">
        <v>246</v>
      </c>
      <c r="B120" s="188" t="s">
        <v>231</v>
      </c>
      <c r="C120" s="188" t="s">
        <v>231</v>
      </c>
      <c r="D120" s="188">
        <v>4</v>
      </c>
      <c r="E120" s="188">
        <v>2</v>
      </c>
    </row>
    <row r="121" spans="1:7" ht="15" customHeight="1" x14ac:dyDescent="0.2">
      <c r="A121" s="341" t="s">
        <v>375</v>
      </c>
      <c r="B121" s="341"/>
      <c r="C121" s="341"/>
      <c r="D121" s="341"/>
      <c r="E121" s="341"/>
      <c r="F121" s="308"/>
      <c r="G121" s="308"/>
    </row>
  </sheetData>
  <mergeCells count="5">
    <mergeCell ref="A1:E1"/>
    <mergeCell ref="A2:E2"/>
    <mergeCell ref="D3:E3"/>
    <mergeCell ref="B4:E4"/>
    <mergeCell ref="A121:E121"/>
  </mergeCells>
  <pageMargins left="0.78740157499999996" right="0.78740157499999996" top="0.984251969" bottom="0.984251969" header="0.4921259845" footer="0.4921259845"/>
  <pageSetup paperSize="9" scale="95" fitToHeight="0"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8D1F-45B1-4B60-8B77-A3DE2DDF8558}">
  <sheetPr>
    <tabColor theme="5" tint="0.59999389629810485"/>
    <pageSetUpPr fitToPage="1"/>
  </sheetPr>
  <dimension ref="A1:I50"/>
  <sheetViews>
    <sheetView zoomScaleNormal="100" workbookViewId="0">
      <selection activeCell="A98" sqref="A98"/>
    </sheetView>
  </sheetViews>
  <sheetFormatPr baseColWidth="10" defaultRowHeight="12.75" x14ac:dyDescent="0.2"/>
  <cols>
    <col min="1" max="1" width="13.7109375" customWidth="1"/>
    <col min="2" max="2" width="7.85546875" bestFit="1" customWidth="1"/>
    <col min="3" max="9" width="13.7109375" customWidth="1"/>
  </cols>
  <sheetData>
    <row r="1" spans="1:9" ht="15.75" x14ac:dyDescent="0.25">
      <c r="A1" s="378" t="s">
        <v>318</v>
      </c>
      <c r="B1" s="379"/>
      <c r="C1" s="379"/>
      <c r="D1" s="379"/>
      <c r="E1" s="379"/>
      <c r="F1" s="379"/>
      <c r="G1" s="379"/>
      <c r="H1" s="379"/>
      <c r="I1" s="379"/>
    </row>
    <row r="2" spans="1:9" ht="15.75" x14ac:dyDescent="0.25">
      <c r="A2" s="349" t="s">
        <v>314</v>
      </c>
      <c r="B2" s="399"/>
      <c r="C2" s="399"/>
      <c r="D2" s="399"/>
      <c r="E2" s="399"/>
      <c r="F2" s="399"/>
      <c r="G2" s="399"/>
      <c r="H2" s="399"/>
      <c r="I2" s="399"/>
    </row>
    <row r="3" spans="1:9" x14ac:dyDescent="0.2">
      <c r="A3" s="355" t="s">
        <v>319</v>
      </c>
      <c r="B3" s="355"/>
      <c r="C3" s="355"/>
      <c r="D3" s="355"/>
      <c r="E3" s="355"/>
      <c r="F3" s="355"/>
      <c r="G3" s="355"/>
      <c r="H3" s="355"/>
      <c r="I3" s="355"/>
    </row>
    <row r="4" spans="1:9" x14ac:dyDescent="0.2">
      <c r="A4" s="3"/>
      <c r="B4" s="2"/>
      <c r="C4" s="3"/>
      <c r="D4" s="3"/>
      <c r="E4" s="3"/>
      <c r="F4" s="3"/>
      <c r="G4" s="3"/>
      <c r="H4" s="3"/>
      <c r="I4" s="42" t="s">
        <v>320</v>
      </c>
    </row>
    <row r="5" spans="1:9" ht="38.25" x14ac:dyDescent="0.2">
      <c r="A5" s="46"/>
      <c r="B5" s="62" t="s">
        <v>4</v>
      </c>
      <c r="C5" s="149" t="s">
        <v>321</v>
      </c>
      <c r="D5" s="149" t="s">
        <v>322</v>
      </c>
      <c r="E5" s="149" t="s">
        <v>323</v>
      </c>
      <c r="F5" s="149" t="s">
        <v>324</v>
      </c>
      <c r="G5" s="149" t="s">
        <v>325</v>
      </c>
      <c r="H5" s="149" t="s">
        <v>326</v>
      </c>
      <c r="I5" s="149" t="s">
        <v>141</v>
      </c>
    </row>
    <row r="6" spans="1:9" x14ac:dyDescent="0.2">
      <c r="A6" s="285" t="s">
        <v>327</v>
      </c>
      <c r="B6" s="286">
        <v>2435</v>
      </c>
      <c r="C6" s="287" t="s">
        <v>37</v>
      </c>
      <c r="D6" s="161">
        <v>1947</v>
      </c>
      <c r="E6" s="287" t="s">
        <v>328</v>
      </c>
      <c r="F6" s="287" t="s">
        <v>329</v>
      </c>
      <c r="G6" s="161">
        <v>273</v>
      </c>
      <c r="H6" s="161">
        <v>215</v>
      </c>
      <c r="I6" s="287" t="s">
        <v>37</v>
      </c>
    </row>
    <row r="7" spans="1:9" x14ac:dyDescent="0.2">
      <c r="A7" s="288" t="s">
        <v>330</v>
      </c>
      <c r="B7" s="289">
        <v>3269</v>
      </c>
      <c r="C7" s="3">
        <v>558</v>
      </c>
      <c r="D7" s="3">
        <v>2104</v>
      </c>
      <c r="E7" s="188" t="s">
        <v>328</v>
      </c>
      <c r="F7" s="188" t="s">
        <v>329</v>
      </c>
      <c r="G7" s="3">
        <v>303</v>
      </c>
      <c r="H7" s="3">
        <v>304</v>
      </c>
      <c r="I7" s="188" t="s">
        <v>37</v>
      </c>
    </row>
    <row r="8" spans="1:9" x14ac:dyDescent="0.2">
      <c r="A8" s="288" t="s">
        <v>331</v>
      </c>
      <c r="B8" s="289">
        <v>3763</v>
      </c>
      <c r="C8" s="3">
        <v>687</v>
      </c>
      <c r="D8" s="3">
        <v>2412</v>
      </c>
      <c r="E8" s="188" t="s">
        <v>328</v>
      </c>
      <c r="F8" s="188" t="s">
        <v>328</v>
      </c>
      <c r="G8" s="3">
        <v>318</v>
      </c>
      <c r="H8" s="3">
        <v>346</v>
      </c>
      <c r="I8" s="188" t="s">
        <v>37</v>
      </c>
    </row>
    <row r="9" spans="1:9" x14ac:dyDescent="0.2">
      <c r="A9" s="288" t="s">
        <v>332</v>
      </c>
      <c r="B9" s="289">
        <v>4414</v>
      </c>
      <c r="C9" s="3">
        <v>888</v>
      </c>
      <c r="D9" s="3">
        <v>2104</v>
      </c>
      <c r="E9" s="3">
        <v>30</v>
      </c>
      <c r="F9" s="3">
        <v>477</v>
      </c>
      <c r="G9" s="3">
        <v>644</v>
      </c>
      <c r="H9" s="3">
        <v>271</v>
      </c>
      <c r="I9" s="188" t="s">
        <v>37</v>
      </c>
    </row>
    <row r="10" spans="1:9" x14ac:dyDescent="0.2">
      <c r="A10" s="288" t="s">
        <v>333</v>
      </c>
      <c r="B10" s="289">
        <v>4337</v>
      </c>
      <c r="C10" s="3">
        <v>698</v>
      </c>
      <c r="D10" s="3">
        <v>1960</v>
      </c>
      <c r="E10" s="3">
        <v>39</v>
      </c>
      <c r="F10" s="3">
        <v>519</v>
      </c>
      <c r="G10" s="3">
        <v>750</v>
      </c>
      <c r="H10" s="3">
        <v>371</v>
      </c>
      <c r="I10" s="188" t="s">
        <v>37</v>
      </c>
    </row>
    <row r="11" spans="1:9" x14ac:dyDescent="0.2">
      <c r="A11" s="290" t="s">
        <v>334</v>
      </c>
      <c r="B11" s="291">
        <v>4080</v>
      </c>
      <c r="C11" s="249">
        <v>744</v>
      </c>
      <c r="D11" s="249">
        <v>1732</v>
      </c>
      <c r="E11" s="249">
        <v>42</v>
      </c>
      <c r="F11" s="249">
        <v>457</v>
      </c>
      <c r="G11" s="249">
        <v>654</v>
      </c>
      <c r="H11" s="249">
        <v>451</v>
      </c>
      <c r="I11" s="292" t="s">
        <v>37</v>
      </c>
    </row>
    <row r="12" spans="1:9" x14ac:dyDescent="0.2">
      <c r="A12" s="288" t="s">
        <v>335</v>
      </c>
      <c r="B12" s="289">
        <v>4153</v>
      </c>
      <c r="C12" s="3">
        <v>739</v>
      </c>
      <c r="D12" s="3">
        <v>1892</v>
      </c>
      <c r="E12" s="3">
        <v>65</v>
      </c>
      <c r="F12" s="3">
        <v>403</v>
      </c>
      <c r="G12" s="3">
        <v>567</v>
      </c>
      <c r="H12" s="3">
        <v>487</v>
      </c>
      <c r="I12" s="188" t="s">
        <v>37</v>
      </c>
    </row>
    <row r="13" spans="1:9" x14ac:dyDescent="0.2">
      <c r="A13" s="288" t="s">
        <v>336</v>
      </c>
      <c r="B13" s="289">
        <v>4156</v>
      </c>
      <c r="C13" s="3">
        <v>700</v>
      </c>
      <c r="D13" s="3">
        <v>1949</v>
      </c>
      <c r="E13" s="3">
        <v>61</v>
      </c>
      <c r="F13" s="3">
        <v>380</v>
      </c>
      <c r="G13" s="3">
        <v>577</v>
      </c>
      <c r="H13" s="3">
        <v>489</v>
      </c>
      <c r="I13" s="188" t="s">
        <v>37</v>
      </c>
    </row>
    <row r="14" spans="1:9" x14ac:dyDescent="0.2">
      <c r="A14" s="288" t="s">
        <v>337</v>
      </c>
      <c r="B14" s="289">
        <v>4341</v>
      </c>
      <c r="C14" s="3">
        <v>738</v>
      </c>
      <c r="D14" s="3">
        <v>1985</v>
      </c>
      <c r="E14" s="3">
        <v>58</v>
      </c>
      <c r="F14" s="3">
        <v>422</v>
      </c>
      <c r="G14" s="3">
        <v>629</v>
      </c>
      <c r="H14" s="3">
        <v>509</v>
      </c>
      <c r="I14" s="188" t="s">
        <v>37</v>
      </c>
    </row>
    <row r="15" spans="1:9" x14ac:dyDescent="0.2">
      <c r="A15" s="288" t="s">
        <v>338</v>
      </c>
      <c r="B15" s="289">
        <v>4538</v>
      </c>
      <c r="C15" s="3">
        <v>768</v>
      </c>
      <c r="D15" s="3">
        <v>1986</v>
      </c>
      <c r="E15" s="3">
        <v>61</v>
      </c>
      <c r="F15" s="3">
        <v>423</v>
      </c>
      <c r="G15" s="3">
        <v>738</v>
      </c>
      <c r="H15" s="3">
        <v>546</v>
      </c>
      <c r="I15" s="3">
        <v>16</v>
      </c>
    </row>
    <row r="16" spans="1:9" x14ac:dyDescent="0.2">
      <c r="A16" s="290" t="s">
        <v>339</v>
      </c>
      <c r="B16" s="291">
        <v>4612</v>
      </c>
      <c r="C16" s="249">
        <v>778</v>
      </c>
      <c r="D16" s="249">
        <v>1914</v>
      </c>
      <c r="E16" s="249">
        <v>62</v>
      </c>
      <c r="F16" s="249">
        <v>458</v>
      </c>
      <c r="G16" s="249">
        <v>796</v>
      </c>
      <c r="H16" s="249">
        <v>567</v>
      </c>
      <c r="I16" s="249">
        <v>37</v>
      </c>
    </row>
    <row r="17" spans="1:9" x14ac:dyDescent="0.2">
      <c r="A17" s="288" t="s">
        <v>340</v>
      </c>
      <c r="B17" s="289">
        <v>4683</v>
      </c>
      <c r="C17" s="3">
        <v>801</v>
      </c>
      <c r="D17" s="3">
        <v>1963</v>
      </c>
      <c r="E17" s="3">
        <v>69</v>
      </c>
      <c r="F17" s="3">
        <v>450</v>
      </c>
      <c r="G17" s="3">
        <v>783</v>
      </c>
      <c r="H17" s="3">
        <v>582</v>
      </c>
      <c r="I17" s="3">
        <v>35</v>
      </c>
    </row>
    <row r="18" spans="1:9" x14ac:dyDescent="0.2">
      <c r="A18" s="288" t="s">
        <v>341</v>
      </c>
      <c r="B18" s="289">
        <v>4737</v>
      </c>
      <c r="C18" s="3">
        <v>786</v>
      </c>
      <c r="D18" s="3">
        <v>1998</v>
      </c>
      <c r="E18" s="3">
        <v>66</v>
      </c>
      <c r="F18" s="3">
        <v>474</v>
      </c>
      <c r="G18" s="3">
        <v>776</v>
      </c>
      <c r="H18" s="3">
        <v>592</v>
      </c>
      <c r="I18" s="3">
        <v>45</v>
      </c>
    </row>
    <row r="19" spans="1:9" x14ac:dyDescent="0.2">
      <c r="A19" s="288" t="s">
        <v>342</v>
      </c>
      <c r="B19" s="289">
        <v>4743</v>
      </c>
      <c r="C19" s="3">
        <v>788</v>
      </c>
      <c r="D19" s="3">
        <v>2021</v>
      </c>
      <c r="E19" s="3">
        <v>76</v>
      </c>
      <c r="F19" s="3">
        <v>453</v>
      </c>
      <c r="G19" s="3">
        <v>764</v>
      </c>
      <c r="H19" s="3">
        <v>597</v>
      </c>
      <c r="I19" s="3">
        <v>44</v>
      </c>
    </row>
    <row r="20" spans="1:9" x14ac:dyDescent="0.2">
      <c r="A20" s="288" t="s">
        <v>343</v>
      </c>
      <c r="B20" s="289">
        <v>4702</v>
      </c>
      <c r="C20" s="3">
        <v>795</v>
      </c>
      <c r="D20" s="3">
        <v>2048</v>
      </c>
      <c r="E20" s="3">
        <v>72</v>
      </c>
      <c r="F20" s="3">
        <v>421</v>
      </c>
      <c r="G20" s="3">
        <v>693</v>
      </c>
      <c r="H20" s="3">
        <v>616</v>
      </c>
      <c r="I20" s="3">
        <v>57</v>
      </c>
    </row>
    <row r="21" spans="1:9" x14ac:dyDescent="0.2">
      <c r="A21" s="290" t="s">
        <v>344</v>
      </c>
      <c r="B21" s="291">
        <v>4775</v>
      </c>
      <c r="C21" s="249">
        <v>826</v>
      </c>
      <c r="D21" s="249">
        <v>2053</v>
      </c>
      <c r="E21" s="249">
        <v>67</v>
      </c>
      <c r="F21" s="249">
        <v>433</v>
      </c>
      <c r="G21" s="249">
        <v>705</v>
      </c>
      <c r="H21" s="249">
        <v>651</v>
      </c>
      <c r="I21" s="249">
        <v>40</v>
      </c>
    </row>
    <row r="22" spans="1:9" x14ac:dyDescent="0.2">
      <c r="A22" s="288" t="s">
        <v>345</v>
      </c>
      <c r="B22" s="293">
        <v>4885</v>
      </c>
      <c r="C22" s="3">
        <v>862</v>
      </c>
      <c r="D22" s="3">
        <v>2111</v>
      </c>
      <c r="E22" s="3">
        <v>71</v>
      </c>
      <c r="F22" s="3">
        <v>423</v>
      </c>
      <c r="G22" s="3">
        <v>700</v>
      </c>
      <c r="H22" s="3">
        <v>679</v>
      </c>
      <c r="I22" s="3">
        <v>39</v>
      </c>
    </row>
    <row r="23" spans="1:9" x14ac:dyDescent="0.2">
      <c r="A23" s="288" t="s">
        <v>346</v>
      </c>
      <c r="B23" s="293">
        <v>4937</v>
      </c>
      <c r="C23" s="3">
        <v>862</v>
      </c>
      <c r="D23" s="3">
        <v>2122</v>
      </c>
      <c r="E23" s="3">
        <v>102</v>
      </c>
      <c r="F23" s="3">
        <v>430</v>
      </c>
      <c r="G23" s="3">
        <v>686</v>
      </c>
      <c r="H23" s="3">
        <v>684</v>
      </c>
      <c r="I23" s="3">
        <v>51</v>
      </c>
    </row>
    <row r="24" spans="1:9" x14ac:dyDescent="0.2">
      <c r="A24" s="288" t="s">
        <v>347</v>
      </c>
      <c r="B24" s="293">
        <f>SUM(C24:I24)</f>
        <v>5168</v>
      </c>
      <c r="C24" s="3">
        <v>811</v>
      </c>
      <c r="D24" s="3">
        <v>2218</v>
      </c>
      <c r="E24" s="3">
        <v>111</v>
      </c>
      <c r="F24" s="3">
        <v>452</v>
      </c>
      <c r="G24" s="3">
        <v>810</v>
      </c>
      <c r="H24" s="3">
        <v>724</v>
      </c>
      <c r="I24" s="3">
        <v>42</v>
      </c>
    </row>
    <row r="25" spans="1:9" x14ac:dyDescent="0.2">
      <c r="A25" s="288" t="s">
        <v>348</v>
      </c>
      <c r="B25" s="293">
        <f t="shared" ref="B25:B35" si="0">SUM(C25:I25)</f>
        <v>5244</v>
      </c>
      <c r="C25" s="3">
        <v>834</v>
      </c>
      <c r="D25" s="3">
        <v>2266</v>
      </c>
      <c r="E25" s="3">
        <v>110</v>
      </c>
      <c r="F25" s="3">
        <v>437</v>
      </c>
      <c r="G25" s="3">
        <v>800</v>
      </c>
      <c r="H25" s="3">
        <v>738</v>
      </c>
      <c r="I25" s="3">
        <v>59</v>
      </c>
    </row>
    <row r="26" spans="1:9" x14ac:dyDescent="0.2">
      <c r="A26" s="290" t="s">
        <v>349</v>
      </c>
      <c r="B26" s="293">
        <f t="shared" si="0"/>
        <v>5217</v>
      </c>
      <c r="C26" s="249">
        <v>815</v>
      </c>
      <c r="D26" s="249">
        <v>2235</v>
      </c>
      <c r="E26" s="249">
        <v>119</v>
      </c>
      <c r="F26" s="249">
        <v>422</v>
      </c>
      <c r="G26" s="249">
        <v>817</v>
      </c>
      <c r="H26" s="249">
        <v>744</v>
      </c>
      <c r="I26" s="249">
        <v>65</v>
      </c>
    </row>
    <row r="27" spans="1:9" x14ac:dyDescent="0.2">
      <c r="A27" s="288" t="s">
        <v>350</v>
      </c>
      <c r="B27" s="294">
        <f t="shared" si="0"/>
        <v>5194</v>
      </c>
      <c r="C27" s="3">
        <v>799</v>
      </c>
      <c r="D27" s="3">
        <v>2236</v>
      </c>
      <c r="E27" s="3">
        <v>116</v>
      </c>
      <c r="F27" s="3">
        <v>438</v>
      </c>
      <c r="G27" s="3">
        <v>838</v>
      </c>
      <c r="H27" s="3">
        <v>695</v>
      </c>
      <c r="I27" s="3">
        <v>72</v>
      </c>
    </row>
    <row r="28" spans="1:9" x14ac:dyDescent="0.2">
      <c r="A28" s="288" t="s">
        <v>351</v>
      </c>
      <c r="B28" s="293">
        <f t="shared" si="0"/>
        <v>5158</v>
      </c>
      <c r="C28" s="3">
        <v>786</v>
      </c>
      <c r="D28" s="3">
        <v>2239</v>
      </c>
      <c r="E28" s="3">
        <v>114</v>
      </c>
      <c r="F28" s="3">
        <v>411</v>
      </c>
      <c r="G28" s="3">
        <v>825</v>
      </c>
      <c r="H28" s="3">
        <v>699</v>
      </c>
      <c r="I28" s="3">
        <v>84</v>
      </c>
    </row>
    <row r="29" spans="1:9" x14ac:dyDescent="0.2">
      <c r="A29" s="288" t="s">
        <v>352</v>
      </c>
      <c r="B29" s="293">
        <f t="shared" si="0"/>
        <v>5069</v>
      </c>
      <c r="C29" s="3">
        <v>736</v>
      </c>
      <c r="D29" s="3">
        <v>2153</v>
      </c>
      <c r="E29" s="3">
        <v>97</v>
      </c>
      <c r="F29" s="3">
        <v>417</v>
      </c>
      <c r="G29" s="3">
        <v>858</v>
      </c>
      <c r="H29" s="3">
        <v>730</v>
      </c>
      <c r="I29" s="3">
        <v>78</v>
      </c>
    </row>
    <row r="30" spans="1:9" x14ac:dyDescent="0.2">
      <c r="A30" s="288" t="s">
        <v>353</v>
      </c>
      <c r="B30" s="293">
        <f t="shared" si="0"/>
        <v>5016</v>
      </c>
      <c r="C30" s="3">
        <v>714</v>
      </c>
      <c r="D30" s="3">
        <v>2134</v>
      </c>
      <c r="E30" s="3">
        <v>81</v>
      </c>
      <c r="F30" s="3">
        <v>422</v>
      </c>
      <c r="G30" s="3">
        <v>842</v>
      </c>
      <c r="H30" s="3">
        <v>746</v>
      </c>
      <c r="I30" s="3">
        <v>77</v>
      </c>
    </row>
    <row r="31" spans="1:9" x14ac:dyDescent="0.2">
      <c r="A31" s="290" t="s">
        <v>354</v>
      </c>
      <c r="B31" s="293">
        <f t="shared" si="0"/>
        <v>4960</v>
      </c>
      <c r="C31" s="249">
        <v>748</v>
      </c>
      <c r="D31" s="249">
        <v>2067</v>
      </c>
      <c r="E31" s="249">
        <v>78</v>
      </c>
      <c r="F31" s="249">
        <v>396</v>
      </c>
      <c r="G31" s="249">
        <v>861</v>
      </c>
      <c r="H31" s="249">
        <v>738</v>
      </c>
      <c r="I31" s="249">
        <v>72</v>
      </c>
    </row>
    <row r="32" spans="1:9" x14ac:dyDescent="0.2">
      <c r="A32" s="288" t="s">
        <v>355</v>
      </c>
      <c r="B32" s="294">
        <f t="shared" si="0"/>
        <v>4898</v>
      </c>
      <c r="C32" s="3">
        <v>725</v>
      </c>
      <c r="D32" s="3">
        <v>2014</v>
      </c>
      <c r="E32" s="3">
        <v>84</v>
      </c>
      <c r="F32" s="3">
        <v>389</v>
      </c>
      <c r="G32" s="3">
        <v>885</v>
      </c>
      <c r="H32" s="3">
        <v>741</v>
      </c>
      <c r="I32" s="3">
        <v>60</v>
      </c>
    </row>
    <row r="33" spans="1:9" x14ac:dyDescent="0.2">
      <c r="A33" s="288" t="s">
        <v>356</v>
      </c>
      <c r="B33" s="289">
        <f t="shared" si="0"/>
        <v>4890</v>
      </c>
      <c r="C33" s="3">
        <v>747</v>
      </c>
      <c r="D33" s="3">
        <v>1980</v>
      </c>
      <c r="E33" s="3">
        <v>81</v>
      </c>
      <c r="F33" s="3">
        <v>398</v>
      </c>
      <c r="G33" s="3">
        <v>854</v>
      </c>
      <c r="H33" s="3">
        <v>764</v>
      </c>
      <c r="I33" s="3">
        <v>66</v>
      </c>
    </row>
    <row r="34" spans="1:9" x14ac:dyDescent="0.2">
      <c r="A34" s="288" t="s">
        <v>357</v>
      </c>
      <c r="B34" s="289">
        <f t="shared" si="0"/>
        <v>4810</v>
      </c>
      <c r="C34" s="3">
        <v>728</v>
      </c>
      <c r="D34" s="3">
        <v>1928</v>
      </c>
      <c r="E34" s="3">
        <v>79</v>
      </c>
      <c r="F34" s="3">
        <v>384</v>
      </c>
      <c r="G34" s="3">
        <v>838</v>
      </c>
      <c r="H34" s="3">
        <v>788</v>
      </c>
      <c r="I34" s="3">
        <v>65</v>
      </c>
    </row>
    <row r="35" spans="1:9" x14ac:dyDescent="0.2">
      <c r="A35" s="288" t="s">
        <v>358</v>
      </c>
      <c r="B35" s="289">
        <f t="shared" si="0"/>
        <v>4778</v>
      </c>
      <c r="C35" s="3">
        <v>740</v>
      </c>
      <c r="D35" s="3">
        <v>1925</v>
      </c>
      <c r="E35" s="3">
        <v>87</v>
      </c>
      <c r="F35" s="3">
        <v>420</v>
      </c>
      <c r="G35" s="3">
        <v>769</v>
      </c>
      <c r="H35" s="3">
        <v>779</v>
      </c>
      <c r="I35" s="3">
        <v>58</v>
      </c>
    </row>
    <row r="36" spans="1:9" x14ac:dyDescent="0.2">
      <c r="A36" s="250" t="s">
        <v>359</v>
      </c>
      <c r="B36" s="309">
        <v>4765</v>
      </c>
      <c r="C36" s="209">
        <v>778</v>
      </c>
      <c r="D36" s="209">
        <v>1938</v>
      </c>
      <c r="E36" s="209">
        <v>80</v>
      </c>
      <c r="F36" s="209">
        <v>407</v>
      </c>
      <c r="G36" s="209">
        <f>673+59</f>
        <v>732</v>
      </c>
      <c r="H36" s="209">
        <f>403+353</f>
        <v>756</v>
      </c>
      <c r="I36" s="209">
        <v>74</v>
      </c>
    </row>
    <row r="37" spans="1:9" x14ac:dyDescent="0.2">
      <c r="A37" s="156" t="s">
        <v>360</v>
      </c>
      <c r="B37" s="289">
        <v>4756</v>
      </c>
      <c r="C37" s="6">
        <v>757</v>
      </c>
      <c r="D37" s="6">
        <v>1956</v>
      </c>
      <c r="E37" s="6">
        <v>82</v>
      </c>
      <c r="F37" s="6">
        <v>415</v>
      </c>
      <c r="G37" s="6">
        <v>719</v>
      </c>
      <c r="H37" s="6">
        <v>771</v>
      </c>
      <c r="I37" s="6">
        <v>56</v>
      </c>
    </row>
    <row r="38" spans="1:9" x14ac:dyDescent="0.2">
      <c r="A38" s="288" t="s">
        <v>361</v>
      </c>
      <c r="B38" s="289">
        <v>4760</v>
      </c>
      <c r="C38" s="295">
        <v>745</v>
      </c>
      <c r="D38" s="295">
        <v>1963</v>
      </c>
      <c r="E38" s="295">
        <v>86</v>
      </c>
      <c r="F38" s="295">
        <v>393</v>
      </c>
      <c r="G38" s="295">
        <v>732</v>
      </c>
      <c r="H38" s="295">
        <v>779</v>
      </c>
      <c r="I38" s="295">
        <v>62</v>
      </c>
    </row>
    <row r="39" spans="1:9" x14ac:dyDescent="0.2">
      <c r="A39" s="288" t="s">
        <v>362</v>
      </c>
      <c r="B39" s="289">
        <v>4729</v>
      </c>
      <c r="C39" s="295">
        <v>738</v>
      </c>
      <c r="D39" s="295">
        <v>1965</v>
      </c>
      <c r="E39" s="295">
        <v>86</v>
      </c>
      <c r="F39" s="295">
        <v>379</v>
      </c>
      <c r="G39" s="295">
        <v>727</v>
      </c>
      <c r="H39" s="295">
        <v>773</v>
      </c>
      <c r="I39" s="295">
        <v>61</v>
      </c>
    </row>
    <row r="40" spans="1:9" x14ac:dyDescent="0.2">
      <c r="A40" s="288" t="s">
        <v>363</v>
      </c>
      <c r="B40" s="289">
        <v>4736</v>
      </c>
      <c r="C40" s="295">
        <v>750</v>
      </c>
      <c r="D40" s="295">
        <v>1936</v>
      </c>
      <c r="E40" s="295">
        <v>91</v>
      </c>
      <c r="F40" s="295">
        <v>391</v>
      </c>
      <c r="G40" s="295">
        <v>748</v>
      </c>
      <c r="H40" s="295">
        <v>770</v>
      </c>
      <c r="I40" s="295">
        <v>50</v>
      </c>
    </row>
    <row r="41" spans="1:9" x14ac:dyDescent="0.2">
      <c r="A41" s="250" t="s">
        <v>364</v>
      </c>
      <c r="B41" s="309">
        <v>4728</v>
      </c>
      <c r="C41" s="310">
        <v>755</v>
      </c>
      <c r="D41" s="310">
        <v>1929</v>
      </c>
      <c r="E41" s="310">
        <v>93</v>
      </c>
      <c r="F41" s="310">
        <v>387</v>
      </c>
      <c r="G41" s="310">
        <v>777</v>
      </c>
      <c r="H41" s="310">
        <v>744</v>
      </c>
      <c r="I41" s="310">
        <v>43</v>
      </c>
    </row>
    <row r="42" spans="1:9" x14ac:dyDescent="0.2">
      <c r="A42" s="288" t="s">
        <v>365</v>
      </c>
      <c r="B42" s="289">
        <v>4717</v>
      </c>
      <c r="C42" s="295">
        <v>735</v>
      </c>
      <c r="D42" s="295">
        <v>1933</v>
      </c>
      <c r="E42" s="295">
        <v>96</v>
      </c>
      <c r="F42" s="295">
        <v>397</v>
      </c>
      <c r="G42" s="295">
        <v>762</v>
      </c>
      <c r="H42" s="295">
        <v>735</v>
      </c>
      <c r="I42" s="295">
        <v>59</v>
      </c>
    </row>
    <row r="43" spans="1:9" ht="15" customHeight="1" x14ac:dyDescent="0.2">
      <c r="A43" s="341" t="s">
        <v>375</v>
      </c>
      <c r="B43" s="341"/>
      <c r="C43" s="341"/>
      <c r="D43" s="341"/>
      <c r="E43" s="341"/>
      <c r="F43" s="341"/>
      <c r="G43" s="341"/>
      <c r="H43" s="341"/>
      <c r="I43" s="341"/>
    </row>
    <row r="44" spans="1:9" ht="15" x14ac:dyDescent="0.25">
      <c r="A44" s="3"/>
      <c r="B44" s="3"/>
      <c r="C44" s="3"/>
      <c r="D44" s="3"/>
      <c r="E44" s="3"/>
      <c r="F44" s="3"/>
      <c r="G44" s="3"/>
      <c r="H44" s="296"/>
      <c r="I44" s="6"/>
    </row>
    <row r="45" spans="1:9" x14ac:dyDescent="0.2">
      <c r="A45" s="376" t="s">
        <v>28</v>
      </c>
      <c r="B45" s="376"/>
      <c r="C45" s="376"/>
      <c r="D45" s="376"/>
      <c r="E45" s="376"/>
      <c r="F45" s="376"/>
      <c r="G45" s="376"/>
      <c r="H45" s="376"/>
      <c r="I45" s="376"/>
    </row>
    <row r="46" spans="1:9" x14ac:dyDescent="0.2">
      <c r="A46" s="406" t="s">
        <v>366</v>
      </c>
      <c r="B46" s="406"/>
      <c r="C46" s="406"/>
      <c r="D46" s="406"/>
      <c r="E46" s="406"/>
      <c r="F46" s="406"/>
      <c r="G46" s="406"/>
      <c r="H46" s="406"/>
      <c r="I46" s="406"/>
    </row>
    <row r="47" spans="1:9" x14ac:dyDescent="0.2">
      <c r="A47" s="377" t="s">
        <v>367</v>
      </c>
      <c r="B47" s="377"/>
      <c r="C47" s="377"/>
      <c r="D47" s="377"/>
      <c r="E47" s="377"/>
      <c r="F47" s="377"/>
      <c r="G47" s="377"/>
      <c r="H47" s="377"/>
      <c r="I47" s="377"/>
    </row>
    <row r="48" spans="1:9" x14ac:dyDescent="0.2">
      <c r="A48" s="377" t="s">
        <v>368</v>
      </c>
      <c r="B48" s="377"/>
      <c r="C48" s="377"/>
      <c r="D48" s="377"/>
      <c r="E48" s="377"/>
      <c r="F48" s="377"/>
      <c r="G48" s="377"/>
      <c r="H48" s="377"/>
      <c r="I48" s="377"/>
    </row>
    <row r="49" spans="1:9" ht="12.75" customHeight="1" x14ac:dyDescent="0.2">
      <c r="A49" s="377" t="s">
        <v>369</v>
      </c>
      <c r="B49" s="377"/>
      <c r="C49" s="377"/>
      <c r="D49" s="377"/>
      <c r="E49" s="377"/>
      <c r="F49" s="377"/>
      <c r="G49" s="377"/>
      <c r="H49" s="377"/>
      <c r="I49" s="377"/>
    </row>
    <row r="50" spans="1:9" x14ac:dyDescent="0.2">
      <c r="A50" s="110"/>
      <c r="B50" s="110"/>
      <c r="C50" s="110"/>
      <c r="D50" s="110"/>
      <c r="E50" s="110"/>
      <c r="F50" s="110"/>
      <c r="G50" s="110"/>
      <c r="H50" s="110"/>
      <c r="I50" s="110"/>
    </row>
  </sheetData>
  <mergeCells count="9">
    <mergeCell ref="A48:I48"/>
    <mergeCell ref="A49:I49"/>
    <mergeCell ref="A43:I43"/>
    <mergeCell ref="A1:I1"/>
    <mergeCell ref="A2:I2"/>
    <mergeCell ref="A3:I3"/>
    <mergeCell ref="A45:I45"/>
    <mergeCell ref="A46:I46"/>
    <mergeCell ref="A47:I47"/>
  </mergeCells>
  <pageMargins left="0.78740157499999996" right="0.78740157499999996" top="0.984251969" bottom="0.984251969" header="0.4921259845" footer="0.4921259845"/>
  <pageSetup paperSize="9" scale="74" fitToHeight="0"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90748-8C41-4F0D-A462-537AA7247604}">
  <sheetPr>
    <tabColor theme="5" tint="0.59999389629810485"/>
    <pageSetUpPr fitToPage="1"/>
  </sheetPr>
  <dimension ref="A1:G28"/>
  <sheetViews>
    <sheetView zoomScaleNormal="100" workbookViewId="0">
      <selection activeCell="A72" sqref="A72"/>
    </sheetView>
  </sheetViews>
  <sheetFormatPr baseColWidth="10" defaultRowHeight="12.75" x14ac:dyDescent="0.2"/>
  <cols>
    <col min="1" max="1" width="17" customWidth="1"/>
    <col min="2" max="2" width="5.5703125" bestFit="1" customWidth="1"/>
    <col min="3" max="3" width="17" customWidth="1"/>
    <col min="4" max="4" width="16.5703125" customWidth="1"/>
    <col min="5" max="6" width="17" customWidth="1"/>
  </cols>
  <sheetData>
    <row r="1" spans="1:7" ht="15.75" x14ac:dyDescent="0.25">
      <c r="A1" s="354" t="s">
        <v>315</v>
      </c>
      <c r="B1" s="354"/>
      <c r="C1" s="354"/>
      <c r="D1" s="354"/>
      <c r="E1" s="379"/>
      <c r="F1" s="379"/>
    </row>
    <row r="2" spans="1:7" x14ac:dyDescent="0.2">
      <c r="A2" s="407" t="s">
        <v>370</v>
      </c>
      <c r="B2" s="373"/>
      <c r="C2" s="373"/>
      <c r="D2" s="373"/>
      <c r="E2" s="373"/>
      <c r="F2" s="373"/>
    </row>
    <row r="3" spans="1:7" x14ac:dyDescent="0.2">
      <c r="D3" s="42"/>
      <c r="E3" s="42"/>
      <c r="F3" s="42" t="s">
        <v>371</v>
      </c>
      <c r="G3" s="42"/>
    </row>
    <row r="4" spans="1:7" ht="38.25" x14ac:dyDescent="0.2">
      <c r="A4" s="31"/>
      <c r="B4" s="62" t="s">
        <v>11</v>
      </c>
      <c r="C4" s="149" t="s">
        <v>322</v>
      </c>
      <c r="D4" s="149" t="s">
        <v>325</v>
      </c>
      <c r="E4" s="297" t="s">
        <v>372</v>
      </c>
      <c r="F4" s="149" t="s">
        <v>373</v>
      </c>
    </row>
    <row r="5" spans="1:7" x14ac:dyDescent="0.2">
      <c r="A5" s="298" t="s">
        <v>350</v>
      </c>
      <c r="B5" s="299">
        <v>187</v>
      </c>
      <c r="C5" s="300">
        <v>97</v>
      </c>
      <c r="D5" s="301">
        <v>37</v>
      </c>
      <c r="E5" s="301">
        <v>41</v>
      </c>
      <c r="F5" s="302">
        <v>12</v>
      </c>
    </row>
    <row r="6" spans="1:7" x14ac:dyDescent="0.2">
      <c r="A6" s="156" t="s">
        <v>351</v>
      </c>
      <c r="B6" s="289">
        <v>173</v>
      </c>
      <c r="C6" s="31">
        <v>34</v>
      </c>
      <c r="D6">
        <v>82</v>
      </c>
      <c r="E6">
        <v>43</v>
      </c>
      <c r="F6" s="303">
        <v>14</v>
      </c>
    </row>
    <row r="7" spans="1:7" x14ac:dyDescent="0.2">
      <c r="A7" s="288" t="s">
        <v>352</v>
      </c>
      <c r="B7" s="289">
        <v>189</v>
      </c>
      <c r="C7">
        <v>38</v>
      </c>
      <c r="D7">
        <v>102</v>
      </c>
      <c r="E7">
        <v>36</v>
      </c>
      <c r="F7" s="274">
        <v>13</v>
      </c>
    </row>
    <row r="8" spans="1:7" x14ac:dyDescent="0.2">
      <c r="A8" s="288" t="s">
        <v>353</v>
      </c>
      <c r="B8" s="289">
        <v>168</v>
      </c>
      <c r="C8">
        <v>36</v>
      </c>
      <c r="D8">
        <v>86</v>
      </c>
      <c r="E8">
        <v>32</v>
      </c>
      <c r="F8" s="274">
        <v>14</v>
      </c>
    </row>
    <row r="9" spans="1:7" x14ac:dyDescent="0.2">
      <c r="A9" s="288" t="s">
        <v>354</v>
      </c>
      <c r="B9" s="289">
        <v>161</v>
      </c>
      <c r="C9">
        <v>39</v>
      </c>
      <c r="D9">
        <v>66</v>
      </c>
      <c r="E9">
        <v>43</v>
      </c>
      <c r="F9" s="274">
        <v>13</v>
      </c>
    </row>
    <row r="10" spans="1:7" x14ac:dyDescent="0.2">
      <c r="A10" s="288" t="s">
        <v>355</v>
      </c>
      <c r="B10" s="289">
        <v>153</v>
      </c>
      <c r="C10">
        <v>36</v>
      </c>
      <c r="D10">
        <v>67</v>
      </c>
      <c r="E10">
        <v>38</v>
      </c>
      <c r="F10" s="274">
        <v>12</v>
      </c>
    </row>
    <row r="11" spans="1:7" x14ac:dyDescent="0.2">
      <c r="A11" s="288" t="s">
        <v>356</v>
      </c>
      <c r="B11" s="289">
        <v>138</v>
      </c>
      <c r="C11">
        <v>31</v>
      </c>
      <c r="D11">
        <v>64</v>
      </c>
      <c r="E11">
        <v>28</v>
      </c>
      <c r="F11" s="274">
        <v>15</v>
      </c>
    </row>
    <row r="12" spans="1:7" x14ac:dyDescent="0.2">
      <c r="A12" s="288" t="s">
        <v>357</v>
      </c>
      <c r="B12" s="289">
        <v>143</v>
      </c>
      <c r="C12">
        <v>30</v>
      </c>
      <c r="D12">
        <v>67</v>
      </c>
      <c r="E12">
        <v>37</v>
      </c>
      <c r="F12" s="274">
        <v>9</v>
      </c>
    </row>
    <row r="13" spans="1:7" x14ac:dyDescent="0.2">
      <c r="A13" s="288" t="s">
        <v>358</v>
      </c>
      <c r="B13" s="289">
        <v>145</v>
      </c>
      <c r="C13">
        <v>31</v>
      </c>
      <c r="D13">
        <v>69</v>
      </c>
      <c r="E13">
        <v>39</v>
      </c>
      <c r="F13" s="274">
        <v>6</v>
      </c>
    </row>
    <row r="14" spans="1:7" x14ac:dyDescent="0.2">
      <c r="A14" s="288" t="s">
        <v>359</v>
      </c>
      <c r="B14" s="289">
        <v>124</v>
      </c>
      <c r="C14">
        <v>25</v>
      </c>
      <c r="D14">
        <v>55</v>
      </c>
      <c r="E14">
        <v>42</v>
      </c>
      <c r="F14" s="274">
        <v>2</v>
      </c>
    </row>
    <row r="15" spans="1:7" x14ac:dyDescent="0.2">
      <c r="A15" s="288" t="s">
        <v>360</v>
      </c>
      <c r="B15" s="289">
        <v>130</v>
      </c>
      <c r="C15">
        <v>30</v>
      </c>
      <c r="D15">
        <v>53</v>
      </c>
      <c r="E15">
        <v>45</v>
      </c>
      <c r="F15" s="274">
        <v>2</v>
      </c>
      <c r="G15" s="29"/>
    </row>
    <row r="16" spans="1:7" ht="12.75" customHeight="1" x14ac:dyDescent="0.25">
      <c r="A16" s="288" t="s">
        <v>361</v>
      </c>
      <c r="B16" s="289">
        <v>115</v>
      </c>
      <c r="C16">
        <v>23</v>
      </c>
      <c r="D16">
        <v>55</v>
      </c>
      <c r="E16">
        <v>35</v>
      </c>
      <c r="F16" s="274">
        <v>2</v>
      </c>
      <c r="G16" s="304"/>
    </row>
    <row r="17" spans="1:7" ht="12.75" customHeight="1" x14ac:dyDescent="0.25">
      <c r="A17" s="288" t="s">
        <v>362</v>
      </c>
      <c r="B17" s="289">
        <v>125</v>
      </c>
      <c r="C17">
        <v>33</v>
      </c>
      <c r="D17">
        <v>44</v>
      </c>
      <c r="E17">
        <v>45</v>
      </c>
      <c r="F17" s="305" t="s">
        <v>374</v>
      </c>
      <c r="G17" s="304"/>
    </row>
    <row r="18" spans="1:7" ht="12.75" customHeight="1" x14ac:dyDescent="0.25">
      <c r="A18" s="288" t="s">
        <v>363</v>
      </c>
      <c r="B18" s="289">
        <v>121</v>
      </c>
      <c r="C18">
        <v>31</v>
      </c>
      <c r="D18">
        <v>45</v>
      </c>
      <c r="E18">
        <v>44</v>
      </c>
      <c r="F18" s="274">
        <v>1</v>
      </c>
      <c r="G18" s="304"/>
    </row>
    <row r="19" spans="1:7" ht="12.75" customHeight="1" x14ac:dyDescent="0.25">
      <c r="A19" s="288" t="s">
        <v>364</v>
      </c>
      <c r="B19" s="289">
        <v>123</v>
      </c>
      <c r="C19">
        <v>34</v>
      </c>
      <c r="D19">
        <v>43</v>
      </c>
      <c r="E19">
        <v>45</v>
      </c>
      <c r="F19" s="274">
        <v>1</v>
      </c>
      <c r="G19" s="304"/>
    </row>
    <row r="20" spans="1:7" ht="12.75" customHeight="1" x14ac:dyDescent="0.25">
      <c r="A20" s="288" t="s">
        <v>365</v>
      </c>
      <c r="B20" s="289">
        <v>107</v>
      </c>
      <c r="C20">
        <v>37</v>
      </c>
      <c r="D20">
        <v>34</v>
      </c>
      <c r="E20">
        <v>34</v>
      </c>
      <c r="F20" s="274">
        <v>2</v>
      </c>
      <c r="G20" s="304"/>
    </row>
    <row r="21" spans="1:7" x14ac:dyDescent="0.2">
      <c r="A21" s="341" t="s">
        <v>375</v>
      </c>
      <c r="B21" s="341"/>
      <c r="C21" s="341"/>
      <c r="D21" s="341"/>
      <c r="E21" s="341"/>
      <c r="F21" s="341"/>
      <c r="G21" s="308"/>
    </row>
    <row r="23" spans="1:7" x14ac:dyDescent="0.2">
      <c r="C23" s="51"/>
      <c r="D23" s="51"/>
      <c r="E23" s="51"/>
      <c r="F23" s="51"/>
    </row>
    <row r="25" spans="1:7" x14ac:dyDescent="0.2">
      <c r="C25" s="51"/>
      <c r="D25" s="51"/>
      <c r="E25" s="51"/>
      <c r="F25" s="51"/>
    </row>
    <row r="28" spans="1:7" x14ac:dyDescent="0.2">
      <c r="C28" s="51"/>
      <c r="D28" s="51"/>
      <c r="E28" s="306"/>
      <c r="F28" s="51"/>
    </row>
  </sheetData>
  <mergeCells count="3">
    <mergeCell ref="A1:F1"/>
    <mergeCell ref="A2:F2"/>
    <mergeCell ref="A21:F21"/>
  </mergeCells>
  <pageMargins left="0.78740157499999996" right="0.78740157499999996" top="0.984251969" bottom="0.984251969" header="0.4921259845" footer="0.4921259845"/>
  <pageSetup paperSize="9" scale="96"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DF110-3859-4871-8663-2E79F242EF62}">
  <sheetPr>
    <tabColor theme="5" tint="0.59999389629810485"/>
    <pageSetUpPr fitToPage="1"/>
  </sheetPr>
  <dimension ref="A1:P96"/>
  <sheetViews>
    <sheetView zoomScaleNormal="100" workbookViewId="0">
      <selection activeCell="A162" sqref="A162"/>
    </sheetView>
  </sheetViews>
  <sheetFormatPr baseColWidth="10" defaultRowHeight="12.75" x14ac:dyDescent="0.2"/>
  <cols>
    <col min="1" max="1" width="31" bestFit="1" customWidth="1"/>
    <col min="2" max="2" width="8.42578125" bestFit="1" customWidth="1"/>
    <col min="3" max="4" width="11.7109375" customWidth="1"/>
    <col min="5" max="7" width="13" customWidth="1"/>
  </cols>
  <sheetData>
    <row r="1" spans="1:7" ht="15.75" x14ac:dyDescent="0.25">
      <c r="A1" s="342" t="s">
        <v>0</v>
      </c>
      <c r="B1" s="342"/>
      <c r="C1" s="342"/>
      <c r="D1" s="342"/>
      <c r="E1" s="342"/>
      <c r="F1" s="342"/>
      <c r="G1" s="342"/>
    </row>
    <row r="2" spans="1:7" s="1" customFormat="1" ht="15.75" x14ac:dyDescent="0.25">
      <c r="A2" s="342" t="s">
        <v>1</v>
      </c>
      <c r="B2" s="342"/>
      <c r="C2" s="342"/>
      <c r="D2" s="342"/>
      <c r="E2" s="342"/>
      <c r="F2" s="342"/>
      <c r="G2" s="342"/>
    </row>
    <row r="3" spans="1:7" x14ac:dyDescent="0.2">
      <c r="A3" s="2" t="s">
        <v>2</v>
      </c>
      <c r="B3" s="1"/>
      <c r="C3" s="1"/>
      <c r="D3" s="1"/>
      <c r="E3" s="1"/>
      <c r="F3" s="1"/>
      <c r="G3" s="1"/>
    </row>
    <row r="4" spans="1:7" x14ac:dyDescent="0.2">
      <c r="A4" s="3"/>
      <c r="B4" s="3"/>
      <c r="C4" s="3"/>
      <c r="D4" s="3"/>
      <c r="E4" s="3"/>
      <c r="F4" s="343" t="s">
        <v>3</v>
      </c>
      <c r="G4" s="343"/>
    </row>
    <row r="5" spans="1:7" x14ac:dyDescent="0.2">
      <c r="A5" s="3"/>
      <c r="B5" s="4" t="s">
        <v>4</v>
      </c>
      <c r="C5" s="4"/>
      <c r="D5" s="5"/>
      <c r="E5" s="344" t="s">
        <v>5</v>
      </c>
      <c r="F5" s="344"/>
      <c r="G5" s="344"/>
    </row>
    <row r="6" spans="1:7" x14ac:dyDescent="0.2">
      <c r="A6" s="6"/>
      <c r="B6" s="7"/>
      <c r="C6" s="7" t="s">
        <v>6</v>
      </c>
      <c r="D6" s="7" t="s">
        <v>7</v>
      </c>
      <c r="E6" s="7" t="s">
        <v>8</v>
      </c>
      <c r="F6" s="7" t="s">
        <v>9</v>
      </c>
      <c r="G6" s="7" t="s">
        <v>10</v>
      </c>
    </row>
    <row r="7" spans="1:7" x14ac:dyDescent="0.2">
      <c r="A7" s="203" t="s">
        <v>11</v>
      </c>
      <c r="B7" s="202">
        <v>4717</v>
      </c>
      <c r="C7" s="204">
        <v>2225</v>
      </c>
      <c r="D7" s="204">
        <v>2492</v>
      </c>
      <c r="E7" s="204">
        <v>3472</v>
      </c>
      <c r="F7" s="204">
        <v>566</v>
      </c>
      <c r="G7" s="204">
        <v>679</v>
      </c>
    </row>
    <row r="8" spans="1:7" x14ac:dyDescent="0.2">
      <c r="A8" s="6" t="s">
        <v>12</v>
      </c>
      <c r="B8" s="193">
        <v>735</v>
      </c>
      <c r="C8" s="9">
        <v>340</v>
      </c>
      <c r="D8" s="9">
        <v>395</v>
      </c>
      <c r="E8" s="9">
        <v>538</v>
      </c>
      <c r="F8" s="9">
        <v>75</v>
      </c>
      <c r="G8" s="9">
        <v>122</v>
      </c>
    </row>
    <row r="9" spans="1:7" x14ac:dyDescent="0.2">
      <c r="A9" s="6" t="s">
        <v>13</v>
      </c>
      <c r="B9" s="193">
        <v>1933</v>
      </c>
      <c r="C9" s="9">
        <v>910</v>
      </c>
      <c r="D9" s="9">
        <v>1023</v>
      </c>
      <c r="E9" s="9">
        <v>1432</v>
      </c>
      <c r="F9" s="9">
        <v>240</v>
      </c>
      <c r="G9" s="9">
        <v>261</v>
      </c>
    </row>
    <row r="10" spans="1:7" ht="16.5" customHeight="1" x14ac:dyDescent="0.2">
      <c r="A10" s="205" t="s">
        <v>14</v>
      </c>
      <c r="B10" s="206">
        <v>1530</v>
      </c>
      <c r="C10" s="207">
        <v>724</v>
      </c>
      <c r="D10" s="207">
        <v>806</v>
      </c>
      <c r="E10" s="207">
        <v>1141</v>
      </c>
      <c r="F10" s="207">
        <v>158</v>
      </c>
      <c r="G10" s="207">
        <v>231</v>
      </c>
    </row>
    <row r="11" spans="1:7" x14ac:dyDescent="0.2">
      <c r="A11" s="11" t="s">
        <v>15</v>
      </c>
      <c r="B11" s="194">
        <v>397</v>
      </c>
      <c r="C11" s="12">
        <v>177</v>
      </c>
      <c r="D11" s="12">
        <v>220</v>
      </c>
      <c r="E11" s="12">
        <v>234</v>
      </c>
      <c r="F11" s="12">
        <v>28</v>
      </c>
      <c r="G11" s="12">
        <v>135</v>
      </c>
    </row>
    <row r="12" spans="1:7" x14ac:dyDescent="0.2">
      <c r="A12" s="13" t="s">
        <v>16</v>
      </c>
      <c r="B12" s="193">
        <v>676</v>
      </c>
      <c r="C12" s="9">
        <v>328</v>
      </c>
      <c r="D12" s="9">
        <v>348</v>
      </c>
      <c r="E12" s="9">
        <v>551</v>
      </c>
      <c r="F12" s="9">
        <v>50</v>
      </c>
      <c r="G12" s="9">
        <v>75</v>
      </c>
    </row>
    <row r="13" spans="1:7" x14ac:dyDescent="0.2">
      <c r="A13" s="13" t="s">
        <v>17</v>
      </c>
      <c r="B13" s="193">
        <v>86</v>
      </c>
      <c r="C13" s="9">
        <v>35</v>
      </c>
      <c r="D13" s="9">
        <v>51</v>
      </c>
      <c r="E13" s="9">
        <v>48</v>
      </c>
      <c r="F13" s="9">
        <v>35</v>
      </c>
      <c r="G13" s="9">
        <v>3</v>
      </c>
    </row>
    <row r="14" spans="1:7" x14ac:dyDescent="0.2">
      <c r="A14" s="13" t="s">
        <v>18</v>
      </c>
      <c r="B14" s="193">
        <v>371</v>
      </c>
      <c r="C14" s="9">
        <v>184</v>
      </c>
      <c r="D14" s="9">
        <v>187</v>
      </c>
      <c r="E14" s="9">
        <v>308</v>
      </c>
      <c r="F14" s="9">
        <v>45</v>
      </c>
      <c r="G14" s="9">
        <v>18</v>
      </c>
    </row>
    <row r="15" spans="1:7" ht="18.75" customHeight="1" x14ac:dyDescent="0.2">
      <c r="A15" s="10" t="s">
        <v>19</v>
      </c>
      <c r="B15" s="193">
        <v>96</v>
      </c>
      <c r="C15" s="9">
        <v>27</v>
      </c>
      <c r="D15" s="9">
        <v>69</v>
      </c>
      <c r="E15" s="9">
        <v>39</v>
      </c>
      <c r="F15" s="9">
        <v>32</v>
      </c>
      <c r="G15" s="9">
        <v>25</v>
      </c>
    </row>
    <row r="16" spans="1:7" ht="16.5" customHeight="1" x14ac:dyDescent="0.2">
      <c r="A16" s="205" t="s">
        <v>20</v>
      </c>
      <c r="B16" s="206">
        <v>423</v>
      </c>
      <c r="C16" s="207">
        <v>224</v>
      </c>
      <c r="D16" s="207">
        <v>199</v>
      </c>
      <c r="E16" s="207">
        <v>322</v>
      </c>
      <c r="F16" s="207">
        <v>61</v>
      </c>
      <c r="G16" s="207">
        <v>40</v>
      </c>
    </row>
    <row r="17" spans="1:7" x14ac:dyDescent="0.2">
      <c r="A17" s="11" t="s">
        <v>21</v>
      </c>
      <c r="B17" s="194">
        <v>364</v>
      </c>
      <c r="C17" s="12">
        <v>195</v>
      </c>
      <c r="D17" s="12">
        <v>169</v>
      </c>
      <c r="E17" s="12">
        <v>289</v>
      </c>
      <c r="F17" s="12">
        <v>56</v>
      </c>
      <c r="G17" s="12">
        <v>19</v>
      </c>
    </row>
    <row r="18" spans="1:7" x14ac:dyDescent="0.2">
      <c r="A18" s="13" t="s">
        <v>22</v>
      </c>
      <c r="B18" s="193">
        <v>59</v>
      </c>
      <c r="C18" s="9">
        <v>29</v>
      </c>
      <c r="D18" s="9">
        <v>30</v>
      </c>
      <c r="E18" s="9">
        <v>33</v>
      </c>
      <c r="F18" s="9">
        <v>5</v>
      </c>
      <c r="G18" s="9">
        <v>21</v>
      </c>
    </row>
    <row r="19" spans="1:7" ht="19.5" customHeight="1" x14ac:dyDescent="0.2">
      <c r="A19" s="203" t="s">
        <v>23</v>
      </c>
      <c r="B19" s="208">
        <v>4525</v>
      </c>
      <c r="C19" s="204">
        <v>2137</v>
      </c>
      <c r="D19" s="204">
        <v>2388</v>
      </c>
      <c r="E19" s="204">
        <v>3381</v>
      </c>
      <c r="F19" s="204">
        <v>478</v>
      </c>
      <c r="G19" s="204">
        <v>666</v>
      </c>
    </row>
    <row r="20" spans="1:7" x14ac:dyDescent="0.2">
      <c r="A20" s="6" t="s">
        <v>12</v>
      </c>
      <c r="B20" s="193">
        <v>716</v>
      </c>
      <c r="C20" s="9">
        <v>327</v>
      </c>
      <c r="D20" s="9">
        <v>389</v>
      </c>
      <c r="E20" s="9">
        <v>534</v>
      </c>
      <c r="F20" s="9">
        <v>65</v>
      </c>
      <c r="G20" s="9">
        <v>117</v>
      </c>
    </row>
    <row r="21" spans="1:7" x14ac:dyDescent="0.2">
      <c r="A21" s="14" t="s">
        <v>13</v>
      </c>
      <c r="B21" s="193">
        <v>1874</v>
      </c>
      <c r="C21" s="9">
        <v>883</v>
      </c>
      <c r="D21" s="9">
        <v>991</v>
      </c>
      <c r="E21" s="9">
        <v>1410</v>
      </c>
      <c r="F21" s="9">
        <v>206</v>
      </c>
      <c r="G21" s="9">
        <v>258</v>
      </c>
    </row>
    <row r="22" spans="1:7" ht="16.5" customHeight="1" x14ac:dyDescent="0.2">
      <c r="A22" s="205" t="s">
        <v>14</v>
      </c>
      <c r="B22" s="206">
        <v>1444</v>
      </c>
      <c r="C22" s="207">
        <v>689</v>
      </c>
      <c r="D22" s="207">
        <v>755</v>
      </c>
      <c r="E22" s="207">
        <v>1093</v>
      </c>
      <c r="F22" s="207">
        <v>123</v>
      </c>
      <c r="G22" s="207">
        <v>228</v>
      </c>
    </row>
    <row r="23" spans="1:7" x14ac:dyDescent="0.2">
      <c r="A23" s="15" t="s">
        <v>15</v>
      </c>
      <c r="B23" s="194">
        <v>397</v>
      </c>
      <c r="C23" s="12">
        <v>177</v>
      </c>
      <c r="D23" s="12">
        <v>220</v>
      </c>
      <c r="E23" s="12">
        <v>234</v>
      </c>
      <c r="F23" s="12">
        <v>28</v>
      </c>
      <c r="G23" s="12">
        <v>135</v>
      </c>
    </row>
    <row r="24" spans="1:7" x14ac:dyDescent="0.2">
      <c r="A24" s="16" t="s">
        <v>16</v>
      </c>
      <c r="B24" s="193">
        <v>676</v>
      </c>
      <c r="C24" s="9">
        <v>328</v>
      </c>
      <c r="D24" s="9">
        <v>348</v>
      </c>
      <c r="E24" s="9">
        <v>551</v>
      </c>
      <c r="F24" s="9">
        <v>50</v>
      </c>
      <c r="G24" s="9">
        <v>75</v>
      </c>
    </row>
    <row r="25" spans="1:7" x14ac:dyDescent="0.2">
      <c r="A25" s="16" t="s">
        <v>24</v>
      </c>
      <c r="B25" s="193">
        <v>371</v>
      </c>
      <c r="C25" s="17">
        <v>184</v>
      </c>
      <c r="D25" s="17">
        <v>187</v>
      </c>
      <c r="E25" s="17">
        <v>308</v>
      </c>
      <c r="F25" s="17">
        <v>45</v>
      </c>
      <c r="G25" s="17">
        <v>18</v>
      </c>
    </row>
    <row r="26" spans="1:7" ht="16.5" customHeight="1" x14ac:dyDescent="0.2">
      <c r="A26" s="6" t="s">
        <v>19</v>
      </c>
      <c r="B26" s="193">
        <v>96</v>
      </c>
      <c r="C26" s="17">
        <v>27</v>
      </c>
      <c r="D26" s="17">
        <v>69</v>
      </c>
      <c r="E26" s="17">
        <v>39</v>
      </c>
      <c r="F26" s="17">
        <v>32</v>
      </c>
      <c r="G26" s="17">
        <v>25</v>
      </c>
    </row>
    <row r="27" spans="1:7" ht="16.5" customHeight="1" x14ac:dyDescent="0.2">
      <c r="A27" s="209" t="s">
        <v>20</v>
      </c>
      <c r="B27" s="206">
        <v>395</v>
      </c>
      <c r="C27" s="207">
        <v>211</v>
      </c>
      <c r="D27" s="207">
        <v>184</v>
      </c>
      <c r="E27" s="207">
        <v>305</v>
      </c>
      <c r="F27" s="207">
        <v>52</v>
      </c>
      <c r="G27" s="207">
        <v>38</v>
      </c>
    </row>
    <row r="28" spans="1:7" x14ac:dyDescent="0.2">
      <c r="A28" s="16" t="s">
        <v>25</v>
      </c>
      <c r="B28" s="193">
        <v>336</v>
      </c>
      <c r="C28">
        <v>182</v>
      </c>
      <c r="D28">
        <v>154</v>
      </c>
      <c r="E28">
        <v>272</v>
      </c>
      <c r="F28">
        <v>47</v>
      </c>
      <c r="G28">
        <v>17</v>
      </c>
    </row>
    <row r="29" spans="1:7" x14ac:dyDescent="0.2">
      <c r="A29" s="16" t="s">
        <v>22</v>
      </c>
      <c r="B29" s="193">
        <v>59</v>
      </c>
      <c r="C29" s="17">
        <v>29</v>
      </c>
      <c r="D29" s="17">
        <v>30</v>
      </c>
      <c r="E29" s="17">
        <v>33</v>
      </c>
      <c r="F29" s="17">
        <v>5</v>
      </c>
      <c r="G29" s="17">
        <v>21</v>
      </c>
    </row>
    <row r="30" spans="1:7" ht="19.5" customHeight="1" x14ac:dyDescent="0.2">
      <c r="A30" s="203" t="s">
        <v>26</v>
      </c>
      <c r="B30" s="210">
        <v>192</v>
      </c>
      <c r="C30" s="203">
        <v>88</v>
      </c>
      <c r="D30" s="203">
        <v>104</v>
      </c>
      <c r="E30" s="203">
        <v>91</v>
      </c>
      <c r="F30" s="203">
        <v>88</v>
      </c>
      <c r="G30" s="203">
        <v>13</v>
      </c>
    </row>
    <row r="31" spans="1:7" x14ac:dyDescent="0.2">
      <c r="A31" s="6" t="s">
        <v>12</v>
      </c>
      <c r="B31" s="192">
        <v>19</v>
      </c>
      <c r="C31">
        <v>13</v>
      </c>
      <c r="D31">
        <v>6</v>
      </c>
      <c r="E31">
        <v>4</v>
      </c>
      <c r="F31">
        <v>10</v>
      </c>
      <c r="G31">
        <v>5</v>
      </c>
    </row>
    <row r="32" spans="1:7" x14ac:dyDescent="0.2">
      <c r="A32" s="6" t="s">
        <v>13</v>
      </c>
      <c r="B32" s="192">
        <v>59</v>
      </c>
      <c r="C32">
        <v>27</v>
      </c>
      <c r="D32">
        <v>32</v>
      </c>
      <c r="E32">
        <v>22</v>
      </c>
      <c r="F32">
        <v>34</v>
      </c>
      <c r="G32">
        <v>3</v>
      </c>
    </row>
    <row r="33" spans="1:16" x14ac:dyDescent="0.2">
      <c r="A33" s="10" t="s">
        <v>14</v>
      </c>
      <c r="B33" s="192">
        <v>86</v>
      </c>
      <c r="C33">
        <v>35</v>
      </c>
      <c r="D33">
        <v>51</v>
      </c>
      <c r="E33">
        <v>48</v>
      </c>
      <c r="F33">
        <v>35</v>
      </c>
      <c r="G33">
        <v>3</v>
      </c>
    </row>
    <row r="34" spans="1:16" x14ac:dyDescent="0.2">
      <c r="A34" s="6" t="s">
        <v>27</v>
      </c>
      <c r="B34" s="192">
        <v>28</v>
      </c>
      <c r="C34">
        <v>13</v>
      </c>
      <c r="D34">
        <v>15</v>
      </c>
      <c r="E34">
        <v>17</v>
      </c>
      <c r="F34">
        <v>9</v>
      </c>
      <c r="G34">
        <v>2</v>
      </c>
    </row>
    <row r="35" spans="1:16" s="3" customFormat="1" x14ac:dyDescent="0.2">
      <c r="A35" s="341" t="s">
        <v>375</v>
      </c>
      <c r="B35" s="341"/>
      <c r="C35" s="341"/>
      <c r="D35" s="341"/>
      <c r="E35" s="341"/>
      <c r="F35" s="341"/>
      <c r="G35" s="341"/>
      <c r="H35" s="308"/>
      <c r="I35" s="308"/>
      <c r="J35" s="308"/>
      <c r="K35" s="308"/>
      <c r="L35" s="308"/>
      <c r="M35" s="308"/>
      <c r="N35" s="308"/>
      <c r="O35" s="308"/>
      <c r="P35" s="308"/>
    </row>
    <row r="36" spans="1:16" s="3" customFormat="1" x14ac:dyDescent="0.2">
      <c r="A36" s="307"/>
      <c r="B36" s="307"/>
      <c r="C36" s="307"/>
      <c r="D36" s="307"/>
      <c r="E36" s="307"/>
      <c r="F36" s="307"/>
      <c r="G36" s="307"/>
      <c r="H36" s="307"/>
      <c r="I36" s="307"/>
      <c r="J36" s="307"/>
      <c r="K36" s="307"/>
      <c r="L36" s="307"/>
      <c r="M36" s="307"/>
      <c r="N36" s="307"/>
      <c r="O36" s="307"/>
      <c r="P36" s="307"/>
    </row>
    <row r="37" spans="1:16" s="3" customFormat="1" x14ac:dyDescent="0.2">
      <c r="A37" s="18" t="s">
        <v>28</v>
      </c>
      <c r="B37" s="18"/>
      <c r="C37" s="18"/>
      <c r="D37" s="18"/>
      <c r="E37" s="18"/>
      <c r="F37" s="18"/>
      <c r="G37" s="18"/>
    </row>
    <row r="38" spans="1:16" s="3" customFormat="1" ht="12.75" customHeight="1" x14ac:dyDescent="0.2">
      <c r="A38" s="345" t="s">
        <v>29</v>
      </c>
      <c r="B38" s="345"/>
      <c r="C38" s="345"/>
      <c r="D38" s="345"/>
      <c r="E38" s="345"/>
      <c r="F38" s="345"/>
      <c r="G38" s="345"/>
    </row>
    <row r="39" spans="1:16" s="3" customFormat="1" ht="12.75" customHeight="1" x14ac:dyDescent="0.2">
      <c r="A39" s="344" t="s">
        <v>30</v>
      </c>
      <c r="B39" s="344"/>
      <c r="C39" s="344"/>
      <c r="D39" s="344"/>
      <c r="E39" s="344"/>
      <c r="F39" s="344"/>
      <c r="G39" s="344"/>
    </row>
    <row r="40" spans="1:16" s="3" customFormat="1" ht="27.6" customHeight="1" x14ac:dyDescent="0.2">
      <c r="A40" s="339" t="s">
        <v>31</v>
      </c>
      <c r="B40" s="340"/>
      <c r="C40" s="340"/>
      <c r="D40" s="340"/>
      <c r="E40" s="340"/>
      <c r="F40" s="340"/>
      <c r="G40" s="340"/>
    </row>
    <row r="68" spans="1:7" x14ac:dyDescent="0.2">
      <c r="A68" s="6"/>
      <c r="B68" s="7"/>
      <c r="C68" s="7" t="s">
        <v>6</v>
      </c>
      <c r="D68" s="7" t="s">
        <v>7</v>
      </c>
      <c r="E68" s="7" t="s">
        <v>8</v>
      </c>
      <c r="F68" s="7" t="s">
        <v>9</v>
      </c>
      <c r="G68" s="7" t="s">
        <v>10</v>
      </c>
    </row>
    <row r="69" spans="1:7" ht="14.25" x14ac:dyDescent="0.2">
      <c r="A69" s="8" t="s">
        <v>11</v>
      </c>
      <c r="B69" s="19">
        <v>4717</v>
      </c>
      <c r="C69" s="19">
        <v>2225</v>
      </c>
      <c r="D69" s="19">
        <v>2492</v>
      </c>
      <c r="E69" s="19">
        <v>3472</v>
      </c>
      <c r="F69" s="19">
        <v>566</v>
      </c>
      <c r="G69" s="19">
        <v>679</v>
      </c>
    </row>
    <row r="70" spans="1:7" ht="14.25" x14ac:dyDescent="0.2">
      <c r="A70" s="6" t="s">
        <v>12</v>
      </c>
      <c r="B70" s="19">
        <v>735</v>
      </c>
      <c r="C70" s="19">
        <v>340</v>
      </c>
      <c r="D70" s="19">
        <v>395</v>
      </c>
      <c r="E70" s="19">
        <v>538</v>
      </c>
      <c r="F70" s="19">
        <v>75</v>
      </c>
      <c r="G70" s="19">
        <v>122</v>
      </c>
    </row>
    <row r="71" spans="1:7" ht="14.25" x14ac:dyDescent="0.2">
      <c r="A71" s="6" t="s">
        <v>13</v>
      </c>
      <c r="B71" s="19">
        <v>1933</v>
      </c>
      <c r="C71" s="19">
        <v>910</v>
      </c>
      <c r="D71" s="19">
        <v>1023</v>
      </c>
      <c r="E71" s="19">
        <v>1432</v>
      </c>
      <c r="F71" s="19">
        <v>240</v>
      </c>
      <c r="G71" s="19">
        <v>261</v>
      </c>
    </row>
    <row r="72" spans="1:7" ht="14.25" x14ac:dyDescent="0.2">
      <c r="A72" s="10" t="s">
        <v>14</v>
      </c>
      <c r="B72" s="19">
        <v>1530</v>
      </c>
      <c r="C72" s="19">
        <v>724</v>
      </c>
      <c r="D72" s="19">
        <v>806</v>
      </c>
      <c r="E72" s="19">
        <v>1141</v>
      </c>
      <c r="F72" s="19">
        <v>158</v>
      </c>
      <c r="G72" s="19">
        <v>231</v>
      </c>
    </row>
    <row r="73" spans="1:7" ht="14.25" x14ac:dyDescent="0.2">
      <c r="A73" s="11" t="s">
        <v>15</v>
      </c>
      <c r="B73" s="19">
        <v>397</v>
      </c>
      <c r="C73" s="19">
        <v>177</v>
      </c>
      <c r="D73" s="19">
        <v>220</v>
      </c>
      <c r="E73" s="19">
        <v>234</v>
      </c>
      <c r="F73" s="19">
        <v>28</v>
      </c>
      <c r="G73" s="19">
        <v>135</v>
      </c>
    </row>
    <row r="74" spans="1:7" ht="14.25" x14ac:dyDescent="0.2">
      <c r="A74" s="13" t="s">
        <v>16</v>
      </c>
      <c r="B74" s="19">
        <v>676</v>
      </c>
      <c r="C74" s="19">
        <v>328</v>
      </c>
      <c r="D74" s="19">
        <v>348</v>
      </c>
      <c r="E74" s="19">
        <v>551</v>
      </c>
      <c r="F74" s="19">
        <v>50</v>
      </c>
      <c r="G74" s="19">
        <v>75</v>
      </c>
    </row>
    <row r="75" spans="1:7" ht="14.25" x14ac:dyDescent="0.2">
      <c r="A75" s="13" t="s">
        <v>17</v>
      </c>
      <c r="B75" s="19">
        <v>86</v>
      </c>
      <c r="C75" s="19">
        <v>35</v>
      </c>
      <c r="D75" s="19">
        <v>51</v>
      </c>
      <c r="E75" s="19">
        <v>48</v>
      </c>
      <c r="F75" s="19">
        <v>35</v>
      </c>
      <c r="G75" s="19">
        <v>3</v>
      </c>
    </row>
    <row r="76" spans="1:7" ht="14.25" x14ac:dyDescent="0.2">
      <c r="A76" s="13" t="s">
        <v>18</v>
      </c>
      <c r="B76" s="19">
        <v>371</v>
      </c>
      <c r="C76" s="19">
        <v>184</v>
      </c>
      <c r="D76" s="19">
        <v>187</v>
      </c>
      <c r="E76" s="19">
        <v>308</v>
      </c>
      <c r="F76" s="19">
        <v>45</v>
      </c>
      <c r="G76" s="19">
        <v>18</v>
      </c>
    </row>
    <row r="77" spans="1:7" ht="14.25" x14ac:dyDescent="0.2">
      <c r="A77" s="10" t="s">
        <v>19</v>
      </c>
      <c r="B77" s="19">
        <v>96</v>
      </c>
      <c r="C77" s="19">
        <v>27</v>
      </c>
      <c r="D77" s="19">
        <v>69</v>
      </c>
      <c r="E77" s="19">
        <v>39</v>
      </c>
      <c r="F77" s="19">
        <v>32</v>
      </c>
      <c r="G77" s="19">
        <v>25</v>
      </c>
    </row>
    <row r="78" spans="1:7" ht="14.25" x14ac:dyDescent="0.2">
      <c r="A78" s="10" t="s">
        <v>20</v>
      </c>
      <c r="B78" s="19">
        <v>423</v>
      </c>
      <c r="C78" s="19">
        <v>224</v>
      </c>
      <c r="D78" s="19">
        <v>199</v>
      </c>
      <c r="E78" s="19">
        <v>322</v>
      </c>
      <c r="F78" s="19">
        <v>61</v>
      </c>
      <c r="G78" s="19">
        <v>40</v>
      </c>
    </row>
    <row r="79" spans="1:7" ht="14.25" x14ac:dyDescent="0.2">
      <c r="A79" s="11" t="s">
        <v>21</v>
      </c>
      <c r="B79" s="19">
        <v>364</v>
      </c>
      <c r="C79" s="19">
        <v>195</v>
      </c>
      <c r="D79" s="19">
        <v>169</v>
      </c>
      <c r="E79" s="19">
        <v>289</v>
      </c>
      <c r="F79" s="19">
        <v>56</v>
      </c>
      <c r="G79" s="19">
        <v>19</v>
      </c>
    </row>
    <row r="80" spans="1:7" ht="14.25" x14ac:dyDescent="0.2">
      <c r="A80" s="13" t="s">
        <v>22</v>
      </c>
      <c r="B80" s="19">
        <v>59</v>
      </c>
      <c r="C80" s="19">
        <v>29</v>
      </c>
      <c r="D80" s="19">
        <v>30</v>
      </c>
      <c r="E80" s="19">
        <v>33</v>
      </c>
      <c r="F80" s="19">
        <v>5</v>
      </c>
      <c r="G80" s="19">
        <v>21</v>
      </c>
    </row>
    <row r="81" spans="1:7" ht="14.25" x14ac:dyDescent="0.2">
      <c r="A81" s="8" t="s">
        <v>23</v>
      </c>
      <c r="B81" s="19">
        <v>4525</v>
      </c>
      <c r="C81" s="19">
        <v>2137</v>
      </c>
      <c r="D81" s="19">
        <v>2388</v>
      </c>
      <c r="E81" s="19">
        <v>3381</v>
      </c>
      <c r="F81" s="19">
        <v>478</v>
      </c>
      <c r="G81" s="19">
        <v>666</v>
      </c>
    </row>
    <row r="82" spans="1:7" ht="14.25" x14ac:dyDescent="0.2">
      <c r="A82" s="6" t="s">
        <v>12</v>
      </c>
      <c r="B82" s="19">
        <v>716</v>
      </c>
      <c r="C82" s="19">
        <v>327</v>
      </c>
      <c r="D82" s="19">
        <v>389</v>
      </c>
      <c r="E82" s="19">
        <v>534</v>
      </c>
      <c r="F82" s="19">
        <v>65</v>
      </c>
      <c r="G82" s="19">
        <v>117</v>
      </c>
    </row>
    <row r="83" spans="1:7" ht="14.25" x14ac:dyDescent="0.2">
      <c r="A83" s="14" t="s">
        <v>13</v>
      </c>
      <c r="B83" s="19">
        <v>1874</v>
      </c>
      <c r="C83" s="19">
        <v>883</v>
      </c>
      <c r="D83" s="19">
        <v>991</v>
      </c>
      <c r="E83" s="19">
        <v>1410</v>
      </c>
      <c r="F83" s="19">
        <v>206</v>
      </c>
      <c r="G83" s="19">
        <v>258</v>
      </c>
    </row>
    <row r="84" spans="1:7" ht="14.25" x14ac:dyDescent="0.2">
      <c r="A84" s="10" t="s">
        <v>14</v>
      </c>
      <c r="B84" s="19">
        <v>1444</v>
      </c>
      <c r="C84" s="19">
        <v>689</v>
      </c>
      <c r="D84" s="19">
        <v>755</v>
      </c>
      <c r="E84" s="19">
        <v>1093</v>
      </c>
      <c r="F84" s="19">
        <v>123</v>
      </c>
      <c r="G84" s="19">
        <v>228</v>
      </c>
    </row>
    <row r="85" spans="1:7" ht="14.25" x14ac:dyDescent="0.2">
      <c r="A85" s="15" t="s">
        <v>15</v>
      </c>
      <c r="B85" s="19">
        <v>397</v>
      </c>
      <c r="C85" s="19">
        <v>177</v>
      </c>
      <c r="D85" s="19">
        <v>220</v>
      </c>
      <c r="E85" s="19">
        <v>234</v>
      </c>
      <c r="F85" s="19">
        <v>28</v>
      </c>
      <c r="G85" s="19">
        <v>135</v>
      </c>
    </row>
    <row r="86" spans="1:7" ht="14.25" x14ac:dyDescent="0.2">
      <c r="A86" s="16" t="s">
        <v>16</v>
      </c>
      <c r="B86" s="19">
        <v>762</v>
      </c>
      <c r="C86" s="19">
        <v>363</v>
      </c>
      <c r="D86" s="19">
        <v>399</v>
      </c>
      <c r="E86" s="19">
        <v>599</v>
      </c>
      <c r="F86" s="19">
        <v>85</v>
      </c>
      <c r="G86" s="19">
        <v>78</v>
      </c>
    </row>
    <row r="87" spans="1:7" ht="14.25" x14ac:dyDescent="0.2">
      <c r="A87" s="16" t="s">
        <v>24</v>
      </c>
      <c r="B87" s="19">
        <v>371</v>
      </c>
      <c r="C87" s="19">
        <v>184</v>
      </c>
      <c r="D87" s="19">
        <v>187</v>
      </c>
      <c r="E87" s="19">
        <v>308</v>
      </c>
      <c r="F87" s="19">
        <v>45</v>
      </c>
      <c r="G87" s="19">
        <v>18</v>
      </c>
    </row>
    <row r="88" spans="1:7" ht="14.25" x14ac:dyDescent="0.2">
      <c r="A88" s="6" t="s">
        <v>19</v>
      </c>
      <c r="B88" s="19">
        <v>96</v>
      </c>
      <c r="C88" s="19">
        <v>27</v>
      </c>
      <c r="D88" s="19">
        <v>69</v>
      </c>
      <c r="E88" s="19">
        <v>39</v>
      </c>
      <c r="F88" s="19">
        <v>32</v>
      </c>
      <c r="G88" s="19">
        <v>25</v>
      </c>
    </row>
    <row r="89" spans="1:7" ht="14.25" x14ac:dyDescent="0.2">
      <c r="A89" s="6" t="s">
        <v>20</v>
      </c>
      <c r="B89" s="19">
        <f>B90+B91</f>
        <v>395</v>
      </c>
      <c r="C89" s="19">
        <f t="shared" ref="C89:G89" si="0">C90+C91</f>
        <v>211</v>
      </c>
      <c r="D89" s="19">
        <f t="shared" si="0"/>
        <v>184</v>
      </c>
      <c r="E89" s="19">
        <f t="shared" si="0"/>
        <v>305</v>
      </c>
      <c r="F89" s="19">
        <f t="shared" si="0"/>
        <v>52</v>
      </c>
      <c r="G89" s="19">
        <f t="shared" si="0"/>
        <v>38</v>
      </c>
    </row>
    <row r="90" spans="1:7" ht="14.25" x14ac:dyDescent="0.2">
      <c r="A90" s="15" t="s">
        <v>25</v>
      </c>
      <c r="B90" s="19">
        <v>336</v>
      </c>
      <c r="C90" s="19">
        <v>182</v>
      </c>
      <c r="D90" s="19">
        <v>154</v>
      </c>
      <c r="E90" s="19">
        <v>272</v>
      </c>
      <c r="F90" s="19">
        <v>47</v>
      </c>
      <c r="G90" s="19">
        <v>17</v>
      </c>
    </row>
    <row r="91" spans="1:7" ht="14.25" x14ac:dyDescent="0.2">
      <c r="A91" s="16" t="s">
        <v>22</v>
      </c>
      <c r="B91" s="19">
        <v>59</v>
      </c>
      <c r="C91" s="19">
        <v>29</v>
      </c>
      <c r="D91" s="19">
        <v>30</v>
      </c>
      <c r="E91" s="19">
        <v>33</v>
      </c>
      <c r="F91" s="19">
        <v>5</v>
      </c>
      <c r="G91" s="19">
        <v>21</v>
      </c>
    </row>
    <row r="92" spans="1:7" ht="14.25" x14ac:dyDescent="0.2">
      <c r="A92" s="8" t="s">
        <v>26</v>
      </c>
      <c r="B92" s="19">
        <v>192</v>
      </c>
      <c r="C92" s="19">
        <v>88</v>
      </c>
      <c r="D92" s="19">
        <v>104</v>
      </c>
      <c r="E92" s="19">
        <v>91</v>
      </c>
      <c r="F92" s="19">
        <v>88</v>
      </c>
      <c r="G92" s="19">
        <v>13</v>
      </c>
    </row>
    <row r="93" spans="1:7" ht="14.25" x14ac:dyDescent="0.2">
      <c r="A93" s="6" t="s">
        <v>12</v>
      </c>
      <c r="B93" s="19">
        <v>19</v>
      </c>
      <c r="C93" s="19">
        <v>13</v>
      </c>
      <c r="D93" s="19">
        <v>6</v>
      </c>
      <c r="E93" s="19">
        <v>4</v>
      </c>
      <c r="F93" s="19">
        <v>10</v>
      </c>
      <c r="G93" s="19">
        <v>5</v>
      </c>
    </row>
    <row r="94" spans="1:7" ht="14.25" x14ac:dyDescent="0.2">
      <c r="A94" s="6" t="s">
        <v>13</v>
      </c>
      <c r="B94" s="19">
        <v>59</v>
      </c>
      <c r="C94" s="19">
        <v>27</v>
      </c>
      <c r="D94" s="19">
        <v>32</v>
      </c>
      <c r="E94" s="19">
        <v>22</v>
      </c>
      <c r="F94" s="19">
        <v>34</v>
      </c>
      <c r="G94" s="19">
        <v>3</v>
      </c>
    </row>
    <row r="95" spans="1:7" ht="14.25" x14ac:dyDescent="0.2">
      <c r="A95" s="10" t="s">
        <v>14</v>
      </c>
      <c r="B95" s="19">
        <v>86</v>
      </c>
      <c r="C95" s="19">
        <v>35</v>
      </c>
      <c r="D95" s="19">
        <v>51</v>
      </c>
      <c r="E95" s="19">
        <v>48</v>
      </c>
      <c r="F95" s="19">
        <v>35</v>
      </c>
      <c r="G95" s="19">
        <v>3</v>
      </c>
    </row>
    <row r="96" spans="1:7" ht="14.25" x14ac:dyDescent="0.2">
      <c r="A96" s="6" t="s">
        <v>27</v>
      </c>
      <c r="B96" s="19">
        <v>28</v>
      </c>
      <c r="C96" s="19">
        <v>13</v>
      </c>
      <c r="D96" s="19">
        <v>15</v>
      </c>
      <c r="E96" s="19">
        <v>17</v>
      </c>
      <c r="F96" s="19">
        <v>9</v>
      </c>
      <c r="G96" s="19">
        <v>2</v>
      </c>
    </row>
  </sheetData>
  <mergeCells count="8">
    <mergeCell ref="A40:G40"/>
    <mergeCell ref="A35:G35"/>
    <mergeCell ref="A1:G1"/>
    <mergeCell ref="A2:G2"/>
    <mergeCell ref="F4:G4"/>
    <mergeCell ref="E5:G5"/>
    <mergeCell ref="A38:G38"/>
    <mergeCell ref="A39:G39"/>
  </mergeCells>
  <pageMargins left="0.78740157499999996" right="0.78740157499999996" top="0.984251969" bottom="0.984251969" header="0.4921259845" footer="0.4921259845"/>
  <pageSetup paperSize="9" scale="84"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695BA-3E7C-4925-9357-44716E5C89DE}">
  <sheetPr>
    <tabColor theme="5" tint="0.59999389629810485"/>
  </sheetPr>
  <dimension ref="A1:I113"/>
  <sheetViews>
    <sheetView zoomScaleNormal="100" workbookViewId="0">
      <selection activeCell="A162" sqref="A162"/>
    </sheetView>
  </sheetViews>
  <sheetFormatPr baseColWidth="10" defaultColWidth="11.42578125" defaultRowHeight="12.75" x14ac:dyDescent="0.2"/>
  <cols>
    <col min="1" max="1" width="28.140625" style="20" customWidth="1"/>
    <col min="2" max="2" width="8.140625" style="20" customWidth="1"/>
    <col min="3" max="4" width="8.5703125" style="20" customWidth="1"/>
    <col min="5" max="5" width="9.7109375" style="20" customWidth="1"/>
    <col min="6" max="6" width="10.85546875" style="20" customWidth="1"/>
    <col min="7" max="7" width="9.7109375" style="20" customWidth="1"/>
    <col min="8" max="16384" width="11.42578125" style="20"/>
  </cols>
  <sheetData>
    <row r="1" spans="1:9" ht="15.75" customHeight="1" x14ac:dyDescent="0.25">
      <c r="A1" s="342" t="s">
        <v>0</v>
      </c>
      <c r="B1" s="342"/>
      <c r="C1" s="342"/>
      <c r="D1" s="342"/>
      <c r="E1" s="342"/>
      <c r="F1" s="342"/>
      <c r="G1" s="342"/>
    </row>
    <row r="2" spans="1:9" ht="18.75" customHeight="1" x14ac:dyDescent="0.25">
      <c r="A2" s="342" t="s">
        <v>32</v>
      </c>
      <c r="B2" s="342"/>
      <c r="C2" s="342"/>
      <c r="D2" s="342"/>
      <c r="E2" s="342"/>
      <c r="F2" s="342"/>
      <c r="G2" s="342"/>
    </row>
    <row r="3" spans="1:9" x14ac:dyDescent="0.2">
      <c r="A3" s="21" t="s">
        <v>2</v>
      </c>
      <c r="B3"/>
      <c r="C3"/>
      <c r="D3"/>
      <c r="E3"/>
      <c r="F3"/>
      <c r="G3" s="22" t="s">
        <v>33</v>
      </c>
    </row>
    <row r="4" spans="1:9" x14ac:dyDescent="0.2">
      <c r="A4" s="23"/>
      <c r="B4" s="347" t="s">
        <v>4</v>
      </c>
      <c r="C4" s="347" t="s">
        <v>34</v>
      </c>
      <c r="D4" s="347"/>
      <c r="E4" s="347" t="s">
        <v>5</v>
      </c>
      <c r="F4" s="347"/>
      <c r="G4" s="347"/>
    </row>
    <row r="5" spans="1:9" x14ac:dyDescent="0.2">
      <c r="A5" s="24"/>
      <c r="B5" s="348"/>
      <c r="C5" s="25" t="s">
        <v>6</v>
      </c>
      <c r="D5" s="25" t="s">
        <v>7</v>
      </c>
      <c r="E5" s="25" t="s">
        <v>8</v>
      </c>
      <c r="F5" s="25" t="s">
        <v>9</v>
      </c>
      <c r="G5" s="25" t="s">
        <v>35</v>
      </c>
    </row>
    <row r="6" spans="1:9" x14ac:dyDescent="0.2">
      <c r="A6" s="211" t="s">
        <v>11</v>
      </c>
      <c r="B6" s="208">
        <v>4717</v>
      </c>
      <c r="C6" s="204">
        <v>2225</v>
      </c>
      <c r="D6" s="204">
        <v>2492</v>
      </c>
      <c r="E6" s="204">
        <v>3472</v>
      </c>
      <c r="F6" s="204">
        <v>566</v>
      </c>
      <c r="G6" s="204">
        <v>679</v>
      </c>
      <c r="H6"/>
      <c r="I6" s="26"/>
    </row>
    <row r="7" spans="1:9" x14ac:dyDescent="0.2">
      <c r="A7" t="s">
        <v>12</v>
      </c>
      <c r="B7" s="193">
        <v>735</v>
      </c>
      <c r="C7" s="9">
        <v>340</v>
      </c>
      <c r="D7" s="9">
        <v>395</v>
      </c>
      <c r="E7" s="9">
        <v>538</v>
      </c>
      <c r="F7" s="9">
        <v>75</v>
      </c>
      <c r="G7" s="9">
        <v>122</v>
      </c>
      <c r="H7" s="26"/>
      <c r="I7" s="26"/>
    </row>
    <row r="8" spans="1:9" x14ac:dyDescent="0.2">
      <c r="A8" s="27" t="s">
        <v>36</v>
      </c>
      <c r="B8" s="195" t="s">
        <v>37</v>
      </c>
      <c r="C8" s="28" t="s">
        <v>37</v>
      </c>
      <c r="D8" s="28" t="s">
        <v>37</v>
      </c>
      <c r="E8" s="28" t="s">
        <v>37</v>
      </c>
      <c r="F8" s="28" t="s">
        <v>37</v>
      </c>
      <c r="G8" s="28" t="s">
        <v>37</v>
      </c>
      <c r="H8" s="27"/>
      <c r="I8" s="26"/>
    </row>
    <row r="9" spans="1:9" x14ac:dyDescent="0.2">
      <c r="A9" s="26" t="s">
        <v>13</v>
      </c>
      <c r="B9" s="193">
        <v>1933</v>
      </c>
      <c r="C9" s="9">
        <v>910</v>
      </c>
      <c r="D9" s="9">
        <v>1023</v>
      </c>
      <c r="E9" s="9">
        <v>1432</v>
      </c>
      <c r="F9" s="9">
        <v>240</v>
      </c>
      <c r="G9" s="9">
        <v>261</v>
      </c>
      <c r="H9" s="26"/>
      <c r="I9" s="26"/>
    </row>
    <row r="10" spans="1:9" x14ac:dyDescent="0.2">
      <c r="A10" s="27" t="s">
        <v>38</v>
      </c>
      <c r="B10" s="193">
        <v>11</v>
      </c>
      <c r="C10" s="9">
        <v>3</v>
      </c>
      <c r="D10" s="9">
        <v>8</v>
      </c>
      <c r="E10" s="9">
        <v>1</v>
      </c>
      <c r="F10" s="9">
        <v>0</v>
      </c>
      <c r="G10" s="9">
        <v>10</v>
      </c>
      <c r="H10" s="27"/>
      <c r="I10" s="26"/>
    </row>
    <row r="11" spans="1:9" x14ac:dyDescent="0.2">
      <c r="A11" s="27" t="s">
        <v>36</v>
      </c>
      <c r="B11" s="195" t="s">
        <v>37</v>
      </c>
      <c r="C11" s="28" t="s">
        <v>37</v>
      </c>
      <c r="D11" s="28" t="s">
        <v>37</v>
      </c>
      <c r="E11" s="28" t="s">
        <v>37</v>
      </c>
      <c r="F11" s="28" t="s">
        <v>37</v>
      </c>
      <c r="G11" s="28" t="s">
        <v>37</v>
      </c>
      <c r="H11" s="27"/>
      <c r="I11" s="26"/>
    </row>
    <row r="12" spans="1:9" ht="3" customHeight="1" x14ac:dyDescent="0.2">
      <c r="A12" s="27"/>
      <c r="B12" s="193"/>
      <c r="C12" s="9"/>
      <c r="D12" s="9"/>
      <c r="E12" s="9"/>
      <c r="F12" s="9"/>
      <c r="G12" s="9"/>
      <c r="H12" s="27"/>
      <c r="I12" s="26"/>
    </row>
    <row r="13" spans="1:9" x14ac:dyDescent="0.2">
      <c r="A13" s="29" t="s">
        <v>14</v>
      </c>
      <c r="B13" s="193">
        <v>1530</v>
      </c>
      <c r="C13" s="9">
        <v>724</v>
      </c>
      <c r="D13" s="9">
        <v>806</v>
      </c>
      <c r="E13" s="9">
        <v>1141</v>
      </c>
      <c r="F13" s="9">
        <v>158</v>
      </c>
      <c r="G13" s="9">
        <v>231</v>
      </c>
      <c r="H13" s="30"/>
      <c r="I13" s="26"/>
    </row>
    <row r="14" spans="1:9" x14ac:dyDescent="0.2">
      <c r="A14" s="212" t="s">
        <v>36</v>
      </c>
      <c r="B14" s="213" t="s">
        <v>37</v>
      </c>
      <c r="C14" s="214" t="s">
        <v>37</v>
      </c>
      <c r="D14" s="214" t="s">
        <v>37</v>
      </c>
      <c r="E14" s="214" t="s">
        <v>37</v>
      </c>
      <c r="F14" s="214" t="s">
        <v>37</v>
      </c>
      <c r="G14" s="214" t="s">
        <v>37</v>
      </c>
      <c r="H14" s="30"/>
      <c r="I14" s="26"/>
    </row>
    <row r="15" spans="1:9" ht="12.75" customHeight="1" x14ac:dyDescent="0.2">
      <c r="A15" s="26" t="s">
        <v>15</v>
      </c>
      <c r="B15" s="193">
        <v>397</v>
      </c>
      <c r="C15" s="9">
        <v>177</v>
      </c>
      <c r="D15" s="9">
        <v>220</v>
      </c>
      <c r="E15" s="9">
        <v>234</v>
      </c>
      <c r="F15" s="9">
        <v>28</v>
      </c>
      <c r="G15" s="9">
        <v>135</v>
      </c>
      <c r="H15" s="26"/>
      <c r="I15" s="26"/>
    </row>
    <row r="16" spans="1:9" ht="12.75" customHeight="1" x14ac:dyDescent="0.2">
      <c r="A16" s="26" t="s">
        <v>16</v>
      </c>
      <c r="B16" s="193">
        <v>676</v>
      </c>
      <c r="C16" s="9">
        <v>328</v>
      </c>
      <c r="D16" s="9">
        <v>348</v>
      </c>
      <c r="E16" s="9">
        <v>551</v>
      </c>
      <c r="F16" s="9">
        <v>50</v>
      </c>
      <c r="G16" s="9">
        <v>75</v>
      </c>
      <c r="H16" s="26"/>
      <c r="I16" s="26"/>
    </row>
    <row r="17" spans="1:9" ht="12.75" customHeight="1" x14ac:dyDescent="0.2">
      <c r="A17" s="27" t="s">
        <v>39</v>
      </c>
      <c r="B17" s="193">
        <v>42</v>
      </c>
      <c r="C17" s="9">
        <v>12</v>
      </c>
      <c r="D17" s="9">
        <v>30</v>
      </c>
      <c r="E17" s="9">
        <v>33</v>
      </c>
      <c r="F17" s="9">
        <v>4</v>
      </c>
      <c r="G17" s="9">
        <v>5</v>
      </c>
      <c r="H17" s="27"/>
      <c r="I17" s="26"/>
    </row>
    <row r="18" spans="1:9" ht="12.75" customHeight="1" x14ac:dyDescent="0.2">
      <c r="A18" s="26" t="s">
        <v>17</v>
      </c>
      <c r="B18" s="193">
        <v>86</v>
      </c>
      <c r="C18" s="9">
        <v>35</v>
      </c>
      <c r="D18" s="9">
        <v>51</v>
      </c>
      <c r="E18" s="9">
        <v>48</v>
      </c>
      <c r="F18" s="9">
        <v>35</v>
      </c>
      <c r="G18" s="9">
        <v>3</v>
      </c>
      <c r="H18" s="26"/>
      <c r="I18" s="26"/>
    </row>
    <row r="19" spans="1:9" ht="12.75" customHeight="1" x14ac:dyDescent="0.2">
      <c r="A19" s="26" t="s">
        <v>18</v>
      </c>
      <c r="B19" s="193">
        <v>371</v>
      </c>
      <c r="C19" s="9">
        <v>184</v>
      </c>
      <c r="D19" s="9">
        <v>187</v>
      </c>
      <c r="E19" s="9">
        <v>308</v>
      </c>
      <c r="F19" s="9">
        <v>45</v>
      </c>
      <c r="G19" s="9">
        <v>18</v>
      </c>
      <c r="H19" s="26"/>
      <c r="I19" s="26"/>
    </row>
    <row r="20" spans="1:9" ht="12.75" customHeight="1" x14ac:dyDescent="0.2">
      <c r="A20" s="27" t="s">
        <v>39</v>
      </c>
      <c r="B20" s="193">
        <v>15</v>
      </c>
      <c r="C20" s="9">
        <v>7</v>
      </c>
      <c r="D20" s="9">
        <v>8</v>
      </c>
      <c r="E20" s="9">
        <v>8</v>
      </c>
      <c r="F20" s="9">
        <v>5</v>
      </c>
      <c r="G20" s="9">
        <v>2</v>
      </c>
      <c r="H20" s="27"/>
      <c r="I20" s="26"/>
    </row>
    <row r="21" spans="1:9" ht="3.95" customHeight="1" x14ac:dyDescent="0.2">
      <c r="A21" s="27"/>
      <c r="B21" s="193"/>
      <c r="C21" s="9"/>
      <c r="D21" s="9"/>
      <c r="E21" s="9"/>
      <c r="F21" s="9"/>
      <c r="G21" s="9"/>
      <c r="H21" s="27"/>
      <c r="I21" s="26"/>
    </row>
    <row r="22" spans="1:9" ht="12.75" customHeight="1" x14ac:dyDescent="0.2">
      <c r="A22" s="30" t="s">
        <v>19</v>
      </c>
      <c r="B22" s="193">
        <v>96</v>
      </c>
      <c r="C22" s="9">
        <v>27</v>
      </c>
      <c r="D22" s="9">
        <v>69</v>
      </c>
      <c r="E22" s="9">
        <v>39</v>
      </c>
      <c r="F22" s="9">
        <v>32</v>
      </c>
      <c r="G22" s="9">
        <v>25</v>
      </c>
      <c r="H22" s="30"/>
      <c r="I22" s="26"/>
    </row>
    <row r="23" spans="1:9" ht="3.95" customHeight="1" x14ac:dyDescent="0.2">
      <c r="A23" s="27"/>
      <c r="B23" s="193"/>
      <c r="C23" s="9"/>
      <c r="D23" s="9"/>
      <c r="E23" s="9"/>
      <c r="F23" s="9"/>
      <c r="G23" s="9"/>
      <c r="H23" s="27"/>
      <c r="I23" s="26"/>
    </row>
    <row r="24" spans="1:9" ht="12.75" customHeight="1" x14ac:dyDescent="0.2">
      <c r="A24" s="31" t="s">
        <v>20</v>
      </c>
      <c r="B24" s="193">
        <v>423</v>
      </c>
      <c r="C24" s="9">
        <v>224</v>
      </c>
      <c r="D24" s="9">
        <v>199</v>
      </c>
      <c r="E24" s="9">
        <v>322</v>
      </c>
      <c r="F24" s="9">
        <v>61</v>
      </c>
      <c r="G24" s="9">
        <v>40</v>
      </c>
      <c r="H24" s="30"/>
      <c r="I24" s="26"/>
    </row>
    <row r="25" spans="1:9" ht="12.75" customHeight="1" x14ac:dyDescent="0.2">
      <c r="A25" s="212" t="s">
        <v>36</v>
      </c>
      <c r="B25" s="213" t="s">
        <v>37</v>
      </c>
      <c r="C25" s="214" t="s">
        <v>37</v>
      </c>
      <c r="D25" s="214" t="s">
        <v>37</v>
      </c>
      <c r="E25" s="214" t="s">
        <v>37</v>
      </c>
      <c r="F25" s="214" t="s">
        <v>37</v>
      </c>
      <c r="G25" s="214" t="s">
        <v>37</v>
      </c>
      <c r="H25" s="30"/>
      <c r="I25" s="26"/>
    </row>
    <row r="26" spans="1:9" ht="12.75" customHeight="1" x14ac:dyDescent="0.2">
      <c r="A26" s="26" t="s">
        <v>21</v>
      </c>
      <c r="B26" s="193">
        <v>364</v>
      </c>
      <c r="C26" s="9">
        <v>195</v>
      </c>
      <c r="D26" s="9">
        <v>169</v>
      </c>
      <c r="E26" s="9">
        <v>289</v>
      </c>
      <c r="F26" s="9">
        <v>56</v>
      </c>
      <c r="G26" s="9">
        <v>19</v>
      </c>
      <c r="H26" s="26"/>
      <c r="I26" s="26"/>
    </row>
    <row r="27" spans="1:9" ht="12.75" customHeight="1" x14ac:dyDescent="0.2">
      <c r="A27" s="27" t="s">
        <v>39</v>
      </c>
      <c r="B27" s="193">
        <v>31</v>
      </c>
      <c r="C27" s="9">
        <v>9</v>
      </c>
      <c r="D27" s="9">
        <v>22</v>
      </c>
      <c r="E27" s="9">
        <v>20</v>
      </c>
      <c r="F27" s="9">
        <v>9</v>
      </c>
      <c r="G27" s="9">
        <v>2</v>
      </c>
      <c r="H27" s="27"/>
      <c r="I27" s="26"/>
    </row>
    <row r="28" spans="1:9" ht="3.95" customHeight="1" x14ac:dyDescent="0.2">
      <c r="A28" s="27"/>
      <c r="B28" s="193"/>
      <c r="C28" s="9"/>
      <c r="D28" s="9"/>
      <c r="E28" s="9"/>
      <c r="F28" s="9"/>
      <c r="G28" s="9"/>
      <c r="H28" s="26"/>
      <c r="I28" s="26"/>
    </row>
    <row r="29" spans="1:9" ht="12.75" customHeight="1" x14ac:dyDescent="0.2">
      <c r="A29" s="23" t="s">
        <v>22</v>
      </c>
      <c r="B29" s="193">
        <v>59</v>
      </c>
      <c r="C29" s="9">
        <v>29</v>
      </c>
      <c r="D29" s="9">
        <v>30</v>
      </c>
      <c r="E29" s="9">
        <v>33</v>
      </c>
      <c r="F29" s="9">
        <v>5</v>
      </c>
      <c r="G29" s="9">
        <v>21</v>
      </c>
      <c r="H29" s="26"/>
      <c r="I29" s="26"/>
    </row>
    <row r="30" spans="1:9" ht="7.15" customHeight="1" x14ac:dyDescent="0.2">
      <c r="A30" s="30"/>
      <c r="B30" s="193"/>
      <c r="C30" s="9"/>
      <c r="D30" s="9"/>
      <c r="E30" s="9"/>
      <c r="F30" s="9"/>
      <c r="G30" s="9"/>
      <c r="H30" s="26"/>
      <c r="I30" s="26"/>
    </row>
    <row r="31" spans="1:9" ht="17.25" customHeight="1" thickBot="1" x14ac:dyDescent="0.25">
      <c r="A31" s="211" t="s">
        <v>23</v>
      </c>
      <c r="B31" s="206">
        <v>4525</v>
      </c>
      <c r="C31" s="207">
        <v>2137</v>
      </c>
      <c r="D31" s="207">
        <v>2388</v>
      </c>
      <c r="E31" s="207">
        <v>3381</v>
      </c>
      <c r="F31" s="207">
        <v>478</v>
      </c>
      <c r="G31" s="207">
        <v>666</v>
      </c>
      <c r="H31"/>
      <c r="I31" s="26"/>
    </row>
    <row r="32" spans="1:9" x14ac:dyDescent="0.2">
      <c r="A32" s="32" t="s">
        <v>12</v>
      </c>
      <c r="B32" s="193">
        <v>716</v>
      </c>
      <c r="C32" s="9">
        <v>327</v>
      </c>
      <c r="D32" s="9">
        <v>389</v>
      </c>
      <c r="E32" s="9">
        <v>534</v>
      </c>
      <c r="F32" s="9">
        <v>65</v>
      </c>
      <c r="G32" s="9">
        <v>117</v>
      </c>
      <c r="H32" s="26"/>
      <c r="I32" s="26"/>
    </row>
    <row r="33" spans="1:9" x14ac:dyDescent="0.2">
      <c r="A33" s="212" t="s">
        <v>36</v>
      </c>
      <c r="B33" s="213" t="s">
        <v>37</v>
      </c>
      <c r="C33" s="214" t="s">
        <v>37</v>
      </c>
      <c r="D33" s="214" t="s">
        <v>37</v>
      </c>
      <c r="E33" s="214" t="s">
        <v>37</v>
      </c>
      <c r="F33" s="214" t="s">
        <v>37</v>
      </c>
      <c r="G33" s="214" t="s">
        <v>37</v>
      </c>
      <c r="H33" s="27"/>
      <c r="I33" s="26"/>
    </row>
    <row r="34" spans="1:9" ht="12.75" customHeight="1" x14ac:dyDescent="0.2">
      <c r="A34" s="23" t="s">
        <v>40</v>
      </c>
      <c r="B34" s="193">
        <v>85</v>
      </c>
      <c r="C34" s="9">
        <v>48</v>
      </c>
      <c r="D34" s="9">
        <v>37</v>
      </c>
      <c r="E34" s="9">
        <v>52</v>
      </c>
      <c r="F34" s="9">
        <v>8</v>
      </c>
      <c r="G34" s="9">
        <v>25</v>
      </c>
      <c r="H34" s="26"/>
      <c r="I34" s="26"/>
    </row>
    <row r="35" spans="1:9" ht="13.5" customHeight="1" x14ac:dyDescent="0.2">
      <c r="A35" s="23" t="s">
        <v>41</v>
      </c>
      <c r="B35" s="193">
        <v>98</v>
      </c>
      <c r="C35" s="9">
        <v>37</v>
      </c>
      <c r="D35" s="9">
        <v>61</v>
      </c>
      <c r="E35" s="9">
        <v>63</v>
      </c>
      <c r="F35" s="9">
        <v>12</v>
      </c>
      <c r="G35" s="9">
        <v>23</v>
      </c>
      <c r="H35" s="26"/>
      <c r="I35" s="26"/>
    </row>
    <row r="36" spans="1:9" x14ac:dyDescent="0.2">
      <c r="A36" s="23" t="s">
        <v>42</v>
      </c>
      <c r="B36" s="193">
        <v>98</v>
      </c>
      <c r="C36" s="9">
        <v>52</v>
      </c>
      <c r="D36" s="9">
        <v>46</v>
      </c>
      <c r="E36" s="9">
        <v>83</v>
      </c>
      <c r="F36" s="9">
        <v>2</v>
      </c>
      <c r="G36" s="9">
        <v>13</v>
      </c>
      <c r="H36" s="27"/>
      <c r="I36" s="26"/>
    </row>
    <row r="37" spans="1:9" x14ac:dyDescent="0.2">
      <c r="A37" s="23" t="s">
        <v>43</v>
      </c>
      <c r="B37" s="193">
        <v>27</v>
      </c>
      <c r="C37" s="9">
        <v>12</v>
      </c>
      <c r="D37" s="9">
        <v>15</v>
      </c>
      <c r="E37" s="9">
        <v>24</v>
      </c>
      <c r="F37" s="9">
        <v>1</v>
      </c>
      <c r="G37" s="9">
        <v>2</v>
      </c>
      <c r="H37" s="26"/>
      <c r="I37" s="26"/>
    </row>
    <row r="38" spans="1:9" x14ac:dyDescent="0.2">
      <c r="A38" s="23" t="s">
        <v>44</v>
      </c>
      <c r="B38" s="193">
        <v>107</v>
      </c>
      <c r="C38" s="9">
        <v>46</v>
      </c>
      <c r="D38" s="9">
        <v>61</v>
      </c>
      <c r="E38" s="9">
        <v>68</v>
      </c>
      <c r="F38" s="9">
        <v>14</v>
      </c>
      <c r="G38" s="9">
        <v>25</v>
      </c>
      <c r="H38" s="27"/>
      <c r="I38" s="26"/>
    </row>
    <row r="39" spans="1:9" x14ac:dyDescent="0.2">
      <c r="A39" s="23" t="s">
        <v>45</v>
      </c>
      <c r="B39" s="193">
        <v>14</v>
      </c>
      <c r="C39" s="9">
        <v>4</v>
      </c>
      <c r="D39" s="9">
        <v>10</v>
      </c>
      <c r="E39" s="9">
        <v>11</v>
      </c>
      <c r="F39" s="9">
        <v>3</v>
      </c>
      <c r="G39" s="9">
        <v>0</v>
      </c>
      <c r="H39" s="26"/>
      <c r="I39" s="26"/>
    </row>
    <row r="40" spans="1:9" x14ac:dyDescent="0.2">
      <c r="A40" s="23" t="s">
        <v>46</v>
      </c>
      <c r="B40" s="193">
        <v>59</v>
      </c>
      <c r="C40" s="9">
        <v>27</v>
      </c>
      <c r="D40" s="9">
        <v>32</v>
      </c>
      <c r="E40" s="9">
        <v>42</v>
      </c>
      <c r="F40" s="9">
        <v>10</v>
      </c>
      <c r="G40" s="9">
        <v>7</v>
      </c>
      <c r="H40" s="26"/>
      <c r="I40" s="26"/>
    </row>
    <row r="41" spans="1:9" x14ac:dyDescent="0.2">
      <c r="A41" s="23" t="s">
        <v>47</v>
      </c>
      <c r="B41" s="193">
        <v>25</v>
      </c>
      <c r="C41" s="9">
        <v>11</v>
      </c>
      <c r="D41" s="9">
        <v>14</v>
      </c>
      <c r="E41" s="9">
        <v>22</v>
      </c>
      <c r="F41" s="9">
        <v>0</v>
      </c>
      <c r="G41" s="9">
        <v>3</v>
      </c>
      <c r="H41" s="26"/>
      <c r="I41" s="26"/>
    </row>
    <row r="42" spans="1:9" x14ac:dyDescent="0.2">
      <c r="A42" s="23" t="s">
        <v>48</v>
      </c>
      <c r="B42" s="193">
        <v>71</v>
      </c>
      <c r="C42" s="9">
        <v>31</v>
      </c>
      <c r="D42" s="9">
        <v>40</v>
      </c>
      <c r="E42" s="9">
        <v>52</v>
      </c>
      <c r="F42" s="9">
        <v>8</v>
      </c>
      <c r="G42" s="9">
        <v>11</v>
      </c>
      <c r="H42" s="26"/>
      <c r="I42" s="26"/>
    </row>
    <row r="43" spans="1:9" x14ac:dyDescent="0.2">
      <c r="A43" s="23" t="s">
        <v>49</v>
      </c>
      <c r="B43" s="193">
        <v>15</v>
      </c>
      <c r="C43" s="9">
        <v>8</v>
      </c>
      <c r="D43" s="9">
        <v>7</v>
      </c>
      <c r="E43" s="9">
        <v>10</v>
      </c>
      <c r="F43" s="9">
        <v>1</v>
      </c>
      <c r="G43" s="9">
        <v>4</v>
      </c>
      <c r="H43" s="26"/>
      <c r="I43" s="26"/>
    </row>
    <row r="44" spans="1:9" x14ac:dyDescent="0.2">
      <c r="A44" s="23" t="s">
        <v>50</v>
      </c>
      <c r="B44" s="193">
        <v>29</v>
      </c>
      <c r="C44" s="9">
        <v>11</v>
      </c>
      <c r="D44" s="9">
        <v>18</v>
      </c>
      <c r="E44" s="9">
        <v>26</v>
      </c>
      <c r="F44" s="9">
        <v>3</v>
      </c>
      <c r="G44" s="9">
        <v>0</v>
      </c>
      <c r="H44" s="26"/>
      <c r="I44" s="26"/>
    </row>
    <row r="45" spans="1:9" x14ac:dyDescent="0.2">
      <c r="A45" s="23" t="s">
        <v>51</v>
      </c>
      <c r="B45" s="193">
        <v>59</v>
      </c>
      <c r="C45" s="9">
        <v>24</v>
      </c>
      <c r="D45" s="9">
        <v>35</v>
      </c>
      <c r="E45" s="9">
        <v>52</v>
      </c>
      <c r="F45" s="9">
        <v>3</v>
      </c>
      <c r="G45" s="9">
        <v>4</v>
      </c>
      <c r="H45" s="26"/>
      <c r="I45" s="26"/>
    </row>
    <row r="46" spans="1:9" x14ac:dyDescent="0.2">
      <c r="A46" s="23" t="s">
        <v>52</v>
      </c>
      <c r="B46" s="193">
        <v>29</v>
      </c>
      <c r="C46" s="9">
        <v>16</v>
      </c>
      <c r="D46" s="9">
        <v>13</v>
      </c>
      <c r="E46" s="9">
        <v>29</v>
      </c>
      <c r="F46" s="9">
        <v>0</v>
      </c>
      <c r="G46" s="9">
        <v>0</v>
      </c>
      <c r="H46" s="26"/>
      <c r="I46" s="26"/>
    </row>
    <row r="47" spans="1:9" ht="3.95" customHeight="1" x14ac:dyDescent="0.2">
      <c r="A47" s="23"/>
      <c r="B47" s="193"/>
      <c r="C47" s="9"/>
      <c r="D47" s="9"/>
      <c r="E47" s="9"/>
      <c r="F47" s="9"/>
      <c r="G47" s="9"/>
      <c r="H47" s="26"/>
      <c r="I47" s="26"/>
    </row>
    <row r="48" spans="1:9" x14ac:dyDescent="0.2">
      <c r="A48" s="26" t="s">
        <v>13</v>
      </c>
      <c r="B48" s="193">
        <v>1874</v>
      </c>
      <c r="C48" s="9">
        <v>883</v>
      </c>
      <c r="D48" s="9">
        <v>991</v>
      </c>
      <c r="E48" s="9">
        <v>1410</v>
      </c>
      <c r="F48" s="9">
        <v>206</v>
      </c>
      <c r="G48" s="9">
        <v>258</v>
      </c>
      <c r="H48" s="26"/>
      <c r="I48" s="26"/>
    </row>
    <row r="49" spans="1:9" x14ac:dyDescent="0.2">
      <c r="A49" s="27" t="s">
        <v>38</v>
      </c>
      <c r="B49" s="193">
        <v>13</v>
      </c>
      <c r="C49" s="9">
        <v>5</v>
      </c>
      <c r="D49" s="9">
        <v>8</v>
      </c>
      <c r="E49" s="9">
        <v>2</v>
      </c>
      <c r="F49" s="9">
        <v>0</v>
      </c>
      <c r="G49" s="9">
        <v>11</v>
      </c>
      <c r="H49" s="27"/>
      <c r="I49" s="26"/>
    </row>
    <row r="50" spans="1:9" x14ac:dyDescent="0.2">
      <c r="A50" s="212" t="s">
        <v>36</v>
      </c>
      <c r="B50" s="213" t="s">
        <v>37</v>
      </c>
      <c r="C50" s="214" t="s">
        <v>37</v>
      </c>
      <c r="D50" s="214" t="s">
        <v>37</v>
      </c>
      <c r="E50" s="214" t="s">
        <v>37</v>
      </c>
      <c r="F50" s="214" t="s">
        <v>37</v>
      </c>
      <c r="G50" s="214" t="s">
        <v>37</v>
      </c>
      <c r="H50" s="27"/>
      <c r="I50" s="26"/>
    </row>
    <row r="51" spans="1:9" x14ac:dyDescent="0.2">
      <c r="A51" s="23" t="s">
        <v>40</v>
      </c>
      <c r="B51" s="193">
        <v>231</v>
      </c>
      <c r="C51" s="9">
        <v>112</v>
      </c>
      <c r="D51" s="9">
        <v>119</v>
      </c>
      <c r="E51" s="9">
        <v>136</v>
      </c>
      <c r="F51" s="9">
        <v>33</v>
      </c>
      <c r="G51" s="9">
        <v>62</v>
      </c>
      <c r="H51" s="26"/>
      <c r="I51" s="26"/>
    </row>
    <row r="52" spans="1:9" x14ac:dyDescent="0.2">
      <c r="A52" s="23" t="s">
        <v>41</v>
      </c>
      <c r="B52" s="193">
        <v>235</v>
      </c>
      <c r="C52" s="9">
        <v>117</v>
      </c>
      <c r="D52" s="9">
        <v>118</v>
      </c>
      <c r="E52" s="9">
        <v>173</v>
      </c>
      <c r="F52" s="9">
        <v>18</v>
      </c>
      <c r="G52" s="9">
        <v>44</v>
      </c>
      <c r="H52" s="27"/>
      <c r="I52" s="26"/>
    </row>
    <row r="53" spans="1:9" x14ac:dyDescent="0.2">
      <c r="A53" s="27" t="s">
        <v>38</v>
      </c>
      <c r="B53" s="193">
        <v>11</v>
      </c>
      <c r="C53" s="9">
        <v>3</v>
      </c>
      <c r="D53" s="9">
        <v>8</v>
      </c>
      <c r="E53" s="9">
        <v>1</v>
      </c>
      <c r="F53" s="9">
        <v>0</v>
      </c>
      <c r="G53" s="9">
        <v>10</v>
      </c>
      <c r="H53" s="27"/>
      <c r="I53" s="26"/>
    </row>
    <row r="54" spans="1:9" x14ac:dyDescent="0.2">
      <c r="A54" s="23" t="s">
        <v>42</v>
      </c>
      <c r="B54" s="193">
        <v>246</v>
      </c>
      <c r="C54" s="9">
        <v>119</v>
      </c>
      <c r="D54" s="9">
        <v>127</v>
      </c>
      <c r="E54" s="9">
        <v>204</v>
      </c>
      <c r="F54" s="9">
        <v>12</v>
      </c>
      <c r="G54" s="9">
        <v>30</v>
      </c>
      <c r="H54" s="27"/>
      <c r="I54" s="26"/>
    </row>
    <row r="55" spans="1:9" x14ac:dyDescent="0.2">
      <c r="A55" s="23" t="s">
        <v>43</v>
      </c>
      <c r="B55" s="193">
        <v>117</v>
      </c>
      <c r="C55" s="9">
        <v>53</v>
      </c>
      <c r="D55" s="9">
        <v>64</v>
      </c>
      <c r="E55" s="9">
        <v>106</v>
      </c>
      <c r="F55" s="9">
        <v>8</v>
      </c>
      <c r="G55" s="9">
        <v>3</v>
      </c>
      <c r="H55" s="27"/>
      <c r="I55" s="26"/>
    </row>
    <row r="56" spans="1:9" x14ac:dyDescent="0.2">
      <c r="A56" s="23" t="s">
        <v>44</v>
      </c>
      <c r="B56" s="193">
        <v>269</v>
      </c>
      <c r="C56" s="9">
        <v>136</v>
      </c>
      <c r="D56" s="9">
        <v>133</v>
      </c>
      <c r="E56" s="9">
        <v>178</v>
      </c>
      <c r="F56" s="9">
        <v>41</v>
      </c>
      <c r="G56" s="9">
        <v>50</v>
      </c>
      <c r="H56" s="26"/>
      <c r="I56" s="26"/>
    </row>
    <row r="57" spans="1:9" x14ac:dyDescent="0.2">
      <c r="A57" s="23" t="s">
        <v>45</v>
      </c>
      <c r="B57" s="193">
        <v>27</v>
      </c>
      <c r="C57" s="9">
        <v>18</v>
      </c>
      <c r="D57" s="9">
        <v>9</v>
      </c>
      <c r="E57" s="9">
        <v>24</v>
      </c>
      <c r="F57" s="9">
        <v>2</v>
      </c>
      <c r="G57" s="9">
        <v>1</v>
      </c>
      <c r="H57" s="27"/>
      <c r="I57" s="26"/>
    </row>
    <row r="58" spans="1:9" x14ac:dyDescent="0.2">
      <c r="A58" s="23" t="s">
        <v>46</v>
      </c>
      <c r="B58" s="193">
        <v>148</v>
      </c>
      <c r="C58" s="9">
        <v>58</v>
      </c>
      <c r="D58" s="9">
        <v>90</v>
      </c>
      <c r="E58" s="9">
        <v>111</v>
      </c>
      <c r="F58" s="9">
        <v>19</v>
      </c>
      <c r="G58" s="9">
        <v>18</v>
      </c>
      <c r="H58" s="26"/>
      <c r="I58" s="26"/>
    </row>
    <row r="59" spans="1:9" x14ac:dyDescent="0.2">
      <c r="A59" s="23" t="s">
        <v>47</v>
      </c>
      <c r="B59" s="193">
        <v>69</v>
      </c>
      <c r="C59" s="9">
        <v>26</v>
      </c>
      <c r="D59" s="9">
        <v>43</v>
      </c>
      <c r="E59" s="9">
        <v>51</v>
      </c>
      <c r="F59" s="9">
        <v>6</v>
      </c>
      <c r="G59" s="9">
        <v>12</v>
      </c>
      <c r="H59" s="26"/>
      <c r="I59" s="26"/>
    </row>
    <row r="60" spans="1:9" x14ac:dyDescent="0.2">
      <c r="A60" s="23" t="s">
        <v>48</v>
      </c>
      <c r="B60" s="193">
        <v>185</v>
      </c>
      <c r="C60" s="9">
        <v>89</v>
      </c>
      <c r="D60" s="9">
        <v>96</v>
      </c>
      <c r="E60" s="9">
        <v>128</v>
      </c>
      <c r="F60" s="9">
        <v>38</v>
      </c>
      <c r="G60" s="9">
        <v>19</v>
      </c>
      <c r="H60" s="26"/>
      <c r="I60" s="26"/>
    </row>
    <row r="61" spans="1:9" x14ac:dyDescent="0.2">
      <c r="A61" s="23" t="s">
        <v>49</v>
      </c>
      <c r="B61" s="193">
        <v>40</v>
      </c>
      <c r="C61" s="9">
        <v>15</v>
      </c>
      <c r="D61" s="9">
        <v>25</v>
      </c>
      <c r="E61" s="9">
        <v>30</v>
      </c>
      <c r="F61" s="9">
        <v>2</v>
      </c>
      <c r="G61" s="9">
        <v>8</v>
      </c>
      <c r="H61" s="26"/>
      <c r="I61" s="26"/>
    </row>
    <row r="62" spans="1:9" x14ac:dyDescent="0.2">
      <c r="A62" s="23" t="s">
        <v>50</v>
      </c>
      <c r="B62" s="193">
        <v>100</v>
      </c>
      <c r="C62" s="9">
        <v>42</v>
      </c>
      <c r="D62" s="9">
        <v>58</v>
      </c>
      <c r="E62" s="9">
        <v>87</v>
      </c>
      <c r="F62" s="9">
        <v>8</v>
      </c>
      <c r="G62" s="9">
        <v>5</v>
      </c>
      <c r="H62" s="27"/>
      <c r="I62" s="26"/>
    </row>
    <row r="63" spans="1:9" x14ac:dyDescent="0.2">
      <c r="A63" s="23" t="s">
        <v>51</v>
      </c>
      <c r="B63" s="193">
        <v>150</v>
      </c>
      <c r="C63" s="9">
        <v>67</v>
      </c>
      <c r="D63" s="9">
        <v>83</v>
      </c>
      <c r="E63" s="9">
        <v>131</v>
      </c>
      <c r="F63" s="9">
        <v>14</v>
      </c>
      <c r="G63" s="9">
        <v>5</v>
      </c>
      <c r="H63" s="27"/>
      <c r="I63" s="26"/>
    </row>
    <row r="64" spans="1:9" x14ac:dyDescent="0.2">
      <c r="A64" s="23" t="s">
        <v>52</v>
      </c>
      <c r="B64" s="193">
        <v>57</v>
      </c>
      <c r="C64" s="9">
        <v>31</v>
      </c>
      <c r="D64" s="9">
        <v>26</v>
      </c>
      <c r="E64" s="9">
        <v>51</v>
      </c>
      <c r="F64" s="9">
        <v>5</v>
      </c>
      <c r="G64" s="9">
        <v>1</v>
      </c>
      <c r="H64" s="27"/>
      <c r="I64" s="26"/>
    </row>
    <row r="65" spans="1:9" ht="3.95" customHeight="1" x14ac:dyDescent="0.2">
      <c r="A65" s="27"/>
      <c r="B65" s="193"/>
      <c r="C65" s="9"/>
      <c r="D65" s="9"/>
      <c r="E65" s="9"/>
      <c r="F65" s="9"/>
      <c r="G65" s="9"/>
      <c r="H65" s="30"/>
      <c r="I65" s="26"/>
    </row>
    <row r="66" spans="1:9" ht="12.75" customHeight="1" x14ac:dyDescent="0.2">
      <c r="A66" s="31" t="s">
        <v>15</v>
      </c>
      <c r="B66" s="193">
        <v>397</v>
      </c>
      <c r="C66" s="9">
        <v>177</v>
      </c>
      <c r="D66" s="9">
        <v>220</v>
      </c>
      <c r="E66" s="9">
        <v>234</v>
      </c>
      <c r="F66" s="9">
        <v>28</v>
      </c>
      <c r="G66" s="9">
        <v>135</v>
      </c>
      <c r="H66" s="26"/>
      <c r="I66" s="26"/>
    </row>
    <row r="67" spans="1:9" ht="12.75" customHeight="1" x14ac:dyDescent="0.2">
      <c r="A67" s="212" t="s">
        <v>36</v>
      </c>
      <c r="B67" s="213" t="s">
        <v>37</v>
      </c>
      <c r="C67" s="214" t="s">
        <v>37</v>
      </c>
      <c r="D67" s="214" t="s">
        <v>37</v>
      </c>
      <c r="E67" s="214" t="s">
        <v>37</v>
      </c>
      <c r="F67" s="214" t="s">
        <v>37</v>
      </c>
      <c r="G67" s="214" t="s">
        <v>37</v>
      </c>
      <c r="H67" s="26"/>
      <c r="I67" s="26"/>
    </row>
    <row r="68" spans="1:9" x14ac:dyDescent="0.2">
      <c r="A68" s="23" t="s">
        <v>40</v>
      </c>
      <c r="B68" s="193">
        <v>105</v>
      </c>
      <c r="C68" s="9">
        <v>41</v>
      </c>
      <c r="D68" s="9">
        <v>64</v>
      </c>
      <c r="E68" s="9">
        <v>47</v>
      </c>
      <c r="F68" s="9">
        <v>10</v>
      </c>
      <c r="G68" s="9">
        <v>48</v>
      </c>
      <c r="H68" s="27"/>
      <c r="I68" s="26"/>
    </row>
    <row r="69" spans="1:9" x14ac:dyDescent="0.2">
      <c r="A69" s="23" t="s">
        <v>41</v>
      </c>
      <c r="B69" s="193">
        <v>139</v>
      </c>
      <c r="C69" s="9">
        <v>58</v>
      </c>
      <c r="D69" s="9">
        <v>81</v>
      </c>
      <c r="E69" s="9">
        <v>89</v>
      </c>
      <c r="F69" s="9">
        <v>10</v>
      </c>
      <c r="G69" s="9">
        <v>40</v>
      </c>
      <c r="H69" s="27"/>
      <c r="I69" s="26"/>
    </row>
    <row r="70" spans="1:9" x14ac:dyDescent="0.2">
      <c r="A70" s="27" t="s">
        <v>53</v>
      </c>
      <c r="B70" s="193">
        <v>4</v>
      </c>
      <c r="C70" s="9">
        <v>2</v>
      </c>
      <c r="D70" s="9">
        <v>2</v>
      </c>
      <c r="E70" s="9">
        <v>1</v>
      </c>
      <c r="F70" s="9">
        <v>0</v>
      </c>
      <c r="G70" s="9">
        <v>3</v>
      </c>
      <c r="H70" s="27"/>
      <c r="I70" s="26"/>
    </row>
    <row r="71" spans="1:9" x14ac:dyDescent="0.2">
      <c r="A71" s="23" t="s">
        <v>46</v>
      </c>
      <c r="B71" s="193">
        <v>153</v>
      </c>
      <c r="C71" s="9">
        <v>78</v>
      </c>
      <c r="D71" s="9">
        <v>75</v>
      </c>
      <c r="E71" s="9">
        <v>98</v>
      </c>
      <c r="F71" s="9">
        <v>8</v>
      </c>
      <c r="G71" s="9">
        <v>47</v>
      </c>
      <c r="H71" s="27"/>
      <c r="I71" s="26"/>
    </row>
    <row r="72" spans="1:9" ht="13.15" customHeight="1" x14ac:dyDescent="0.2">
      <c r="A72" s="27"/>
      <c r="B72" s="193"/>
      <c r="C72" s="9"/>
      <c r="D72" s="9"/>
      <c r="E72" s="9"/>
      <c r="F72" s="9"/>
      <c r="G72" s="9"/>
      <c r="H72" s="26"/>
      <c r="I72" s="26"/>
    </row>
    <row r="73" spans="1:9" x14ac:dyDescent="0.2">
      <c r="A73" s="31" t="s">
        <v>16</v>
      </c>
      <c r="B73" s="193">
        <v>676</v>
      </c>
      <c r="C73" s="9">
        <v>328</v>
      </c>
      <c r="D73" s="9">
        <v>348</v>
      </c>
      <c r="E73" s="9">
        <v>551</v>
      </c>
      <c r="F73" s="9">
        <v>50</v>
      </c>
      <c r="G73" s="9">
        <v>75</v>
      </c>
      <c r="H73" s="26"/>
      <c r="I73" s="26"/>
    </row>
    <row r="74" spans="1:9" x14ac:dyDescent="0.2">
      <c r="A74" s="212" t="s">
        <v>36</v>
      </c>
      <c r="B74" s="213" t="s">
        <v>37</v>
      </c>
      <c r="C74" s="214" t="s">
        <v>37</v>
      </c>
      <c r="D74" s="214" t="s">
        <v>37</v>
      </c>
      <c r="E74" s="214" t="s">
        <v>37</v>
      </c>
      <c r="F74" s="214" t="s">
        <v>37</v>
      </c>
      <c r="G74" s="214" t="s">
        <v>37</v>
      </c>
      <c r="H74" s="26"/>
      <c r="I74" s="26"/>
    </row>
    <row r="75" spans="1:9" x14ac:dyDescent="0.2">
      <c r="A75" s="23" t="s">
        <v>40</v>
      </c>
      <c r="B75" s="193">
        <v>138</v>
      </c>
      <c r="C75" s="9">
        <v>70</v>
      </c>
      <c r="D75" s="9">
        <v>68</v>
      </c>
      <c r="E75" s="9">
        <v>104</v>
      </c>
      <c r="F75" s="9">
        <v>8</v>
      </c>
      <c r="G75" s="9">
        <v>26</v>
      </c>
      <c r="H75" s="27"/>
      <c r="I75" s="26"/>
    </row>
    <row r="76" spans="1:9" x14ac:dyDescent="0.2">
      <c r="A76" s="23" t="s">
        <v>41</v>
      </c>
      <c r="B76" s="193">
        <v>115</v>
      </c>
      <c r="C76" s="9">
        <v>53</v>
      </c>
      <c r="D76" s="9">
        <v>62</v>
      </c>
      <c r="E76" s="9">
        <v>101</v>
      </c>
      <c r="F76" s="9">
        <v>6</v>
      </c>
      <c r="G76" s="9">
        <v>8</v>
      </c>
      <c r="H76" s="26"/>
      <c r="I76" s="26"/>
    </row>
    <row r="77" spans="1:9" x14ac:dyDescent="0.2">
      <c r="A77" s="23" t="s">
        <v>42</v>
      </c>
      <c r="B77" s="193">
        <v>105</v>
      </c>
      <c r="C77" s="9">
        <v>53</v>
      </c>
      <c r="D77" s="9">
        <v>52</v>
      </c>
      <c r="E77" s="9">
        <v>95</v>
      </c>
      <c r="F77" s="9">
        <v>1</v>
      </c>
      <c r="G77" s="9">
        <v>9</v>
      </c>
      <c r="H77" s="27"/>
      <c r="I77" s="26"/>
    </row>
    <row r="78" spans="1:9" x14ac:dyDescent="0.2">
      <c r="A78" s="27" t="s">
        <v>53</v>
      </c>
      <c r="B78" s="193">
        <v>7</v>
      </c>
      <c r="C78" s="9">
        <v>4</v>
      </c>
      <c r="D78" s="9">
        <v>3</v>
      </c>
      <c r="E78" s="9">
        <v>1</v>
      </c>
      <c r="F78" s="9">
        <v>0</v>
      </c>
      <c r="G78" s="9">
        <v>6</v>
      </c>
      <c r="H78" s="26"/>
      <c r="I78" s="26"/>
    </row>
    <row r="79" spans="1:9" x14ac:dyDescent="0.2">
      <c r="A79" s="23" t="s">
        <v>44</v>
      </c>
      <c r="B79" s="193">
        <v>88</v>
      </c>
      <c r="C79" s="9">
        <v>31</v>
      </c>
      <c r="D79" s="9">
        <v>57</v>
      </c>
      <c r="E79" s="9">
        <v>66</v>
      </c>
      <c r="F79" s="9">
        <v>9</v>
      </c>
      <c r="G79" s="9">
        <v>13</v>
      </c>
      <c r="H79" s="27"/>
      <c r="I79" s="26"/>
    </row>
    <row r="80" spans="1:9" x14ac:dyDescent="0.2">
      <c r="A80" s="27" t="s">
        <v>39</v>
      </c>
      <c r="B80" s="193">
        <v>42</v>
      </c>
      <c r="C80" s="9">
        <v>12</v>
      </c>
      <c r="D80" s="9">
        <v>30</v>
      </c>
      <c r="E80" s="9">
        <v>33</v>
      </c>
      <c r="F80" s="9">
        <v>4</v>
      </c>
      <c r="G80" s="9">
        <v>5</v>
      </c>
      <c r="H80" s="26"/>
      <c r="I80" s="26"/>
    </row>
    <row r="81" spans="1:9" ht="3.95" customHeight="1" x14ac:dyDescent="0.2">
      <c r="A81" s="27"/>
      <c r="B81" s="193"/>
      <c r="C81" s="9"/>
      <c r="D81" s="9"/>
      <c r="E81" s="9"/>
      <c r="F81" s="9"/>
      <c r="G81" s="9"/>
      <c r="H81" s="27"/>
      <c r="I81" s="26"/>
    </row>
    <row r="82" spans="1:9" x14ac:dyDescent="0.2">
      <c r="A82" s="23" t="s">
        <v>46</v>
      </c>
      <c r="B82" s="193">
        <v>230</v>
      </c>
      <c r="C82" s="9">
        <v>121</v>
      </c>
      <c r="D82" s="9">
        <v>109</v>
      </c>
      <c r="E82" s="9">
        <v>185</v>
      </c>
      <c r="F82" s="9">
        <v>26</v>
      </c>
      <c r="G82" s="9">
        <v>19</v>
      </c>
      <c r="H82" s="26"/>
      <c r="I82" s="26"/>
    </row>
    <row r="83" spans="1:9" ht="3.95" customHeight="1" x14ac:dyDescent="0.2">
      <c r="A83" s="23"/>
      <c r="B83" s="193"/>
      <c r="C83" s="9"/>
      <c r="D83" s="9"/>
      <c r="E83" s="9"/>
      <c r="F83" s="9"/>
      <c r="G83" s="9"/>
      <c r="H83" s="27"/>
      <c r="I83" s="26"/>
    </row>
    <row r="84" spans="1:9" x14ac:dyDescent="0.2">
      <c r="A84" s="215" t="s">
        <v>54</v>
      </c>
      <c r="B84" s="206">
        <v>371</v>
      </c>
      <c r="C84" s="207">
        <v>184</v>
      </c>
      <c r="D84" s="207">
        <v>187</v>
      </c>
      <c r="E84" s="207">
        <v>308</v>
      </c>
      <c r="F84" s="207">
        <v>45</v>
      </c>
      <c r="G84" s="207">
        <v>18</v>
      </c>
      <c r="H84" s="27"/>
      <c r="I84" s="26"/>
    </row>
    <row r="85" spans="1:9" x14ac:dyDescent="0.2">
      <c r="A85" s="27" t="s">
        <v>39</v>
      </c>
      <c r="B85" s="193">
        <v>4</v>
      </c>
      <c r="C85" s="9">
        <v>1</v>
      </c>
      <c r="D85" s="9">
        <v>3</v>
      </c>
      <c r="E85" s="9">
        <v>1</v>
      </c>
      <c r="F85" s="9">
        <v>3</v>
      </c>
      <c r="G85" s="9">
        <v>0</v>
      </c>
      <c r="H85" s="26"/>
      <c r="I85" s="26"/>
    </row>
    <row r="86" spans="1:9" ht="3.95" customHeight="1" x14ac:dyDescent="0.2">
      <c r="A86" s="27"/>
      <c r="B86" s="193"/>
      <c r="C86" s="9"/>
      <c r="D86" s="9"/>
      <c r="E86" s="9"/>
      <c r="F86" s="9"/>
      <c r="G86" s="9"/>
      <c r="H86" s="27"/>
      <c r="I86" s="26"/>
    </row>
    <row r="87" spans="1:9" x14ac:dyDescent="0.2">
      <c r="A87" s="215" t="s">
        <v>19</v>
      </c>
      <c r="B87" s="206">
        <v>96</v>
      </c>
      <c r="C87" s="207">
        <v>27</v>
      </c>
      <c r="D87" s="207">
        <v>69</v>
      </c>
      <c r="E87" s="207">
        <v>39</v>
      </c>
      <c r="F87" s="207">
        <v>32</v>
      </c>
      <c r="G87" s="207">
        <v>25</v>
      </c>
      <c r="H87" s="26"/>
      <c r="I87" s="26"/>
    </row>
    <row r="88" spans="1:9" ht="3.95" customHeight="1" x14ac:dyDescent="0.2">
      <c r="A88" s="23"/>
      <c r="B88" s="193"/>
      <c r="C88" s="9"/>
      <c r="D88" s="9"/>
      <c r="E88" s="9"/>
      <c r="F88" s="9"/>
      <c r="G88" s="9"/>
      <c r="H88" s="26"/>
      <c r="I88" s="26"/>
    </row>
    <row r="89" spans="1:9" x14ac:dyDescent="0.2">
      <c r="A89" s="31" t="s">
        <v>20</v>
      </c>
      <c r="B89" s="193">
        <v>395</v>
      </c>
      <c r="C89" s="9">
        <v>211</v>
      </c>
      <c r="D89" s="9">
        <v>184</v>
      </c>
      <c r="E89" s="9">
        <v>305</v>
      </c>
      <c r="F89" s="9">
        <v>52</v>
      </c>
      <c r="G89" s="9">
        <v>38</v>
      </c>
      <c r="H89" s="26"/>
      <c r="I89" s="26"/>
    </row>
    <row r="90" spans="1:9" x14ac:dyDescent="0.2">
      <c r="A90" s="212" t="s">
        <v>36</v>
      </c>
      <c r="B90" s="213" t="s">
        <v>37</v>
      </c>
      <c r="C90" s="214" t="s">
        <v>37</v>
      </c>
      <c r="D90" s="214" t="s">
        <v>37</v>
      </c>
      <c r="E90" s="214" t="s">
        <v>37</v>
      </c>
      <c r="F90" s="214" t="s">
        <v>37</v>
      </c>
      <c r="G90" s="214" t="s">
        <v>37</v>
      </c>
      <c r="H90" s="26"/>
      <c r="I90" s="26"/>
    </row>
    <row r="91" spans="1:9" x14ac:dyDescent="0.2">
      <c r="A91" s="23" t="s">
        <v>55</v>
      </c>
      <c r="B91" s="193">
        <v>336</v>
      </c>
      <c r="C91" s="9">
        <v>182</v>
      </c>
      <c r="D91" s="9">
        <v>154</v>
      </c>
      <c r="E91" s="9">
        <v>272</v>
      </c>
      <c r="F91" s="9">
        <v>47</v>
      </c>
      <c r="G91" s="9">
        <v>17</v>
      </c>
      <c r="H91" s="27"/>
      <c r="I91" s="26"/>
    </row>
    <row r="92" spans="1:9" x14ac:dyDescent="0.2">
      <c r="A92" s="27" t="s">
        <v>39</v>
      </c>
      <c r="B92" s="193">
        <v>40</v>
      </c>
      <c r="C92" s="9">
        <v>15</v>
      </c>
      <c r="D92" s="9">
        <v>25</v>
      </c>
      <c r="E92" s="9">
        <v>25</v>
      </c>
      <c r="F92" s="9">
        <v>11</v>
      </c>
      <c r="G92" s="9">
        <v>4</v>
      </c>
      <c r="H92" s="27"/>
      <c r="I92" s="26"/>
    </row>
    <row r="93" spans="1:9" ht="3.95" customHeight="1" x14ac:dyDescent="0.2">
      <c r="A93" s="27"/>
      <c r="B93" s="193"/>
      <c r="C93" s="9"/>
      <c r="D93" s="9"/>
      <c r="E93" s="9"/>
      <c r="F93" s="9"/>
      <c r="G93" s="9"/>
      <c r="H93" s="26"/>
      <c r="I93" s="26"/>
    </row>
    <row r="94" spans="1:9" x14ac:dyDescent="0.2">
      <c r="A94" s="23" t="s">
        <v>22</v>
      </c>
      <c r="B94" s="193">
        <v>59</v>
      </c>
      <c r="C94" s="9">
        <v>29</v>
      </c>
      <c r="D94" s="9">
        <v>30</v>
      </c>
      <c r="E94" s="9">
        <v>33</v>
      </c>
      <c r="F94" s="9">
        <v>5</v>
      </c>
      <c r="G94" s="9">
        <v>21</v>
      </c>
      <c r="H94" s="27"/>
      <c r="I94" s="26"/>
    </row>
    <row r="95" spans="1:9" x14ac:dyDescent="0.2">
      <c r="A95" s="27"/>
      <c r="B95" s="193"/>
      <c r="C95" s="9"/>
      <c r="D95" s="9"/>
      <c r="E95" s="9"/>
      <c r="F95" s="9"/>
      <c r="G95" s="9"/>
      <c r="H95"/>
      <c r="I95" s="26"/>
    </row>
    <row r="96" spans="1:9" x14ac:dyDescent="0.2">
      <c r="A96" s="211" t="s">
        <v>26</v>
      </c>
      <c r="B96" s="206">
        <v>192</v>
      </c>
      <c r="C96" s="207">
        <v>88</v>
      </c>
      <c r="D96" s="207">
        <v>104</v>
      </c>
      <c r="E96" s="207">
        <v>91</v>
      </c>
      <c r="F96" s="207">
        <v>88</v>
      </c>
      <c r="G96" s="207">
        <v>13</v>
      </c>
      <c r="H96" s="26"/>
      <c r="I96" s="26"/>
    </row>
    <row r="97" spans="1:9" x14ac:dyDescent="0.2">
      <c r="A97" s="23" t="s">
        <v>56</v>
      </c>
      <c r="B97" s="193">
        <v>19</v>
      </c>
      <c r="C97" s="9">
        <v>13</v>
      </c>
      <c r="D97" s="9">
        <v>6</v>
      </c>
      <c r="E97" s="9">
        <v>4</v>
      </c>
      <c r="F97" s="9">
        <v>10</v>
      </c>
      <c r="G97" s="9">
        <v>5</v>
      </c>
      <c r="H97" s="26"/>
      <c r="I97" s="26"/>
    </row>
    <row r="98" spans="1:9" ht="12" customHeight="1" x14ac:dyDescent="0.2">
      <c r="A98" s="216" t="s">
        <v>13</v>
      </c>
      <c r="B98" s="206">
        <v>59</v>
      </c>
      <c r="C98" s="207">
        <v>27</v>
      </c>
      <c r="D98" s="207">
        <v>32</v>
      </c>
      <c r="E98" s="207">
        <v>22</v>
      </c>
      <c r="F98" s="207">
        <v>34</v>
      </c>
      <c r="G98" s="207">
        <v>3</v>
      </c>
      <c r="H98" s="26"/>
      <c r="I98" s="26"/>
    </row>
    <row r="99" spans="1:9" ht="12" customHeight="1" x14ac:dyDescent="0.2">
      <c r="A99" s="23" t="s">
        <v>41</v>
      </c>
      <c r="B99" s="193">
        <v>18</v>
      </c>
      <c r="C99" s="9">
        <v>11</v>
      </c>
      <c r="D99" s="9">
        <v>7</v>
      </c>
      <c r="E99" s="9">
        <v>11</v>
      </c>
      <c r="F99" s="9">
        <v>6</v>
      </c>
      <c r="G99" s="9">
        <v>1</v>
      </c>
      <c r="H99" s="27"/>
      <c r="I99" s="26"/>
    </row>
    <row r="100" spans="1:9" ht="12" customHeight="1" x14ac:dyDescent="0.2">
      <c r="A100" s="23" t="s">
        <v>44</v>
      </c>
      <c r="B100" s="193">
        <v>41</v>
      </c>
      <c r="C100" s="9">
        <v>16</v>
      </c>
      <c r="D100" s="9">
        <v>25</v>
      </c>
      <c r="E100" s="9">
        <v>11</v>
      </c>
      <c r="F100" s="9">
        <v>28</v>
      </c>
      <c r="G100" s="9">
        <v>2</v>
      </c>
      <c r="H100" s="26"/>
      <c r="I100" s="26"/>
    </row>
    <row r="101" spans="1:9" ht="3.95" customHeight="1" x14ac:dyDescent="0.2">
      <c r="A101" s="27"/>
      <c r="B101" s="193"/>
      <c r="C101" s="9"/>
      <c r="D101" s="9"/>
      <c r="E101" s="9"/>
      <c r="F101" s="9"/>
      <c r="G101" s="9"/>
      <c r="H101" s="26"/>
      <c r="I101" s="26"/>
    </row>
    <row r="102" spans="1:9" ht="12" customHeight="1" x14ac:dyDescent="0.2">
      <c r="A102" s="216" t="s">
        <v>14</v>
      </c>
      <c r="B102" s="206">
        <v>86</v>
      </c>
      <c r="C102" s="207">
        <v>35</v>
      </c>
      <c r="D102" s="207">
        <v>51</v>
      </c>
      <c r="E102" s="207">
        <v>48</v>
      </c>
      <c r="F102" s="207">
        <v>35</v>
      </c>
      <c r="G102" s="207">
        <v>3</v>
      </c>
      <c r="H102" s="26"/>
      <c r="I102" s="26"/>
    </row>
    <row r="103" spans="1:9" ht="12" customHeight="1" x14ac:dyDescent="0.2">
      <c r="A103" s="23" t="s">
        <v>41</v>
      </c>
      <c r="B103" s="193">
        <v>54</v>
      </c>
      <c r="C103" s="9">
        <v>17</v>
      </c>
      <c r="D103" s="9">
        <v>37</v>
      </c>
      <c r="E103" s="9">
        <v>45</v>
      </c>
      <c r="F103" s="9">
        <v>9</v>
      </c>
      <c r="G103" s="9">
        <v>0</v>
      </c>
      <c r="H103" s="26"/>
      <c r="I103" s="26"/>
    </row>
    <row r="104" spans="1:9" ht="12" customHeight="1" x14ac:dyDescent="0.2">
      <c r="A104" s="20" t="s">
        <v>44</v>
      </c>
      <c r="B104" s="193">
        <v>32</v>
      </c>
      <c r="C104" s="9">
        <v>18</v>
      </c>
      <c r="D104" s="9">
        <v>14</v>
      </c>
      <c r="E104" s="9">
        <v>3</v>
      </c>
      <c r="F104" s="9">
        <v>26</v>
      </c>
      <c r="G104" s="9">
        <v>3</v>
      </c>
      <c r="H104" s="26"/>
      <c r="I104" s="26"/>
    </row>
    <row r="105" spans="1:9" ht="9" customHeight="1" x14ac:dyDescent="0.2">
      <c r="B105" s="193"/>
      <c r="C105" s="9"/>
      <c r="D105" s="9"/>
      <c r="E105" s="9"/>
      <c r="F105" s="9"/>
      <c r="G105" s="9"/>
      <c r="H105" s="26"/>
      <c r="I105" s="26"/>
    </row>
    <row r="106" spans="1:9" x14ac:dyDescent="0.2">
      <c r="A106" s="23" t="s">
        <v>57</v>
      </c>
      <c r="B106" s="193">
        <v>28</v>
      </c>
      <c r="C106" s="9">
        <v>13</v>
      </c>
      <c r="D106" s="9">
        <v>15</v>
      </c>
      <c r="E106" s="9">
        <v>17</v>
      </c>
      <c r="F106" s="9">
        <v>9</v>
      </c>
      <c r="G106" s="9">
        <v>2</v>
      </c>
      <c r="H106" s="26"/>
      <c r="I106" s="26"/>
    </row>
    <row r="107" spans="1:9" ht="3.95" customHeight="1" x14ac:dyDescent="0.2">
      <c r="D107"/>
      <c r="E107"/>
      <c r="F107"/>
      <c r="G107"/>
    </row>
    <row r="108" spans="1:9" x14ac:dyDescent="0.2">
      <c r="A108" s="341" t="s">
        <v>375</v>
      </c>
      <c r="B108" s="341"/>
      <c r="C108" s="341"/>
      <c r="D108" s="341"/>
      <c r="E108" s="341"/>
      <c r="F108" s="341"/>
      <c r="G108" s="341"/>
      <c r="H108" s="26"/>
      <c r="I108" s="26"/>
    </row>
    <row r="109" spans="1:9" x14ac:dyDescent="0.2">
      <c r="A109" s="307"/>
      <c r="B109" s="307"/>
      <c r="C109" s="307"/>
      <c r="D109" s="307"/>
      <c r="E109" s="307"/>
      <c r="F109" s="307"/>
      <c r="G109" s="307"/>
      <c r="H109" s="26"/>
      <c r="I109" s="26"/>
    </row>
    <row r="110" spans="1:9" x14ac:dyDescent="0.2">
      <c r="A110" s="18" t="s">
        <v>28</v>
      </c>
      <c r="H110" s="26"/>
      <c r="I110" s="26"/>
    </row>
    <row r="111" spans="1:9" x14ac:dyDescent="0.2">
      <c r="A111" s="346" t="s">
        <v>58</v>
      </c>
      <c r="B111" s="346"/>
      <c r="C111" s="346"/>
      <c r="D111" s="346"/>
      <c r="E111" s="346"/>
      <c r="F111" s="346"/>
      <c r="G111" s="346"/>
      <c r="H111" s="26"/>
      <c r="I111" s="26"/>
    </row>
    <row r="112" spans="1:9" x14ac:dyDescent="0.2">
      <c r="H112" s="26"/>
      <c r="I112" s="26"/>
    </row>
    <row r="113" spans="8:9" x14ac:dyDescent="0.2">
      <c r="H113" s="26"/>
      <c r="I113" s="26"/>
    </row>
  </sheetData>
  <mergeCells count="7">
    <mergeCell ref="A111:G111"/>
    <mergeCell ref="A108:G108"/>
    <mergeCell ref="A1:G1"/>
    <mergeCell ref="A2:G2"/>
    <mergeCell ref="B4:B5"/>
    <mergeCell ref="C4:D4"/>
    <mergeCell ref="E4:G4"/>
  </mergeCells>
  <pageMargins left="0.78740157480314965" right="0.78740157480314965" top="0.98425196850393704" bottom="0.98425196850393704" header="0.51181102362204722" footer="0.51181102362204722"/>
  <pageSetup paperSize="9" fitToWidth="0" orientation="portrait" r:id="rId1"/>
  <headerFooter alignWithMargins="0"/>
  <rowBreaks count="2" manualBreakCount="2">
    <brk id="47" max="6" man="1"/>
    <brk id="88"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18EF-6615-4F40-B9C5-F4D0BF50DCD4}">
  <sheetPr>
    <tabColor theme="5" tint="0.59999389629810485"/>
    <pageSetUpPr fitToPage="1"/>
  </sheetPr>
  <dimension ref="A1:P73"/>
  <sheetViews>
    <sheetView zoomScaleNormal="100" workbookViewId="0">
      <selection activeCell="A162" sqref="A162"/>
    </sheetView>
  </sheetViews>
  <sheetFormatPr baseColWidth="10" defaultRowHeight="12.75" x14ac:dyDescent="0.2"/>
  <cols>
    <col min="1" max="1" width="14.28515625" bestFit="1" customWidth="1"/>
    <col min="2" max="2" width="7.85546875" customWidth="1"/>
    <col min="3" max="3" width="6.28515625" style="3" bestFit="1" customWidth="1"/>
    <col min="4" max="4" width="7" style="3" bestFit="1" customWidth="1"/>
    <col min="5" max="5" width="7.28515625" style="3" bestFit="1" customWidth="1"/>
    <col min="6" max="6" width="10.5703125" style="3" bestFit="1" customWidth="1"/>
    <col min="7" max="7" width="7.28515625" style="3" bestFit="1" customWidth="1"/>
    <col min="8" max="8" width="7.7109375" style="3" bestFit="1" customWidth="1"/>
    <col min="9" max="9" width="7.28515625" style="3" bestFit="1" customWidth="1"/>
    <col min="10" max="10" width="7.7109375" style="3" bestFit="1" customWidth="1"/>
    <col min="11" max="11" width="7.140625" style="3" bestFit="1" customWidth="1"/>
    <col min="12" max="12" width="11" style="3" bestFit="1" customWidth="1"/>
    <col min="13" max="13" width="8" style="3" bestFit="1" customWidth="1"/>
    <col min="14" max="14" width="7.140625" style="3" bestFit="1" customWidth="1"/>
    <col min="15" max="15" width="11.7109375" style="3" bestFit="1" customWidth="1"/>
    <col min="16" max="16" width="7.7109375" style="3" bestFit="1" customWidth="1"/>
  </cols>
  <sheetData>
    <row r="1" spans="1:16" ht="15.75" x14ac:dyDescent="0.25">
      <c r="A1" s="349" t="s">
        <v>59</v>
      </c>
      <c r="B1" s="349"/>
      <c r="C1" s="349"/>
      <c r="D1" s="349"/>
      <c r="E1" s="349"/>
      <c r="F1" s="349"/>
      <c r="G1" s="349"/>
      <c r="H1" s="349"/>
      <c r="I1" s="349"/>
      <c r="J1" s="349"/>
      <c r="K1" s="349"/>
      <c r="L1" s="349"/>
      <c r="M1" s="349"/>
      <c r="N1" s="349"/>
      <c r="O1" s="349"/>
      <c r="P1" s="349"/>
    </row>
    <row r="2" spans="1:16" x14ac:dyDescent="0.2">
      <c r="A2" s="350" t="s">
        <v>2</v>
      </c>
      <c r="B2" s="350"/>
      <c r="C2" s="350"/>
      <c r="D2" s="350"/>
      <c r="E2" s="350"/>
      <c r="F2" s="350"/>
      <c r="G2" s="350"/>
      <c r="H2" s="350"/>
      <c r="I2" s="350"/>
      <c r="J2" s="350"/>
      <c r="K2" s="350"/>
      <c r="L2" s="350"/>
      <c r="M2" s="350"/>
      <c r="N2" s="350"/>
      <c r="O2" s="350"/>
      <c r="P2" s="350"/>
    </row>
    <row r="3" spans="1:16" x14ac:dyDescent="0.2">
      <c r="A3" s="3"/>
      <c r="B3" s="3"/>
      <c r="M3" s="343" t="s">
        <v>60</v>
      </c>
      <c r="N3" s="343"/>
      <c r="O3" s="343"/>
      <c r="P3" s="343"/>
    </row>
    <row r="4" spans="1:16" x14ac:dyDescent="0.2">
      <c r="A4" s="3"/>
      <c r="B4" s="33" t="s">
        <v>4</v>
      </c>
      <c r="C4" s="351" t="s">
        <v>61</v>
      </c>
      <c r="D4" s="351"/>
      <c r="E4" s="351"/>
      <c r="F4" s="351"/>
      <c r="G4" s="351"/>
      <c r="H4" s="351"/>
      <c r="I4" s="351"/>
      <c r="J4" s="351"/>
      <c r="K4" s="351"/>
      <c r="L4" s="351"/>
      <c r="M4" s="351"/>
      <c r="N4" s="351"/>
      <c r="O4" s="351"/>
      <c r="P4" s="351"/>
    </row>
    <row r="5" spans="1:16" s="36" customFormat="1" x14ac:dyDescent="0.2">
      <c r="A5" s="6"/>
      <c r="B5" s="34"/>
      <c r="C5" s="35" t="s">
        <v>40</v>
      </c>
      <c r="D5" s="35" t="s">
        <v>41</v>
      </c>
      <c r="E5" s="35" t="s">
        <v>42</v>
      </c>
      <c r="F5" s="35" t="s">
        <v>43</v>
      </c>
      <c r="G5" s="35" t="s">
        <v>44</v>
      </c>
      <c r="H5" s="35" t="s">
        <v>45</v>
      </c>
      <c r="I5" s="35" t="s">
        <v>46</v>
      </c>
      <c r="J5" s="35" t="s">
        <v>47</v>
      </c>
      <c r="K5" s="35" t="s">
        <v>48</v>
      </c>
      <c r="L5" s="35" t="s">
        <v>49</v>
      </c>
      <c r="M5" s="35" t="s">
        <v>50</v>
      </c>
      <c r="N5" s="35" t="s">
        <v>51</v>
      </c>
      <c r="O5" s="35" t="s">
        <v>52</v>
      </c>
      <c r="P5" s="35" t="s">
        <v>62</v>
      </c>
    </row>
    <row r="6" spans="1:16" s="36" customFormat="1" ht="19.5" customHeight="1" x14ac:dyDescent="0.2">
      <c r="A6" s="217" t="s">
        <v>11</v>
      </c>
      <c r="B6" s="208">
        <v>4717</v>
      </c>
      <c r="C6" s="204">
        <v>544</v>
      </c>
      <c r="D6" s="204">
        <v>624</v>
      </c>
      <c r="E6" s="204">
        <v>614</v>
      </c>
      <c r="F6" s="204">
        <v>252</v>
      </c>
      <c r="G6" s="204">
        <v>666</v>
      </c>
      <c r="H6" s="204">
        <v>71</v>
      </c>
      <c r="I6" s="204">
        <v>372</v>
      </c>
      <c r="J6" s="204">
        <v>163</v>
      </c>
      <c r="K6" s="204">
        <v>446</v>
      </c>
      <c r="L6" s="204">
        <v>100</v>
      </c>
      <c r="M6" s="204">
        <v>226</v>
      </c>
      <c r="N6" s="204">
        <v>359</v>
      </c>
      <c r="O6" s="204">
        <v>142</v>
      </c>
      <c r="P6" s="204">
        <v>138</v>
      </c>
    </row>
    <row r="7" spans="1:16" s="36" customFormat="1" ht="16.5" customHeight="1" x14ac:dyDescent="0.2">
      <c r="A7" s="218" t="s">
        <v>63</v>
      </c>
      <c r="B7" s="206">
        <v>735</v>
      </c>
      <c r="C7" s="207">
        <v>80</v>
      </c>
      <c r="D7" s="207">
        <v>101</v>
      </c>
      <c r="E7" s="207">
        <v>100</v>
      </c>
      <c r="F7" s="207">
        <v>25</v>
      </c>
      <c r="G7" s="207">
        <v>108</v>
      </c>
      <c r="H7" s="207">
        <v>13</v>
      </c>
      <c r="I7" s="207">
        <v>60</v>
      </c>
      <c r="J7" s="207">
        <v>27</v>
      </c>
      <c r="K7" s="207">
        <v>72</v>
      </c>
      <c r="L7" s="207">
        <v>15</v>
      </c>
      <c r="M7" s="207">
        <v>30</v>
      </c>
      <c r="N7" s="207">
        <v>60</v>
      </c>
      <c r="O7" s="207">
        <v>29</v>
      </c>
      <c r="P7" s="207">
        <v>15</v>
      </c>
    </row>
    <row r="8" spans="1:16" s="36" customFormat="1" x14ac:dyDescent="0.2">
      <c r="A8" s="38" t="s">
        <v>40</v>
      </c>
      <c r="B8" s="193">
        <v>85</v>
      </c>
      <c r="C8" s="9">
        <v>79</v>
      </c>
      <c r="D8" s="9">
        <v>2</v>
      </c>
      <c r="E8" s="9">
        <v>0</v>
      </c>
      <c r="F8" s="9">
        <v>0</v>
      </c>
      <c r="G8" s="9">
        <v>0</v>
      </c>
      <c r="H8" s="9">
        <v>0</v>
      </c>
      <c r="I8" s="9">
        <v>0</v>
      </c>
      <c r="J8" s="9">
        <v>0</v>
      </c>
      <c r="K8" s="9">
        <v>2</v>
      </c>
      <c r="L8" s="9">
        <v>0</v>
      </c>
      <c r="M8" s="9">
        <v>0</v>
      </c>
      <c r="N8" s="9">
        <v>0</v>
      </c>
      <c r="O8" s="9">
        <v>0</v>
      </c>
      <c r="P8" s="9">
        <v>2</v>
      </c>
    </row>
    <row r="9" spans="1:16" s="36" customFormat="1" x14ac:dyDescent="0.2">
      <c r="A9" s="39" t="s">
        <v>41</v>
      </c>
      <c r="B9" s="193">
        <v>98</v>
      </c>
      <c r="C9" s="9">
        <v>0</v>
      </c>
      <c r="D9" s="9">
        <v>96</v>
      </c>
      <c r="E9" s="9">
        <v>2</v>
      </c>
      <c r="F9" s="9">
        <v>0</v>
      </c>
      <c r="G9" s="9">
        <v>0</v>
      </c>
      <c r="H9" s="9">
        <v>0</v>
      </c>
      <c r="I9" s="9">
        <v>0</v>
      </c>
      <c r="J9" s="9">
        <v>0</v>
      </c>
      <c r="K9" s="9">
        <v>0</v>
      </c>
      <c r="L9" s="9">
        <v>0</v>
      </c>
      <c r="M9" s="9">
        <v>0</v>
      </c>
      <c r="N9" s="9">
        <v>0</v>
      </c>
      <c r="O9" s="9">
        <v>0</v>
      </c>
      <c r="P9" s="9">
        <v>0</v>
      </c>
    </row>
    <row r="10" spans="1:16" s="36" customFormat="1" x14ac:dyDescent="0.2">
      <c r="A10" s="39" t="s">
        <v>42</v>
      </c>
      <c r="B10" s="193">
        <v>98</v>
      </c>
      <c r="C10" s="9">
        <v>0</v>
      </c>
      <c r="D10" s="9">
        <v>0</v>
      </c>
      <c r="E10" s="9">
        <v>98</v>
      </c>
      <c r="F10" s="9">
        <v>0</v>
      </c>
      <c r="G10" s="9">
        <v>0</v>
      </c>
      <c r="H10" s="9">
        <v>0</v>
      </c>
      <c r="I10" s="9">
        <v>0</v>
      </c>
      <c r="J10" s="9">
        <v>0</v>
      </c>
      <c r="K10" s="9">
        <v>0</v>
      </c>
      <c r="L10" s="9">
        <v>0</v>
      </c>
      <c r="M10" s="9">
        <v>0</v>
      </c>
      <c r="N10" s="9">
        <v>0</v>
      </c>
      <c r="O10" s="9">
        <v>0</v>
      </c>
      <c r="P10" s="9">
        <v>0</v>
      </c>
    </row>
    <row r="11" spans="1:16" s="36" customFormat="1" x14ac:dyDescent="0.2">
      <c r="A11" s="39" t="s">
        <v>43</v>
      </c>
      <c r="B11" s="193">
        <v>27</v>
      </c>
      <c r="C11" s="9">
        <v>0</v>
      </c>
      <c r="D11" s="9">
        <v>1</v>
      </c>
      <c r="E11" s="9">
        <v>0</v>
      </c>
      <c r="F11" s="9">
        <v>25</v>
      </c>
      <c r="G11" s="9">
        <v>0</v>
      </c>
      <c r="H11" s="9">
        <v>0</v>
      </c>
      <c r="I11" s="9">
        <v>1</v>
      </c>
      <c r="J11" s="9">
        <v>0</v>
      </c>
      <c r="K11" s="9">
        <v>0</v>
      </c>
      <c r="L11" s="9">
        <v>0</v>
      </c>
      <c r="M11" s="9">
        <v>0</v>
      </c>
      <c r="N11" s="9">
        <v>0</v>
      </c>
      <c r="O11" s="9">
        <v>0</v>
      </c>
      <c r="P11" s="9">
        <v>0</v>
      </c>
    </row>
    <row r="12" spans="1:16" s="36" customFormat="1" x14ac:dyDescent="0.2">
      <c r="A12" s="39" t="s">
        <v>44</v>
      </c>
      <c r="B12" s="193">
        <v>126</v>
      </c>
      <c r="C12" s="9">
        <v>1</v>
      </c>
      <c r="D12" s="9">
        <v>2</v>
      </c>
      <c r="E12" s="9">
        <v>0</v>
      </c>
      <c r="F12" s="9">
        <v>0</v>
      </c>
      <c r="G12" s="9">
        <v>107</v>
      </c>
      <c r="H12" s="9">
        <v>0</v>
      </c>
      <c r="I12" s="9">
        <v>0</v>
      </c>
      <c r="J12" s="9">
        <v>0</v>
      </c>
      <c r="K12" s="9">
        <v>1</v>
      </c>
      <c r="L12" s="9">
        <v>0</v>
      </c>
      <c r="M12" s="9">
        <v>1</v>
      </c>
      <c r="N12" s="9">
        <v>0</v>
      </c>
      <c r="O12" s="9">
        <v>1</v>
      </c>
      <c r="P12" s="9">
        <v>13</v>
      </c>
    </row>
    <row r="13" spans="1:16" s="36" customFormat="1" x14ac:dyDescent="0.2">
      <c r="A13" s="39" t="s">
        <v>45</v>
      </c>
      <c r="B13" s="193">
        <v>14</v>
      </c>
      <c r="C13" s="9">
        <v>0</v>
      </c>
      <c r="D13" s="9">
        <v>0</v>
      </c>
      <c r="E13" s="9">
        <v>0</v>
      </c>
      <c r="F13" s="9">
        <v>0</v>
      </c>
      <c r="G13" s="9">
        <v>0</v>
      </c>
      <c r="H13" s="9">
        <v>13</v>
      </c>
      <c r="I13" s="9">
        <v>0</v>
      </c>
      <c r="J13" s="9">
        <v>0</v>
      </c>
      <c r="K13" s="9">
        <v>0</v>
      </c>
      <c r="L13" s="9">
        <v>0</v>
      </c>
      <c r="M13" s="9">
        <v>0</v>
      </c>
      <c r="N13" s="9">
        <v>1</v>
      </c>
      <c r="O13" s="9">
        <v>0</v>
      </c>
      <c r="P13" s="9">
        <v>0</v>
      </c>
    </row>
    <row r="14" spans="1:16" s="36" customFormat="1" x14ac:dyDescent="0.2">
      <c r="A14" s="39" t="s">
        <v>46</v>
      </c>
      <c r="B14" s="193">
        <v>59</v>
      </c>
      <c r="C14" s="9">
        <v>0</v>
      </c>
      <c r="D14" s="9">
        <v>0</v>
      </c>
      <c r="E14" s="9">
        <v>0</v>
      </c>
      <c r="F14" s="9">
        <v>0</v>
      </c>
      <c r="G14" s="9">
        <v>0</v>
      </c>
      <c r="H14" s="9">
        <v>0</v>
      </c>
      <c r="I14" s="9">
        <v>58</v>
      </c>
      <c r="J14" s="9">
        <v>1</v>
      </c>
      <c r="K14" s="9">
        <v>0</v>
      </c>
      <c r="L14" s="9">
        <v>0</v>
      </c>
      <c r="M14" s="9">
        <v>0</v>
      </c>
      <c r="N14" s="9">
        <v>0</v>
      </c>
      <c r="O14" s="9">
        <v>0</v>
      </c>
      <c r="P14" s="9">
        <v>0</v>
      </c>
    </row>
    <row r="15" spans="1:16" s="36" customFormat="1" x14ac:dyDescent="0.2">
      <c r="A15" s="39" t="s">
        <v>47</v>
      </c>
      <c r="B15" s="193">
        <v>25</v>
      </c>
      <c r="C15" s="9">
        <v>0</v>
      </c>
      <c r="D15" s="9">
        <v>0</v>
      </c>
      <c r="E15" s="9">
        <v>0</v>
      </c>
      <c r="F15" s="9">
        <v>0</v>
      </c>
      <c r="G15" s="9">
        <v>0</v>
      </c>
      <c r="H15" s="9">
        <v>0</v>
      </c>
      <c r="I15" s="9">
        <v>0</v>
      </c>
      <c r="J15" s="9">
        <v>25</v>
      </c>
      <c r="K15" s="9">
        <v>0</v>
      </c>
      <c r="L15" s="9">
        <v>0</v>
      </c>
      <c r="M15" s="9">
        <v>0</v>
      </c>
      <c r="N15" s="9">
        <v>0</v>
      </c>
      <c r="O15" s="9">
        <v>0</v>
      </c>
      <c r="P15" s="9">
        <v>0</v>
      </c>
    </row>
    <row r="16" spans="1:16" s="36" customFormat="1" x14ac:dyDescent="0.2">
      <c r="A16" s="39" t="s">
        <v>48</v>
      </c>
      <c r="B16" s="193">
        <v>71</v>
      </c>
      <c r="C16" s="9">
        <v>0</v>
      </c>
      <c r="D16" s="9">
        <v>0</v>
      </c>
      <c r="E16" s="9">
        <v>0</v>
      </c>
      <c r="F16" s="9">
        <v>0</v>
      </c>
      <c r="G16" s="9">
        <v>1</v>
      </c>
      <c r="H16" s="9">
        <v>0</v>
      </c>
      <c r="I16" s="9">
        <v>1</v>
      </c>
      <c r="J16" s="9">
        <v>0</v>
      </c>
      <c r="K16" s="9">
        <v>69</v>
      </c>
      <c r="L16" s="9">
        <v>0</v>
      </c>
      <c r="M16" s="9">
        <v>0</v>
      </c>
      <c r="N16" s="9">
        <v>0</v>
      </c>
      <c r="O16" s="9">
        <v>0</v>
      </c>
      <c r="P16" s="9">
        <v>0</v>
      </c>
    </row>
    <row r="17" spans="1:16" s="36" customFormat="1" x14ac:dyDescent="0.2">
      <c r="A17" s="39" t="s">
        <v>49</v>
      </c>
      <c r="B17" s="193">
        <v>15</v>
      </c>
      <c r="C17" s="9">
        <v>0</v>
      </c>
      <c r="D17" s="9">
        <v>0</v>
      </c>
      <c r="E17" s="9">
        <v>0</v>
      </c>
      <c r="F17" s="9">
        <v>0</v>
      </c>
      <c r="G17" s="9">
        <v>0</v>
      </c>
      <c r="H17" s="9">
        <v>0</v>
      </c>
      <c r="I17" s="9">
        <v>0</v>
      </c>
      <c r="J17" s="9">
        <v>0</v>
      </c>
      <c r="K17" s="9">
        <v>0</v>
      </c>
      <c r="L17" s="9">
        <v>15</v>
      </c>
      <c r="M17" s="9">
        <v>0</v>
      </c>
      <c r="N17" s="9">
        <v>0</v>
      </c>
      <c r="O17" s="9">
        <v>0</v>
      </c>
      <c r="P17" s="9">
        <v>0</v>
      </c>
    </row>
    <row r="18" spans="1:16" s="36" customFormat="1" x14ac:dyDescent="0.2">
      <c r="A18" s="39" t="s">
        <v>50</v>
      </c>
      <c r="B18" s="193">
        <v>29</v>
      </c>
      <c r="C18" s="9">
        <v>0</v>
      </c>
      <c r="D18" s="9">
        <v>0</v>
      </c>
      <c r="E18" s="9">
        <v>0</v>
      </c>
      <c r="F18" s="9">
        <v>0</v>
      </c>
      <c r="G18" s="9">
        <v>0</v>
      </c>
      <c r="H18" s="9">
        <v>0</v>
      </c>
      <c r="I18" s="9">
        <v>0</v>
      </c>
      <c r="J18" s="9">
        <v>1</v>
      </c>
      <c r="K18" s="9">
        <v>0</v>
      </c>
      <c r="L18" s="9">
        <v>0</v>
      </c>
      <c r="M18" s="9">
        <v>28</v>
      </c>
      <c r="N18" s="9">
        <v>0</v>
      </c>
      <c r="O18" s="9">
        <v>0</v>
      </c>
      <c r="P18" s="9">
        <v>0</v>
      </c>
    </row>
    <row r="19" spans="1:16" s="36" customFormat="1" x14ac:dyDescent="0.2">
      <c r="A19" s="39" t="s">
        <v>51</v>
      </c>
      <c r="B19" s="193">
        <v>59</v>
      </c>
      <c r="C19" s="9">
        <v>0</v>
      </c>
      <c r="D19" s="9">
        <v>0</v>
      </c>
      <c r="E19" s="9">
        <v>0</v>
      </c>
      <c r="F19" s="9">
        <v>0</v>
      </c>
      <c r="G19" s="9">
        <v>0</v>
      </c>
      <c r="H19" s="9">
        <v>0</v>
      </c>
      <c r="I19" s="9">
        <v>0</v>
      </c>
      <c r="J19" s="9">
        <v>0</v>
      </c>
      <c r="K19" s="9">
        <v>0</v>
      </c>
      <c r="L19" s="9">
        <v>0</v>
      </c>
      <c r="M19" s="9">
        <v>0</v>
      </c>
      <c r="N19" s="9">
        <v>58</v>
      </c>
      <c r="O19" s="9">
        <v>1</v>
      </c>
      <c r="P19" s="9">
        <v>0</v>
      </c>
    </row>
    <row r="20" spans="1:16" s="36" customFormat="1" x14ac:dyDescent="0.2">
      <c r="A20" s="39" t="s">
        <v>52</v>
      </c>
      <c r="B20" s="193">
        <v>29</v>
      </c>
      <c r="C20" s="9">
        <v>0</v>
      </c>
      <c r="D20" s="9">
        <v>0</v>
      </c>
      <c r="E20" s="9">
        <v>0</v>
      </c>
      <c r="F20" s="9">
        <v>0</v>
      </c>
      <c r="G20" s="9">
        <v>0</v>
      </c>
      <c r="H20" s="9">
        <v>0</v>
      </c>
      <c r="I20" s="9">
        <v>0</v>
      </c>
      <c r="J20" s="9">
        <v>0</v>
      </c>
      <c r="K20" s="9">
        <v>0</v>
      </c>
      <c r="L20" s="9">
        <v>0</v>
      </c>
      <c r="M20" s="9">
        <v>1</v>
      </c>
      <c r="N20" s="9">
        <v>1</v>
      </c>
      <c r="O20" s="9">
        <v>27</v>
      </c>
      <c r="P20" s="9">
        <v>0</v>
      </c>
    </row>
    <row r="21" spans="1:16" s="36" customFormat="1" ht="16.5" customHeight="1" x14ac:dyDescent="0.2">
      <c r="A21" s="218" t="s">
        <v>64</v>
      </c>
      <c r="B21" s="206">
        <v>1933</v>
      </c>
      <c r="C21" s="207">
        <v>232</v>
      </c>
      <c r="D21" s="207">
        <v>245</v>
      </c>
      <c r="E21" s="207">
        <v>249</v>
      </c>
      <c r="F21" s="207">
        <v>116</v>
      </c>
      <c r="G21" s="207">
        <v>265</v>
      </c>
      <c r="H21" s="207">
        <v>26</v>
      </c>
      <c r="I21" s="207">
        <v>149</v>
      </c>
      <c r="J21" s="207">
        <v>74</v>
      </c>
      <c r="K21" s="207">
        <v>189</v>
      </c>
      <c r="L21" s="207">
        <v>43</v>
      </c>
      <c r="M21" s="207">
        <v>104</v>
      </c>
      <c r="N21" s="207">
        <v>143</v>
      </c>
      <c r="O21" s="207">
        <v>68</v>
      </c>
      <c r="P21" s="207">
        <v>30</v>
      </c>
    </row>
    <row r="22" spans="1:16" s="36" customFormat="1" x14ac:dyDescent="0.2">
      <c r="A22" s="38" t="s">
        <v>40</v>
      </c>
      <c r="B22" s="193">
        <v>231</v>
      </c>
      <c r="C22" s="9">
        <v>226</v>
      </c>
      <c r="D22" s="9">
        <v>4</v>
      </c>
      <c r="E22" s="9">
        <v>0</v>
      </c>
      <c r="F22" s="9">
        <v>0</v>
      </c>
      <c r="G22" s="9">
        <v>1</v>
      </c>
      <c r="H22" s="9">
        <v>0</v>
      </c>
      <c r="I22" s="9">
        <v>0</v>
      </c>
      <c r="J22" s="9">
        <v>0</v>
      </c>
      <c r="K22" s="9">
        <v>0</v>
      </c>
      <c r="L22" s="9">
        <v>0</v>
      </c>
      <c r="M22" s="9">
        <v>0</v>
      </c>
      <c r="N22" s="9">
        <v>0</v>
      </c>
      <c r="O22" s="9">
        <v>0</v>
      </c>
      <c r="P22" s="9">
        <v>0</v>
      </c>
    </row>
    <row r="23" spans="1:16" s="36" customFormat="1" x14ac:dyDescent="0.2">
      <c r="A23" s="39" t="s">
        <v>41</v>
      </c>
      <c r="B23" s="193">
        <v>253</v>
      </c>
      <c r="C23" s="9">
        <v>4</v>
      </c>
      <c r="D23" s="9">
        <v>236</v>
      </c>
      <c r="E23" s="9">
        <v>5</v>
      </c>
      <c r="F23" s="9">
        <v>0</v>
      </c>
      <c r="G23" s="9">
        <v>3</v>
      </c>
      <c r="H23" s="9">
        <v>0</v>
      </c>
      <c r="I23" s="9">
        <v>1</v>
      </c>
      <c r="J23" s="9">
        <v>0</v>
      </c>
      <c r="K23" s="9">
        <v>1</v>
      </c>
      <c r="L23" s="9">
        <v>0</v>
      </c>
      <c r="M23" s="9">
        <v>0</v>
      </c>
      <c r="N23" s="9">
        <v>0</v>
      </c>
      <c r="O23" s="9">
        <v>0</v>
      </c>
      <c r="P23" s="9">
        <v>3</v>
      </c>
    </row>
    <row r="24" spans="1:16" s="36" customFormat="1" x14ac:dyDescent="0.2">
      <c r="A24" s="39" t="s">
        <v>42</v>
      </c>
      <c r="B24" s="193">
        <v>246</v>
      </c>
      <c r="C24" s="9">
        <v>0</v>
      </c>
      <c r="D24" s="9">
        <v>2</v>
      </c>
      <c r="E24" s="9">
        <v>244</v>
      </c>
      <c r="F24" s="9">
        <v>0</v>
      </c>
      <c r="G24" s="9">
        <v>0</v>
      </c>
      <c r="H24" s="9">
        <v>0</v>
      </c>
      <c r="I24" s="9">
        <v>0</v>
      </c>
      <c r="J24" s="9">
        <v>0</v>
      </c>
      <c r="K24" s="9">
        <v>0</v>
      </c>
      <c r="L24" s="9">
        <v>0</v>
      </c>
      <c r="M24" s="9">
        <v>0</v>
      </c>
      <c r="N24" s="9">
        <v>0</v>
      </c>
      <c r="O24" s="9">
        <v>0</v>
      </c>
      <c r="P24" s="9">
        <v>0</v>
      </c>
    </row>
    <row r="25" spans="1:16" s="36" customFormat="1" x14ac:dyDescent="0.2">
      <c r="A25" s="39" t="s">
        <v>43</v>
      </c>
      <c r="B25" s="193">
        <v>117</v>
      </c>
      <c r="C25" s="9">
        <v>0</v>
      </c>
      <c r="D25" s="9">
        <v>0</v>
      </c>
      <c r="E25" s="9">
        <v>0</v>
      </c>
      <c r="F25" s="9">
        <v>116</v>
      </c>
      <c r="G25" s="9">
        <v>0</v>
      </c>
      <c r="H25" s="9">
        <v>0</v>
      </c>
      <c r="I25" s="9">
        <v>1</v>
      </c>
      <c r="J25" s="9">
        <v>0</v>
      </c>
      <c r="K25" s="9">
        <v>0</v>
      </c>
      <c r="L25" s="9">
        <v>0</v>
      </c>
      <c r="M25" s="9">
        <v>0</v>
      </c>
      <c r="N25" s="9">
        <v>0</v>
      </c>
      <c r="O25" s="9">
        <v>0</v>
      </c>
      <c r="P25" s="9">
        <v>0</v>
      </c>
    </row>
    <row r="26" spans="1:16" s="36" customFormat="1" x14ac:dyDescent="0.2">
      <c r="A26" s="39" t="s">
        <v>44</v>
      </c>
      <c r="B26" s="193">
        <v>310</v>
      </c>
      <c r="C26" s="9">
        <v>2</v>
      </c>
      <c r="D26" s="9">
        <v>3</v>
      </c>
      <c r="E26" s="9">
        <v>0</v>
      </c>
      <c r="F26" s="9">
        <v>0</v>
      </c>
      <c r="G26" s="9">
        <v>260</v>
      </c>
      <c r="H26" s="9">
        <v>1</v>
      </c>
      <c r="I26" s="9">
        <v>3</v>
      </c>
      <c r="J26" s="9">
        <v>0</v>
      </c>
      <c r="K26" s="9">
        <v>5</v>
      </c>
      <c r="L26" s="9">
        <v>1</v>
      </c>
      <c r="M26" s="9">
        <v>6</v>
      </c>
      <c r="N26" s="9">
        <v>1</v>
      </c>
      <c r="O26" s="9">
        <v>2</v>
      </c>
      <c r="P26" s="9">
        <v>26</v>
      </c>
    </row>
    <row r="27" spans="1:16" s="36" customFormat="1" x14ac:dyDescent="0.2">
      <c r="A27" s="39" t="s">
        <v>45</v>
      </c>
      <c r="B27" s="193">
        <v>27</v>
      </c>
      <c r="C27" s="9">
        <v>0</v>
      </c>
      <c r="D27" s="9">
        <v>0</v>
      </c>
      <c r="E27" s="9">
        <v>0</v>
      </c>
      <c r="F27" s="9">
        <v>0</v>
      </c>
      <c r="G27" s="9">
        <v>1</v>
      </c>
      <c r="H27" s="9">
        <v>25</v>
      </c>
      <c r="I27" s="9">
        <v>0</v>
      </c>
      <c r="J27" s="9">
        <v>0</v>
      </c>
      <c r="K27" s="9">
        <v>0</v>
      </c>
      <c r="L27" s="9">
        <v>0</v>
      </c>
      <c r="M27" s="9">
        <v>0</v>
      </c>
      <c r="N27" s="9">
        <v>1</v>
      </c>
      <c r="O27" s="9">
        <v>0</v>
      </c>
      <c r="P27" s="9">
        <v>0</v>
      </c>
    </row>
    <row r="28" spans="1:16" s="36" customFormat="1" x14ac:dyDescent="0.2">
      <c r="A28" s="39" t="s">
        <v>46</v>
      </c>
      <c r="B28" s="193">
        <v>148</v>
      </c>
      <c r="C28" s="9">
        <v>0</v>
      </c>
      <c r="D28" s="9">
        <v>0</v>
      </c>
      <c r="E28" s="9">
        <v>0</v>
      </c>
      <c r="F28" s="9">
        <v>0</v>
      </c>
      <c r="G28" s="9">
        <v>0</v>
      </c>
      <c r="H28" s="9">
        <v>0</v>
      </c>
      <c r="I28" s="9">
        <v>143</v>
      </c>
      <c r="J28" s="9">
        <v>4</v>
      </c>
      <c r="K28" s="9">
        <v>0</v>
      </c>
      <c r="L28" s="9">
        <v>1</v>
      </c>
      <c r="M28" s="9">
        <v>0</v>
      </c>
      <c r="N28" s="9">
        <v>0</v>
      </c>
      <c r="O28" s="9">
        <v>0</v>
      </c>
      <c r="P28" s="9">
        <v>0</v>
      </c>
    </row>
    <row r="29" spans="1:16" s="36" customFormat="1" x14ac:dyDescent="0.2">
      <c r="A29" s="39" t="s">
        <v>47</v>
      </c>
      <c r="B29" s="193">
        <v>69</v>
      </c>
      <c r="C29" s="9">
        <v>0</v>
      </c>
      <c r="D29" s="9">
        <v>0</v>
      </c>
      <c r="E29" s="9">
        <v>0</v>
      </c>
      <c r="F29" s="9">
        <v>0</v>
      </c>
      <c r="G29" s="9">
        <v>0</v>
      </c>
      <c r="H29" s="9">
        <v>0</v>
      </c>
      <c r="I29" s="9">
        <v>1</v>
      </c>
      <c r="J29" s="9">
        <v>68</v>
      </c>
      <c r="K29" s="9">
        <v>0</v>
      </c>
      <c r="L29" s="9">
        <v>0</v>
      </c>
      <c r="M29" s="9">
        <v>0</v>
      </c>
      <c r="N29" s="9">
        <v>0</v>
      </c>
      <c r="O29" s="9">
        <v>0</v>
      </c>
      <c r="P29" s="9">
        <v>0</v>
      </c>
    </row>
    <row r="30" spans="1:16" s="36" customFormat="1" x14ac:dyDescent="0.2">
      <c r="A30" s="39" t="s">
        <v>48</v>
      </c>
      <c r="B30" s="193">
        <v>185</v>
      </c>
      <c r="C30" s="9">
        <v>0</v>
      </c>
      <c r="D30" s="9">
        <v>0</v>
      </c>
      <c r="E30" s="9">
        <v>0</v>
      </c>
      <c r="F30" s="9">
        <v>0</v>
      </c>
      <c r="G30" s="9">
        <v>0</v>
      </c>
      <c r="H30" s="9">
        <v>0</v>
      </c>
      <c r="I30" s="9">
        <v>0</v>
      </c>
      <c r="J30" s="9">
        <v>0</v>
      </c>
      <c r="K30" s="9">
        <v>182</v>
      </c>
      <c r="L30" s="9">
        <v>1</v>
      </c>
      <c r="M30" s="9">
        <v>0</v>
      </c>
      <c r="N30" s="9">
        <v>0</v>
      </c>
      <c r="O30" s="9">
        <v>2</v>
      </c>
      <c r="P30" s="9">
        <v>0</v>
      </c>
    </row>
    <row r="31" spans="1:16" s="36" customFormat="1" x14ac:dyDescent="0.2">
      <c r="A31" s="39" t="s">
        <v>49</v>
      </c>
      <c r="B31" s="193">
        <v>40</v>
      </c>
      <c r="C31" s="9">
        <v>0</v>
      </c>
      <c r="D31" s="9">
        <v>0</v>
      </c>
      <c r="E31" s="9">
        <v>0</v>
      </c>
      <c r="F31" s="9">
        <v>0</v>
      </c>
      <c r="G31" s="9">
        <v>0</v>
      </c>
      <c r="H31" s="9">
        <v>0</v>
      </c>
      <c r="I31" s="9">
        <v>0</v>
      </c>
      <c r="J31" s="9">
        <v>0</v>
      </c>
      <c r="K31" s="9">
        <v>0</v>
      </c>
      <c r="L31" s="9">
        <v>40</v>
      </c>
      <c r="M31" s="9">
        <v>0</v>
      </c>
      <c r="N31" s="9">
        <v>0</v>
      </c>
      <c r="O31" s="9">
        <v>0</v>
      </c>
      <c r="P31" s="9">
        <v>0</v>
      </c>
    </row>
    <row r="32" spans="1:16" s="36" customFormat="1" x14ac:dyDescent="0.2">
      <c r="A32" s="39" t="s">
        <v>50</v>
      </c>
      <c r="B32" s="193">
        <v>100</v>
      </c>
      <c r="C32" s="9">
        <v>0</v>
      </c>
      <c r="D32" s="9">
        <v>0</v>
      </c>
      <c r="E32" s="9">
        <v>0</v>
      </c>
      <c r="F32" s="9">
        <v>0</v>
      </c>
      <c r="G32" s="9">
        <v>0</v>
      </c>
      <c r="H32" s="9">
        <v>0</v>
      </c>
      <c r="I32" s="9">
        <v>0</v>
      </c>
      <c r="J32" s="9">
        <v>2</v>
      </c>
      <c r="K32" s="9">
        <v>0</v>
      </c>
      <c r="L32" s="9">
        <v>0</v>
      </c>
      <c r="M32" s="9">
        <v>95</v>
      </c>
      <c r="N32" s="9">
        <v>0</v>
      </c>
      <c r="O32" s="9">
        <v>3</v>
      </c>
      <c r="P32" s="9">
        <v>0</v>
      </c>
    </row>
    <row r="33" spans="1:16" s="36" customFormat="1" x14ac:dyDescent="0.2">
      <c r="A33" s="39" t="s">
        <v>51</v>
      </c>
      <c r="B33" s="193">
        <v>150</v>
      </c>
      <c r="C33" s="9">
        <v>0</v>
      </c>
      <c r="D33" s="9">
        <v>0</v>
      </c>
      <c r="E33" s="9">
        <v>0</v>
      </c>
      <c r="F33" s="9">
        <v>0</v>
      </c>
      <c r="G33" s="9">
        <v>0</v>
      </c>
      <c r="H33" s="9">
        <v>0</v>
      </c>
      <c r="I33" s="9">
        <v>0</v>
      </c>
      <c r="J33" s="9">
        <v>0</v>
      </c>
      <c r="K33" s="9">
        <v>1</v>
      </c>
      <c r="L33" s="9">
        <v>0</v>
      </c>
      <c r="M33" s="9">
        <v>3</v>
      </c>
      <c r="N33" s="9">
        <v>141</v>
      </c>
      <c r="O33" s="9">
        <v>4</v>
      </c>
      <c r="P33" s="9">
        <v>1</v>
      </c>
    </row>
    <row r="34" spans="1:16" s="36" customFormat="1" x14ac:dyDescent="0.2">
      <c r="A34" s="39" t="s">
        <v>52</v>
      </c>
      <c r="B34" s="193">
        <v>57</v>
      </c>
      <c r="C34" s="9">
        <v>0</v>
      </c>
      <c r="D34" s="9">
        <v>0</v>
      </c>
      <c r="E34" s="9">
        <v>0</v>
      </c>
      <c r="F34" s="9">
        <v>0</v>
      </c>
      <c r="G34" s="9">
        <v>0</v>
      </c>
      <c r="H34" s="9">
        <v>0</v>
      </c>
      <c r="I34" s="9">
        <v>0</v>
      </c>
      <c r="J34" s="9">
        <v>0</v>
      </c>
      <c r="K34" s="9">
        <v>0</v>
      </c>
      <c r="L34" s="9">
        <v>0</v>
      </c>
      <c r="M34" s="9">
        <v>0</v>
      </c>
      <c r="N34" s="9">
        <v>0</v>
      </c>
      <c r="O34" s="9">
        <v>57</v>
      </c>
      <c r="P34" s="9">
        <v>0</v>
      </c>
    </row>
    <row r="35" spans="1:16" s="36" customFormat="1" ht="16.5" customHeight="1" x14ac:dyDescent="0.2">
      <c r="A35" s="218" t="s">
        <v>14</v>
      </c>
      <c r="B35" s="206">
        <v>1626</v>
      </c>
      <c r="C35" s="207">
        <v>178</v>
      </c>
      <c r="D35" s="207">
        <v>214</v>
      </c>
      <c r="E35" s="207">
        <v>225</v>
      </c>
      <c r="F35" s="207">
        <v>89</v>
      </c>
      <c r="G35" s="207">
        <v>233</v>
      </c>
      <c r="H35" s="207">
        <v>26</v>
      </c>
      <c r="I35" s="207">
        <v>132</v>
      </c>
      <c r="J35" s="207">
        <v>47</v>
      </c>
      <c r="K35" s="207">
        <v>137</v>
      </c>
      <c r="L35" s="207">
        <v>34</v>
      </c>
      <c r="M35" s="207">
        <v>76</v>
      </c>
      <c r="N35" s="207">
        <v>131</v>
      </c>
      <c r="O35" s="207">
        <v>30</v>
      </c>
      <c r="P35" s="207">
        <v>74</v>
      </c>
    </row>
    <row r="36" spans="1:16" s="36" customFormat="1" x14ac:dyDescent="0.2">
      <c r="A36" s="38" t="s">
        <v>40</v>
      </c>
      <c r="B36" s="193">
        <v>614</v>
      </c>
      <c r="C36" s="9">
        <v>154</v>
      </c>
      <c r="D36" s="9">
        <v>60</v>
      </c>
      <c r="E36" s="9">
        <v>42</v>
      </c>
      <c r="F36" s="9">
        <v>15</v>
      </c>
      <c r="G36" s="9">
        <v>169</v>
      </c>
      <c r="H36" s="9">
        <v>22</v>
      </c>
      <c r="I36" s="9">
        <v>26</v>
      </c>
      <c r="J36" s="9">
        <v>13</v>
      </c>
      <c r="K36" s="9">
        <v>25</v>
      </c>
      <c r="L36" s="9">
        <v>6</v>
      </c>
      <c r="M36" s="9">
        <v>27</v>
      </c>
      <c r="N36" s="9">
        <v>37</v>
      </c>
      <c r="O36" s="9">
        <v>10</v>
      </c>
      <c r="P36" s="9">
        <v>8</v>
      </c>
    </row>
    <row r="37" spans="1:16" s="36" customFormat="1" x14ac:dyDescent="0.2">
      <c r="A37" s="39" t="s">
        <v>41</v>
      </c>
      <c r="B37" s="193">
        <v>308</v>
      </c>
      <c r="C37" s="9">
        <v>10</v>
      </c>
      <c r="D37" s="9">
        <v>137</v>
      </c>
      <c r="E37" s="9">
        <v>57</v>
      </c>
      <c r="F37" s="9">
        <v>66</v>
      </c>
      <c r="G37" s="9">
        <v>9</v>
      </c>
      <c r="H37" s="9">
        <v>2</v>
      </c>
      <c r="I37" s="9">
        <v>4</v>
      </c>
      <c r="J37" s="9">
        <v>1</v>
      </c>
      <c r="K37" s="9">
        <v>5</v>
      </c>
      <c r="L37" s="9">
        <v>1</v>
      </c>
      <c r="M37" s="9">
        <v>2</v>
      </c>
      <c r="N37" s="9">
        <v>6</v>
      </c>
      <c r="O37" s="9">
        <v>2</v>
      </c>
      <c r="P37" s="9">
        <v>6</v>
      </c>
    </row>
    <row r="38" spans="1:16" s="36" customFormat="1" x14ac:dyDescent="0.2">
      <c r="A38" s="39" t="s">
        <v>42</v>
      </c>
      <c r="B38" s="193">
        <v>105</v>
      </c>
      <c r="C38" s="9">
        <v>0</v>
      </c>
      <c r="D38" s="9">
        <v>0</v>
      </c>
      <c r="E38" s="9">
        <v>105</v>
      </c>
      <c r="F38" s="9">
        <v>0</v>
      </c>
      <c r="G38" s="9">
        <v>0</v>
      </c>
      <c r="H38" s="9">
        <v>0</v>
      </c>
      <c r="I38" s="9">
        <v>0</v>
      </c>
      <c r="J38" s="9">
        <v>0</v>
      </c>
      <c r="K38" s="9">
        <v>0</v>
      </c>
      <c r="L38" s="9">
        <v>0</v>
      </c>
      <c r="M38" s="9">
        <v>0</v>
      </c>
      <c r="N38" s="9">
        <v>0</v>
      </c>
      <c r="O38" s="9">
        <v>0</v>
      </c>
      <c r="P38" s="9">
        <v>0</v>
      </c>
    </row>
    <row r="39" spans="1:16" s="36" customFormat="1" x14ac:dyDescent="0.2">
      <c r="A39" s="39" t="s">
        <v>44</v>
      </c>
      <c r="B39" s="193">
        <v>216</v>
      </c>
      <c r="C39" s="9">
        <v>14</v>
      </c>
      <c r="D39" s="9">
        <v>17</v>
      </c>
      <c r="E39" s="9">
        <v>21</v>
      </c>
      <c r="F39" s="9">
        <v>8</v>
      </c>
      <c r="G39" s="9">
        <v>55</v>
      </c>
      <c r="H39" s="9">
        <v>2</v>
      </c>
      <c r="I39" s="9">
        <v>9</v>
      </c>
      <c r="J39" s="9">
        <v>2</v>
      </c>
      <c r="K39" s="9">
        <v>11</v>
      </c>
      <c r="L39" s="9">
        <v>3</v>
      </c>
      <c r="M39" s="9">
        <v>5</v>
      </c>
      <c r="N39" s="9">
        <v>5</v>
      </c>
      <c r="O39" s="9">
        <v>4</v>
      </c>
      <c r="P39" s="9">
        <v>60</v>
      </c>
    </row>
    <row r="40" spans="1:16" s="36" customFormat="1" x14ac:dyDescent="0.2">
      <c r="A40" s="39" t="s">
        <v>46</v>
      </c>
      <c r="B40" s="193">
        <v>383</v>
      </c>
      <c r="C40" s="9">
        <v>0</v>
      </c>
      <c r="D40" s="9">
        <v>0</v>
      </c>
      <c r="E40" s="9">
        <v>0</v>
      </c>
      <c r="F40" s="9">
        <v>0</v>
      </c>
      <c r="G40" s="9">
        <v>0</v>
      </c>
      <c r="H40" s="9">
        <v>0</v>
      </c>
      <c r="I40" s="9">
        <v>93</v>
      </c>
      <c r="J40" s="9">
        <v>31</v>
      </c>
      <c r="K40" s="9">
        <v>96</v>
      </c>
      <c r="L40" s="9">
        <v>24</v>
      </c>
      <c r="M40" s="9">
        <v>42</v>
      </c>
      <c r="N40" s="9">
        <v>83</v>
      </c>
      <c r="O40" s="9">
        <v>14</v>
      </c>
      <c r="P40" s="9">
        <v>0</v>
      </c>
    </row>
    <row r="41" spans="1:16" s="36" customFormat="1" ht="16.5" customHeight="1" x14ac:dyDescent="0.2">
      <c r="A41" s="218" t="s">
        <v>20</v>
      </c>
      <c r="B41" s="206">
        <v>423</v>
      </c>
      <c r="C41" s="207">
        <v>54</v>
      </c>
      <c r="D41" s="207">
        <v>64</v>
      </c>
      <c r="E41" s="207">
        <v>40</v>
      </c>
      <c r="F41" s="207">
        <v>22</v>
      </c>
      <c r="G41" s="207">
        <v>60</v>
      </c>
      <c r="H41" s="207">
        <v>6</v>
      </c>
      <c r="I41" s="207">
        <v>31</v>
      </c>
      <c r="J41" s="207">
        <v>15</v>
      </c>
      <c r="K41" s="207">
        <v>48</v>
      </c>
      <c r="L41" s="207">
        <v>8</v>
      </c>
      <c r="M41" s="207">
        <v>16</v>
      </c>
      <c r="N41" s="207">
        <v>25</v>
      </c>
      <c r="O41" s="207">
        <v>15</v>
      </c>
      <c r="P41" s="207">
        <v>19</v>
      </c>
    </row>
    <row r="42" spans="1:16" s="36" customFormat="1" x14ac:dyDescent="0.2">
      <c r="A42" s="38" t="s">
        <v>40</v>
      </c>
      <c r="B42" s="193">
        <v>395</v>
      </c>
      <c r="C42" s="9">
        <v>48</v>
      </c>
      <c r="D42" s="9">
        <v>58</v>
      </c>
      <c r="E42" s="9">
        <v>39</v>
      </c>
      <c r="F42" s="9">
        <v>22</v>
      </c>
      <c r="G42" s="9">
        <v>57</v>
      </c>
      <c r="H42" s="9">
        <v>6</v>
      </c>
      <c r="I42" s="9">
        <v>30</v>
      </c>
      <c r="J42" s="9">
        <v>15</v>
      </c>
      <c r="K42" s="9">
        <v>44</v>
      </c>
      <c r="L42" s="9">
        <v>8</v>
      </c>
      <c r="M42" s="9">
        <v>16</v>
      </c>
      <c r="N42" s="9">
        <v>25</v>
      </c>
      <c r="O42" s="9">
        <v>15</v>
      </c>
      <c r="P42" s="9">
        <v>12</v>
      </c>
    </row>
    <row r="43" spans="1:16" s="36" customFormat="1" x14ac:dyDescent="0.2">
      <c r="A43" s="39" t="s">
        <v>41</v>
      </c>
      <c r="B43" s="193">
        <v>28</v>
      </c>
      <c r="C43" s="9">
        <v>6</v>
      </c>
      <c r="D43" s="9">
        <v>6</v>
      </c>
      <c r="E43" s="9">
        <v>1</v>
      </c>
      <c r="F43" s="9">
        <v>0</v>
      </c>
      <c r="G43" s="9">
        <v>3</v>
      </c>
      <c r="H43" s="9">
        <v>0</v>
      </c>
      <c r="I43" s="9">
        <v>1</v>
      </c>
      <c r="J43" s="9">
        <v>0</v>
      </c>
      <c r="K43" s="9">
        <v>4</v>
      </c>
      <c r="L43" s="9">
        <v>0</v>
      </c>
      <c r="M43" s="9">
        <v>0</v>
      </c>
      <c r="N43" s="9">
        <v>0</v>
      </c>
      <c r="O43" s="9">
        <v>0</v>
      </c>
      <c r="P43" s="9">
        <v>7</v>
      </c>
    </row>
    <row r="44" spans="1:16" s="36" customFormat="1" x14ac:dyDescent="0.2">
      <c r="A44" s="341" t="s">
        <v>375</v>
      </c>
      <c r="B44" s="341"/>
      <c r="C44" s="341"/>
      <c r="D44" s="341"/>
      <c r="E44" s="341"/>
      <c r="F44" s="341"/>
      <c r="G44" s="341"/>
      <c r="H44" s="341"/>
      <c r="I44" s="341"/>
      <c r="J44" s="341"/>
      <c r="K44" s="341"/>
      <c r="L44" s="341"/>
      <c r="M44" s="341"/>
      <c r="N44" s="341"/>
      <c r="O44" s="341"/>
      <c r="P44" s="341"/>
    </row>
    <row r="45" spans="1:16" s="36" customFormat="1" x14ac:dyDescent="0.2">
      <c r="A45" s="307"/>
      <c r="B45" s="307"/>
      <c r="C45" s="307"/>
      <c r="D45" s="307"/>
      <c r="E45" s="307"/>
      <c r="F45" s="307"/>
      <c r="G45" s="307"/>
      <c r="H45" s="3"/>
      <c r="I45" s="3"/>
      <c r="J45" s="3"/>
      <c r="K45" s="3"/>
      <c r="L45" s="3"/>
      <c r="M45" s="3"/>
      <c r="N45" s="3"/>
      <c r="O45" s="3"/>
      <c r="P45" s="3"/>
    </row>
    <row r="46" spans="1:16" s="36" customFormat="1" x14ac:dyDescent="0.2">
      <c r="A46" s="350" t="s">
        <v>28</v>
      </c>
      <c r="B46" s="350"/>
      <c r="C46" s="350"/>
      <c r="D46" s="350"/>
      <c r="E46" s="350"/>
      <c r="F46" s="350"/>
      <c r="G46" s="350"/>
      <c r="H46" s="350"/>
      <c r="I46" s="350"/>
      <c r="J46" s="350"/>
      <c r="K46" s="350"/>
      <c r="L46" s="350"/>
      <c r="M46" s="350"/>
      <c r="N46" s="350"/>
      <c r="O46" s="350"/>
      <c r="P46" s="350"/>
    </row>
    <row r="47" spans="1:16" s="36" customFormat="1" x14ac:dyDescent="0.2">
      <c r="A47" s="344" t="s">
        <v>65</v>
      </c>
      <c r="B47" s="344"/>
      <c r="C47" s="344"/>
      <c r="D47" s="344"/>
      <c r="E47" s="344"/>
      <c r="F47" s="344"/>
      <c r="G47" s="344"/>
      <c r="H47" s="344"/>
      <c r="I47" s="344"/>
      <c r="J47" s="344"/>
      <c r="K47" s="344"/>
      <c r="L47" s="344"/>
      <c r="M47" s="344"/>
      <c r="N47" s="344"/>
      <c r="O47" s="344"/>
      <c r="P47" s="344"/>
    </row>
    <row r="48" spans="1:16" x14ac:dyDescent="0.2">
      <c r="A48" s="344" t="s">
        <v>66</v>
      </c>
      <c r="B48" s="344"/>
      <c r="C48" s="344"/>
      <c r="D48" s="344"/>
      <c r="E48" s="344"/>
      <c r="F48" s="344"/>
      <c r="G48" s="344"/>
      <c r="H48" s="344"/>
      <c r="I48" s="344"/>
      <c r="J48" s="344"/>
      <c r="K48" s="344"/>
      <c r="L48" s="344"/>
      <c r="M48" s="344"/>
      <c r="N48" s="344"/>
      <c r="O48" s="344"/>
      <c r="P48" s="344"/>
    </row>
    <row r="57" spans="2:16" x14ac:dyDescent="0.2">
      <c r="C57"/>
      <c r="D57"/>
      <c r="E57"/>
      <c r="F57"/>
      <c r="G57"/>
      <c r="H57"/>
      <c r="I57"/>
      <c r="J57"/>
      <c r="K57"/>
      <c r="L57"/>
      <c r="M57"/>
      <c r="N57"/>
      <c r="O57"/>
      <c r="P57"/>
    </row>
    <row r="59" spans="2:16" x14ac:dyDescent="0.2">
      <c r="B59" s="41"/>
      <c r="C59" s="41"/>
      <c r="D59" s="41"/>
      <c r="E59" s="41"/>
      <c r="F59" s="41"/>
      <c r="G59" s="41"/>
      <c r="H59" s="41"/>
      <c r="I59" s="41"/>
      <c r="J59" s="41"/>
      <c r="K59" s="41"/>
      <c r="L59" s="41"/>
      <c r="M59" s="41"/>
      <c r="N59" s="41"/>
      <c r="O59" s="41"/>
      <c r="P59" s="41"/>
    </row>
    <row r="60" spans="2:16" x14ac:dyDescent="0.2">
      <c r="B60" s="41"/>
      <c r="C60" s="41"/>
      <c r="D60" s="41"/>
      <c r="E60" s="41"/>
      <c r="F60" s="41"/>
      <c r="G60" s="41"/>
      <c r="H60" s="41"/>
      <c r="I60" s="41"/>
      <c r="J60" s="41"/>
      <c r="K60" s="41"/>
      <c r="L60" s="41"/>
      <c r="M60" s="41"/>
      <c r="N60" s="41"/>
      <c r="O60" s="41"/>
      <c r="P60" s="41"/>
    </row>
    <row r="61" spans="2:16" x14ac:dyDescent="0.2">
      <c r="B61" s="41"/>
      <c r="C61" s="41"/>
      <c r="D61" s="41"/>
      <c r="E61" s="41"/>
      <c r="F61" s="41"/>
      <c r="G61" s="41"/>
      <c r="H61" s="41"/>
      <c r="I61" s="41"/>
      <c r="J61" s="41"/>
      <c r="K61" s="41"/>
      <c r="L61" s="41"/>
      <c r="M61" s="41"/>
      <c r="N61" s="41"/>
      <c r="O61" s="41"/>
      <c r="P61" s="41"/>
    </row>
    <row r="62" spans="2:16" x14ac:dyDescent="0.2">
      <c r="B62" s="41"/>
      <c r="C62" s="41"/>
      <c r="D62" s="41"/>
      <c r="E62" s="41"/>
      <c r="F62" s="41"/>
      <c r="G62" s="41"/>
      <c r="H62" s="41"/>
      <c r="I62" s="41"/>
      <c r="J62" s="41"/>
      <c r="K62" s="41"/>
      <c r="L62" s="41"/>
      <c r="M62" s="41"/>
      <c r="N62" s="41"/>
      <c r="O62" s="41"/>
      <c r="P62" s="41"/>
    </row>
    <row r="63" spans="2:16" x14ac:dyDescent="0.2">
      <c r="B63" s="41"/>
      <c r="C63" s="41"/>
      <c r="D63" s="41"/>
      <c r="E63" s="41"/>
      <c r="F63" s="41"/>
      <c r="G63" s="41"/>
      <c r="H63" s="41"/>
      <c r="I63" s="41"/>
      <c r="J63" s="41"/>
      <c r="K63" s="41"/>
      <c r="L63" s="41"/>
      <c r="M63" s="41"/>
      <c r="N63" s="41"/>
      <c r="O63" s="41"/>
      <c r="P63" s="41"/>
    </row>
    <row r="64" spans="2:16" x14ac:dyDescent="0.2">
      <c r="B64" s="41"/>
      <c r="C64" s="41"/>
      <c r="D64" s="41"/>
      <c r="E64" s="41"/>
      <c r="F64" s="41"/>
      <c r="G64" s="41"/>
      <c r="H64" s="41"/>
      <c r="I64" s="41"/>
      <c r="J64" s="41"/>
      <c r="K64" s="41"/>
      <c r="L64" s="41"/>
      <c r="M64" s="41"/>
      <c r="N64" s="41"/>
      <c r="O64" s="41"/>
      <c r="P64" s="41"/>
    </row>
    <row r="65" spans="2:16" x14ac:dyDescent="0.2">
      <c r="B65" s="41"/>
      <c r="C65" s="41"/>
      <c r="D65" s="41"/>
      <c r="E65" s="41"/>
      <c r="F65" s="41"/>
      <c r="G65" s="41"/>
      <c r="H65" s="41"/>
      <c r="I65" s="41"/>
      <c r="J65" s="41"/>
      <c r="K65" s="41"/>
      <c r="L65" s="41"/>
      <c r="M65" s="41"/>
      <c r="N65" s="41"/>
      <c r="O65" s="41"/>
      <c r="P65" s="41"/>
    </row>
    <row r="66" spans="2:16" x14ac:dyDescent="0.2">
      <c r="B66" s="41"/>
      <c r="C66" s="41"/>
      <c r="D66" s="41"/>
      <c r="E66" s="41"/>
      <c r="F66" s="41"/>
      <c r="G66" s="41"/>
      <c r="H66" s="41"/>
      <c r="I66" s="41"/>
      <c r="J66" s="41"/>
      <c r="K66" s="41"/>
      <c r="L66" s="41"/>
      <c r="M66" s="41"/>
      <c r="N66" s="41"/>
      <c r="O66" s="41"/>
      <c r="P66" s="41"/>
    </row>
    <row r="67" spans="2:16" x14ac:dyDescent="0.2">
      <c r="B67" s="41"/>
      <c r="C67" s="41"/>
      <c r="D67" s="41"/>
      <c r="E67" s="41"/>
      <c r="F67" s="41"/>
      <c r="G67" s="41"/>
      <c r="H67" s="41"/>
      <c r="I67" s="41"/>
      <c r="J67" s="41"/>
      <c r="K67" s="41"/>
      <c r="L67" s="41"/>
      <c r="M67" s="41"/>
      <c r="N67" s="41"/>
      <c r="O67" s="41"/>
      <c r="P67" s="41"/>
    </row>
    <row r="68" spans="2:16" x14ac:dyDescent="0.2">
      <c r="B68" s="41"/>
      <c r="C68" s="41"/>
      <c r="D68" s="41"/>
      <c r="E68" s="41"/>
      <c r="F68" s="41"/>
      <c r="G68" s="41"/>
      <c r="H68" s="41"/>
      <c r="I68" s="41"/>
      <c r="J68" s="41"/>
      <c r="K68" s="41"/>
      <c r="L68" s="41"/>
      <c r="M68" s="41"/>
      <c r="N68" s="41"/>
      <c r="O68" s="41"/>
      <c r="P68" s="41"/>
    </row>
    <row r="69" spans="2:16" x14ac:dyDescent="0.2">
      <c r="B69" s="41"/>
      <c r="C69" s="41"/>
      <c r="D69" s="41"/>
      <c r="E69" s="41"/>
      <c r="F69" s="41"/>
      <c r="G69" s="41"/>
      <c r="H69" s="41"/>
      <c r="I69" s="41"/>
      <c r="J69" s="41"/>
      <c r="K69" s="41"/>
      <c r="L69" s="41"/>
      <c r="M69" s="41"/>
      <c r="N69" s="41"/>
      <c r="O69" s="41"/>
      <c r="P69" s="41"/>
    </row>
    <row r="70" spans="2:16" x14ac:dyDescent="0.2">
      <c r="B70" s="41"/>
      <c r="C70" s="41"/>
      <c r="D70" s="41"/>
      <c r="E70" s="41"/>
      <c r="F70" s="41"/>
      <c r="G70" s="41"/>
      <c r="H70" s="41"/>
      <c r="I70" s="41"/>
      <c r="J70" s="41"/>
      <c r="K70" s="41"/>
      <c r="L70" s="41"/>
      <c r="M70" s="41"/>
      <c r="N70" s="41"/>
      <c r="O70" s="41"/>
      <c r="P70" s="41"/>
    </row>
    <row r="71" spans="2:16" x14ac:dyDescent="0.2">
      <c r="B71" s="41"/>
      <c r="C71" s="41"/>
      <c r="D71" s="41"/>
      <c r="E71" s="41"/>
      <c r="F71" s="41"/>
      <c r="G71" s="41"/>
      <c r="H71" s="41"/>
      <c r="I71" s="41"/>
      <c r="J71" s="41"/>
      <c r="K71" s="41"/>
      <c r="L71" s="41"/>
      <c r="M71" s="41"/>
      <c r="N71" s="41"/>
      <c r="O71" s="41"/>
      <c r="P71" s="41"/>
    </row>
    <row r="72" spans="2:16" x14ac:dyDescent="0.2">
      <c r="B72" s="41"/>
      <c r="C72" s="41"/>
      <c r="D72" s="41"/>
      <c r="E72" s="41"/>
      <c r="F72" s="41"/>
      <c r="G72" s="41"/>
      <c r="H72" s="41"/>
      <c r="I72" s="41"/>
      <c r="J72" s="41"/>
      <c r="K72" s="41"/>
      <c r="L72" s="41"/>
      <c r="M72" s="41"/>
      <c r="N72" s="41"/>
      <c r="O72" s="41"/>
      <c r="P72" s="41"/>
    </row>
    <row r="73" spans="2:16" x14ac:dyDescent="0.2">
      <c r="B73" s="41"/>
      <c r="C73" s="41"/>
      <c r="D73" s="41"/>
      <c r="E73" s="41"/>
      <c r="F73" s="41"/>
      <c r="G73" s="41"/>
      <c r="H73" s="41"/>
      <c r="I73" s="41"/>
      <c r="J73" s="41"/>
      <c r="K73" s="41"/>
      <c r="L73" s="41"/>
      <c r="M73" s="41"/>
      <c r="N73" s="41"/>
      <c r="O73" s="41"/>
      <c r="P73" s="41"/>
    </row>
  </sheetData>
  <mergeCells count="8">
    <mergeCell ref="A48:P48"/>
    <mergeCell ref="A44:P44"/>
    <mergeCell ref="A1:P1"/>
    <mergeCell ref="A2:P2"/>
    <mergeCell ref="M3:P3"/>
    <mergeCell ref="C4:P4"/>
    <mergeCell ref="A46:P46"/>
    <mergeCell ref="A47:P47"/>
  </mergeCells>
  <pageMargins left="0.78740157499999996" right="0.78740157499999996" top="0.984251969" bottom="0.984251969" header="0.4921259845" footer="0.4921259845"/>
  <pageSetup paperSize="9" scale="64"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AF813-1859-4881-96D9-F8EC7B6C0DDE}">
  <sheetPr>
    <tabColor theme="5" tint="0.59999389629810485"/>
    <pageSetUpPr fitToPage="1"/>
  </sheetPr>
  <dimension ref="A1:P9"/>
  <sheetViews>
    <sheetView zoomScaleNormal="100" workbookViewId="0">
      <selection activeCell="A162" sqref="A162"/>
    </sheetView>
  </sheetViews>
  <sheetFormatPr baseColWidth="10" defaultRowHeight="12.75" x14ac:dyDescent="0.2"/>
  <cols>
    <col min="1" max="1" width="18.7109375" customWidth="1"/>
    <col min="2" max="2" width="7.85546875" bestFit="1" customWidth="1"/>
    <col min="3" max="7" width="11" customWidth="1"/>
  </cols>
  <sheetData>
    <row r="1" spans="1:16" ht="15" x14ac:dyDescent="0.25">
      <c r="A1" s="352" t="s">
        <v>67</v>
      </c>
      <c r="B1" s="352"/>
      <c r="C1" s="352"/>
      <c r="D1" s="352"/>
      <c r="E1" s="352"/>
      <c r="F1" s="352"/>
      <c r="G1" s="352"/>
    </row>
    <row r="2" spans="1:16" x14ac:dyDescent="0.2">
      <c r="A2" s="350" t="s">
        <v>68</v>
      </c>
      <c r="B2" s="350"/>
      <c r="C2" s="350"/>
      <c r="D2" s="350"/>
      <c r="E2" s="350"/>
      <c r="F2" s="350"/>
      <c r="G2" s="350"/>
    </row>
    <row r="3" spans="1:16" x14ac:dyDescent="0.2">
      <c r="A3" s="3"/>
      <c r="B3" s="3"/>
      <c r="C3" s="3"/>
      <c r="D3" s="3"/>
      <c r="E3" s="3"/>
      <c r="G3" s="42" t="s">
        <v>69</v>
      </c>
    </row>
    <row r="4" spans="1:16" x14ac:dyDescent="0.2">
      <c r="A4" s="3"/>
      <c r="B4" s="4" t="s">
        <v>4</v>
      </c>
      <c r="C4" s="4"/>
      <c r="D4" s="43"/>
      <c r="E4" s="351" t="s">
        <v>70</v>
      </c>
      <c r="F4" s="351"/>
      <c r="G4" s="351"/>
    </row>
    <row r="5" spans="1:16" x14ac:dyDescent="0.2">
      <c r="A5" s="6"/>
      <c r="B5" s="44"/>
      <c r="C5" s="45" t="s">
        <v>71</v>
      </c>
      <c r="D5" s="45" t="s">
        <v>72</v>
      </c>
      <c r="E5" s="45" t="s">
        <v>8</v>
      </c>
      <c r="F5" s="45" t="s">
        <v>73</v>
      </c>
      <c r="G5" s="45" t="s">
        <v>74</v>
      </c>
    </row>
    <row r="6" spans="1:16" ht="19.5" customHeight="1" x14ac:dyDescent="0.2">
      <c r="A6" s="203" t="s">
        <v>75</v>
      </c>
      <c r="B6" s="208">
        <v>112</v>
      </c>
      <c r="C6" s="219">
        <v>54</v>
      </c>
      <c r="D6" s="219">
        <v>58</v>
      </c>
      <c r="E6" s="219">
        <v>103</v>
      </c>
      <c r="F6" s="219">
        <v>8</v>
      </c>
      <c r="G6" s="219">
        <v>1</v>
      </c>
    </row>
    <row r="7" spans="1:16" x14ac:dyDescent="0.2">
      <c r="A7" s="16" t="s">
        <v>76</v>
      </c>
      <c r="B7" s="193">
        <v>112</v>
      </c>
      <c r="C7" s="17">
        <v>54</v>
      </c>
      <c r="D7" s="17">
        <v>58</v>
      </c>
      <c r="E7" s="17">
        <v>103</v>
      </c>
      <c r="F7" s="17">
        <v>8</v>
      </c>
      <c r="G7" s="17">
        <v>1</v>
      </c>
    </row>
    <row r="8" spans="1:16" x14ac:dyDescent="0.2">
      <c r="A8" s="47" t="s">
        <v>77</v>
      </c>
      <c r="B8" s="193">
        <v>0</v>
      </c>
      <c r="C8" s="17">
        <v>0</v>
      </c>
      <c r="D8" s="17">
        <v>0</v>
      </c>
      <c r="E8" s="17">
        <v>0</v>
      </c>
      <c r="F8" s="17">
        <v>0</v>
      </c>
      <c r="G8" s="17">
        <v>0</v>
      </c>
    </row>
    <row r="9" spans="1:16" x14ac:dyDescent="0.2">
      <c r="A9" s="341" t="s">
        <v>375</v>
      </c>
      <c r="B9" s="341"/>
      <c r="C9" s="341"/>
      <c r="D9" s="341"/>
      <c r="E9" s="341"/>
      <c r="F9" s="341"/>
      <c r="G9" s="341"/>
      <c r="H9" s="308"/>
      <c r="I9" s="308"/>
      <c r="J9" s="308"/>
      <c r="K9" s="308"/>
      <c r="L9" s="308"/>
      <c r="M9" s="308"/>
      <c r="N9" s="308"/>
      <c r="O9" s="308"/>
      <c r="P9" s="308"/>
    </row>
  </sheetData>
  <mergeCells count="4">
    <mergeCell ref="A1:G1"/>
    <mergeCell ref="A2:G2"/>
    <mergeCell ref="E4:G4"/>
    <mergeCell ref="A9:G9"/>
  </mergeCells>
  <pageMargins left="0.78740157499999996" right="0.78740157499999996" top="0.984251969" bottom="0.984251969" header="0.4921259845" footer="0.4921259845"/>
  <pageSetup paperSize="9"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CD932-7694-44D8-A101-907390B0D91D}">
  <sheetPr>
    <tabColor theme="5" tint="0.59999389629810485"/>
    <pageSetUpPr fitToPage="1"/>
  </sheetPr>
  <dimension ref="A1:I38"/>
  <sheetViews>
    <sheetView zoomScaleNormal="100" workbookViewId="0">
      <selection activeCell="A162" sqref="A162"/>
    </sheetView>
  </sheetViews>
  <sheetFormatPr baseColWidth="10" defaultRowHeight="12.75" x14ac:dyDescent="0.2"/>
  <cols>
    <col min="1" max="1" width="36.28515625" customWidth="1"/>
    <col min="2" max="2" width="8.42578125" bestFit="1" customWidth="1"/>
    <col min="3" max="8" width="9.7109375" customWidth="1"/>
  </cols>
  <sheetData>
    <row r="1" spans="1:9" ht="15" x14ac:dyDescent="0.25">
      <c r="A1" s="352" t="s">
        <v>78</v>
      </c>
      <c r="B1" s="352"/>
      <c r="C1" s="352"/>
      <c r="D1" s="352"/>
      <c r="E1" s="352"/>
      <c r="F1" s="352"/>
      <c r="G1" s="352"/>
      <c r="H1" s="352"/>
      <c r="I1" s="3"/>
    </row>
    <row r="2" spans="1:9" ht="15" customHeight="1" x14ac:dyDescent="0.25">
      <c r="A2" s="352" t="s">
        <v>79</v>
      </c>
      <c r="B2" s="352"/>
      <c r="C2" s="352"/>
      <c r="D2" s="352"/>
      <c r="E2" s="352"/>
      <c r="F2" s="352"/>
      <c r="G2" s="352"/>
      <c r="H2" s="352"/>
    </row>
    <row r="3" spans="1:9" x14ac:dyDescent="0.2">
      <c r="A3" s="350" t="s">
        <v>2</v>
      </c>
      <c r="B3" s="350"/>
      <c r="C3" s="350"/>
      <c r="D3" s="350"/>
      <c r="E3" s="350"/>
      <c r="F3" s="350"/>
      <c r="G3" s="350"/>
      <c r="H3" s="350"/>
    </row>
    <row r="4" spans="1:9" x14ac:dyDescent="0.2">
      <c r="A4" s="3"/>
      <c r="B4" s="3"/>
      <c r="C4" s="3"/>
      <c r="D4" s="3"/>
      <c r="E4" s="3"/>
      <c r="F4" s="3"/>
      <c r="H4" s="42" t="s">
        <v>80</v>
      </c>
    </row>
    <row r="5" spans="1:9" x14ac:dyDescent="0.2">
      <c r="A5" s="3"/>
      <c r="B5" s="33" t="s">
        <v>4</v>
      </c>
      <c r="C5" s="5"/>
      <c r="D5" s="5"/>
      <c r="E5" s="351" t="s">
        <v>70</v>
      </c>
      <c r="F5" s="351"/>
      <c r="G5" s="351"/>
      <c r="H5" s="351"/>
    </row>
    <row r="6" spans="1:9" ht="25.5" x14ac:dyDescent="0.2">
      <c r="A6" s="6"/>
      <c r="B6" s="34"/>
      <c r="C6" s="48" t="s">
        <v>81</v>
      </c>
      <c r="D6" s="48" t="s">
        <v>72</v>
      </c>
      <c r="E6" s="48" t="s">
        <v>8</v>
      </c>
      <c r="F6" s="48" t="s">
        <v>73</v>
      </c>
      <c r="G6" s="48" t="s">
        <v>74</v>
      </c>
      <c r="H6" s="48" t="s">
        <v>82</v>
      </c>
    </row>
    <row r="7" spans="1:9" x14ac:dyDescent="0.2">
      <c r="A7" s="221" t="s">
        <v>83</v>
      </c>
      <c r="B7" s="210">
        <v>753</v>
      </c>
      <c r="C7" s="222">
        <v>544</v>
      </c>
      <c r="D7" s="222">
        <v>209</v>
      </c>
      <c r="E7" s="222">
        <v>500</v>
      </c>
      <c r="F7" s="222">
        <v>77</v>
      </c>
      <c r="G7" s="222">
        <v>176</v>
      </c>
      <c r="H7" s="223">
        <v>594.54</v>
      </c>
    </row>
    <row r="8" spans="1:9" x14ac:dyDescent="0.2">
      <c r="A8" s="6" t="s">
        <v>23</v>
      </c>
      <c r="B8" s="192">
        <v>709</v>
      </c>
      <c r="C8" s="49">
        <v>510</v>
      </c>
      <c r="D8" s="49">
        <v>199</v>
      </c>
      <c r="E8" s="49">
        <v>487</v>
      </c>
      <c r="F8" s="49">
        <v>70</v>
      </c>
      <c r="G8" s="49">
        <v>152</v>
      </c>
      <c r="H8" s="220">
        <v>563.4</v>
      </c>
    </row>
    <row r="9" spans="1:9" x14ac:dyDescent="0.2">
      <c r="A9" s="6" t="s">
        <v>26</v>
      </c>
      <c r="B9" s="192">
        <v>44</v>
      </c>
      <c r="C9" s="49">
        <v>34</v>
      </c>
      <c r="D9" s="49">
        <v>10</v>
      </c>
      <c r="E9" s="49">
        <v>13</v>
      </c>
      <c r="F9" s="49">
        <v>7</v>
      </c>
      <c r="G9" s="49">
        <v>24</v>
      </c>
      <c r="H9" s="50">
        <v>31.14</v>
      </c>
    </row>
    <row r="10" spans="1:9" ht="19.5" customHeight="1" x14ac:dyDescent="0.2">
      <c r="A10" s="224" t="s">
        <v>84</v>
      </c>
      <c r="B10" s="210">
        <v>828</v>
      </c>
      <c r="C10" s="225">
        <v>590</v>
      </c>
      <c r="D10" s="225">
        <v>238</v>
      </c>
      <c r="E10" s="225">
        <v>541</v>
      </c>
      <c r="F10" s="225">
        <v>90</v>
      </c>
      <c r="G10" s="225">
        <v>197</v>
      </c>
      <c r="H10" s="226">
        <v>594.54</v>
      </c>
      <c r="I10" s="51"/>
    </row>
    <row r="11" spans="1:9" ht="12.75" customHeight="1" x14ac:dyDescent="0.2">
      <c r="A11" s="52" t="s">
        <v>85</v>
      </c>
      <c r="B11" s="192">
        <v>381</v>
      </c>
      <c r="C11" s="53">
        <v>319</v>
      </c>
      <c r="D11" s="53">
        <v>62</v>
      </c>
      <c r="E11" s="53">
        <v>311</v>
      </c>
      <c r="F11" s="53">
        <v>29</v>
      </c>
      <c r="G11" s="53">
        <v>41</v>
      </c>
      <c r="H11" s="54">
        <v>288.98</v>
      </c>
    </row>
    <row r="12" spans="1:9" x14ac:dyDescent="0.2">
      <c r="A12" s="52" t="s">
        <v>15</v>
      </c>
      <c r="B12" s="192">
        <v>106</v>
      </c>
      <c r="C12" s="55">
        <v>59</v>
      </c>
      <c r="D12" s="55">
        <v>47</v>
      </c>
      <c r="E12" s="55">
        <v>56</v>
      </c>
      <c r="F12" s="55">
        <v>5</v>
      </c>
      <c r="G12" s="55">
        <v>45</v>
      </c>
      <c r="H12" s="54">
        <v>80.19</v>
      </c>
    </row>
    <row r="13" spans="1:9" x14ac:dyDescent="0.2">
      <c r="A13" s="52" t="s">
        <v>16</v>
      </c>
      <c r="B13" s="192">
        <v>121</v>
      </c>
      <c r="C13" s="55">
        <v>75</v>
      </c>
      <c r="D13" s="55">
        <v>46</v>
      </c>
      <c r="E13" s="55">
        <v>72</v>
      </c>
      <c r="F13" s="55">
        <v>17</v>
      </c>
      <c r="G13" s="55">
        <v>32</v>
      </c>
      <c r="H13" s="54">
        <v>80.81</v>
      </c>
    </row>
    <row r="14" spans="1:9" x14ac:dyDescent="0.2">
      <c r="A14" s="52" t="s">
        <v>17</v>
      </c>
      <c r="B14" s="192">
        <v>25</v>
      </c>
      <c r="C14" s="55">
        <v>20</v>
      </c>
      <c r="D14" s="55">
        <v>5</v>
      </c>
      <c r="E14" s="55">
        <v>6</v>
      </c>
      <c r="F14" s="55">
        <v>6</v>
      </c>
      <c r="G14" s="55">
        <v>13</v>
      </c>
      <c r="H14" s="54">
        <v>10.88</v>
      </c>
    </row>
    <row r="15" spans="1:9" x14ac:dyDescent="0.2">
      <c r="A15" s="52" t="s">
        <v>86</v>
      </c>
      <c r="B15" s="192">
        <v>129</v>
      </c>
      <c r="C15" s="56">
        <v>69</v>
      </c>
      <c r="D15" s="56">
        <v>60</v>
      </c>
      <c r="E15" s="56">
        <v>70</v>
      </c>
      <c r="F15" s="56">
        <v>22</v>
      </c>
      <c r="G15" s="56">
        <v>37</v>
      </c>
      <c r="H15" s="54">
        <v>89.69</v>
      </c>
    </row>
    <row r="16" spans="1:9" x14ac:dyDescent="0.2">
      <c r="A16" s="52" t="s">
        <v>22</v>
      </c>
      <c r="B16" s="192">
        <v>17</v>
      </c>
      <c r="C16" s="55">
        <v>11</v>
      </c>
      <c r="D16" s="55">
        <v>6</v>
      </c>
      <c r="E16" s="55">
        <v>9</v>
      </c>
      <c r="F16" s="55">
        <v>2</v>
      </c>
      <c r="G16" s="55">
        <v>6</v>
      </c>
      <c r="H16" s="54">
        <v>10.65</v>
      </c>
    </row>
    <row r="17" spans="1:8" ht="15" customHeight="1" x14ac:dyDescent="0.2">
      <c r="A17" s="52" t="s">
        <v>87</v>
      </c>
      <c r="B17" s="192">
        <v>25</v>
      </c>
      <c r="C17" s="55">
        <v>15</v>
      </c>
      <c r="D17" s="55">
        <v>10</v>
      </c>
      <c r="E17" s="55">
        <v>8</v>
      </c>
      <c r="F17" s="55">
        <v>4</v>
      </c>
      <c r="G17" s="55">
        <v>13</v>
      </c>
      <c r="H17" s="54">
        <v>16.63</v>
      </c>
    </row>
    <row r="18" spans="1:8" x14ac:dyDescent="0.2">
      <c r="A18" s="52" t="s">
        <v>19</v>
      </c>
      <c r="B18" s="192">
        <v>24</v>
      </c>
      <c r="C18" s="55">
        <v>22</v>
      </c>
      <c r="D18" s="55">
        <v>2</v>
      </c>
      <c r="E18" s="55">
        <v>9</v>
      </c>
      <c r="F18" s="55">
        <v>5</v>
      </c>
      <c r="G18" s="55">
        <v>10</v>
      </c>
      <c r="H18" s="54">
        <v>16.71</v>
      </c>
    </row>
    <row r="19" spans="1:8" ht="19.5" customHeight="1" x14ac:dyDescent="0.2">
      <c r="A19" s="224" t="s">
        <v>23</v>
      </c>
      <c r="B19" s="210">
        <v>761</v>
      </c>
      <c r="C19" s="225">
        <v>538</v>
      </c>
      <c r="D19" s="225">
        <v>223</v>
      </c>
      <c r="E19" s="225">
        <v>521</v>
      </c>
      <c r="F19" s="225">
        <v>78</v>
      </c>
      <c r="G19" s="225">
        <v>162</v>
      </c>
      <c r="H19" s="226">
        <v>563.4</v>
      </c>
    </row>
    <row r="20" spans="1:8" ht="14.25" customHeight="1" x14ac:dyDescent="0.2">
      <c r="A20" s="52" t="s">
        <v>85</v>
      </c>
      <c r="B20" s="192">
        <v>357</v>
      </c>
      <c r="C20" s="57">
        <v>299</v>
      </c>
      <c r="D20" s="57">
        <v>58</v>
      </c>
      <c r="E20" s="58">
        <v>303</v>
      </c>
      <c r="F20" s="58">
        <v>26</v>
      </c>
      <c r="G20" s="58">
        <v>28</v>
      </c>
      <c r="H20" s="50">
        <v>275.29000000000002</v>
      </c>
    </row>
    <row r="21" spans="1:8" x14ac:dyDescent="0.2">
      <c r="A21" s="52" t="s">
        <v>15</v>
      </c>
      <c r="B21" s="192">
        <v>106</v>
      </c>
      <c r="C21" s="57">
        <v>59</v>
      </c>
      <c r="D21" s="57">
        <v>47</v>
      </c>
      <c r="E21" s="58">
        <v>56</v>
      </c>
      <c r="F21" s="58">
        <v>5</v>
      </c>
      <c r="G21" s="58">
        <v>45</v>
      </c>
      <c r="H21" s="54">
        <v>80.19</v>
      </c>
    </row>
    <row r="22" spans="1:8" x14ac:dyDescent="0.2">
      <c r="A22" s="52" t="s">
        <v>16</v>
      </c>
      <c r="B22" s="192">
        <v>121</v>
      </c>
      <c r="C22" s="57">
        <v>75</v>
      </c>
      <c r="D22" s="57">
        <v>46</v>
      </c>
      <c r="E22" s="58">
        <v>72</v>
      </c>
      <c r="F22" s="58">
        <v>17</v>
      </c>
      <c r="G22" s="58">
        <v>32</v>
      </c>
      <c r="H22" s="54">
        <v>80.81</v>
      </c>
    </row>
    <row r="23" spans="1:8" x14ac:dyDescent="0.2">
      <c r="A23" s="52" t="s">
        <v>88</v>
      </c>
      <c r="B23" s="192">
        <v>111</v>
      </c>
      <c r="C23" s="55">
        <v>57</v>
      </c>
      <c r="D23" s="55">
        <v>54</v>
      </c>
      <c r="E23" s="55">
        <v>64</v>
      </c>
      <c r="F23" s="55">
        <v>19</v>
      </c>
      <c r="G23" s="55">
        <v>28</v>
      </c>
      <c r="H23" s="54">
        <v>83.12</v>
      </c>
    </row>
    <row r="24" spans="1:8" x14ac:dyDescent="0.2">
      <c r="A24" s="52" t="s">
        <v>22</v>
      </c>
      <c r="B24" s="192">
        <v>17</v>
      </c>
      <c r="C24" s="55">
        <v>11</v>
      </c>
      <c r="D24" s="57">
        <v>6</v>
      </c>
      <c r="E24" s="58">
        <v>9</v>
      </c>
      <c r="F24" s="58">
        <v>2</v>
      </c>
      <c r="G24" s="58">
        <v>6</v>
      </c>
      <c r="H24" s="54">
        <v>10.65</v>
      </c>
    </row>
    <row r="25" spans="1:8" ht="12.75" customHeight="1" x14ac:dyDescent="0.2">
      <c r="A25" s="52" t="s">
        <v>87</v>
      </c>
      <c r="B25" s="192">
        <v>25</v>
      </c>
      <c r="C25" s="55">
        <v>15</v>
      </c>
      <c r="D25" s="57">
        <v>10</v>
      </c>
      <c r="E25" s="58">
        <v>8</v>
      </c>
      <c r="F25" s="58">
        <v>4</v>
      </c>
      <c r="G25" s="58">
        <v>13</v>
      </c>
      <c r="H25" s="54">
        <v>16.63</v>
      </c>
    </row>
    <row r="26" spans="1:8" x14ac:dyDescent="0.2">
      <c r="A26" s="52" t="s">
        <v>19</v>
      </c>
      <c r="B26" s="192">
        <v>24</v>
      </c>
      <c r="C26" s="55">
        <v>22</v>
      </c>
      <c r="D26" s="55">
        <v>2</v>
      </c>
      <c r="E26" s="55">
        <v>9</v>
      </c>
      <c r="F26" s="55">
        <v>5</v>
      </c>
      <c r="G26" s="55">
        <v>10</v>
      </c>
      <c r="H26" s="54">
        <v>16.71</v>
      </c>
    </row>
    <row r="27" spans="1:8" ht="19.5" customHeight="1" x14ac:dyDescent="0.2">
      <c r="A27" s="227" t="s">
        <v>26</v>
      </c>
      <c r="B27" s="210">
        <v>67</v>
      </c>
      <c r="C27" s="228">
        <v>52</v>
      </c>
      <c r="D27" s="225">
        <v>15</v>
      </c>
      <c r="E27" s="225">
        <v>20</v>
      </c>
      <c r="F27" s="225">
        <v>12</v>
      </c>
      <c r="G27" s="225">
        <v>35</v>
      </c>
      <c r="H27" s="226">
        <v>31.14</v>
      </c>
    </row>
    <row r="28" spans="1:8" x14ac:dyDescent="0.2">
      <c r="A28" s="52" t="s">
        <v>85</v>
      </c>
      <c r="B28" s="192">
        <v>24</v>
      </c>
      <c r="C28" s="58">
        <v>20</v>
      </c>
      <c r="D28" s="57">
        <v>4</v>
      </c>
      <c r="E28" s="58">
        <v>8</v>
      </c>
      <c r="F28" s="58">
        <v>3</v>
      </c>
      <c r="G28" s="58">
        <v>13</v>
      </c>
      <c r="H28" s="54">
        <v>13.69</v>
      </c>
    </row>
    <row r="29" spans="1:8" x14ac:dyDescent="0.2">
      <c r="A29" s="52" t="s">
        <v>14</v>
      </c>
      <c r="B29" s="192">
        <v>25</v>
      </c>
      <c r="C29" s="57">
        <v>20</v>
      </c>
      <c r="D29" s="57">
        <v>5</v>
      </c>
      <c r="E29" s="58">
        <v>6</v>
      </c>
      <c r="F29" s="58">
        <v>6</v>
      </c>
      <c r="G29" s="58">
        <v>13</v>
      </c>
      <c r="H29" s="54">
        <v>10.88</v>
      </c>
    </row>
    <row r="30" spans="1:8" x14ac:dyDescent="0.2">
      <c r="A30" s="52" t="s">
        <v>89</v>
      </c>
      <c r="B30" s="192">
        <v>18</v>
      </c>
      <c r="C30" s="56">
        <v>12</v>
      </c>
      <c r="D30" s="56">
        <v>6</v>
      </c>
      <c r="E30" s="56">
        <v>6</v>
      </c>
      <c r="F30" s="58">
        <v>3</v>
      </c>
      <c r="G30" s="56">
        <v>9</v>
      </c>
      <c r="H30" s="54">
        <v>6.57</v>
      </c>
    </row>
    <row r="31" spans="1:8" x14ac:dyDescent="0.2">
      <c r="A31" s="341" t="s">
        <v>375</v>
      </c>
      <c r="B31" s="341"/>
      <c r="C31" s="341"/>
      <c r="D31" s="341"/>
      <c r="E31" s="341"/>
      <c r="F31" s="341"/>
      <c r="G31" s="341"/>
      <c r="H31" s="341"/>
    </row>
    <row r="32" spans="1:8" x14ac:dyDescent="0.2">
      <c r="A32" s="307"/>
      <c r="B32" s="307"/>
      <c r="C32" s="307"/>
      <c r="D32" s="307"/>
      <c r="E32" s="307"/>
      <c r="F32" s="307"/>
      <c r="G32" s="307"/>
      <c r="H32" s="60"/>
    </row>
    <row r="33" spans="1:8" x14ac:dyDescent="0.2">
      <c r="A33" s="350" t="s">
        <v>28</v>
      </c>
      <c r="B33" s="350"/>
      <c r="C33" s="350"/>
      <c r="D33" s="350"/>
      <c r="E33" s="350"/>
      <c r="F33" s="350"/>
      <c r="G33" s="350"/>
      <c r="H33" s="350"/>
    </row>
    <row r="34" spans="1:8" ht="12.75" customHeight="1" x14ac:dyDescent="0.2">
      <c r="A34" s="344" t="s">
        <v>90</v>
      </c>
      <c r="B34" s="344"/>
      <c r="C34" s="344"/>
      <c r="D34" s="344"/>
      <c r="E34" s="344"/>
      <c r="F34" s="344"/>
      <c r="G34" s="344"/>
      <c r="H34" s="344"/>
    </row>
    <row r="35" spans="1:8" ht="12.75" customHeight="1" x14ac:dyDescent="0.2">
      <c r="A35" s="344" t="s">
        <v>91</v>
      </c>
      <c r="B35" s="344"/>
      <c r="C35" s="344"/>
      <c r="D35" s="344"/>
      <c r="E35" s="344"/>
      <c r="F35" s="344"/>
      <c r="G35" s="344"/>
      <c r="H35" s="344"/>
    </row>
    <row r="36" spans="1:8" ht="12.75" customHeight="1" x14ac:dyDescent="0.2">
      <c r="A36" s="344" t="s">
        <v>92</v>
      </c>
      <c r="B36" s="344"/>
      <c r="C36" s="344"/>
      <c r="D36" s="344"/>
      <c r="E36" s="344"/>
      <c r="F36" s="344"/>
      <c r="G36" s="344"/>
      <c r="H36" s="344"/>
    </row>
    <row r="37" spans="1:8" ht="12.75" customHeight="1" x14ac:dyDescent="0.2">
      <c r="A37" s="344" t="s">
        <v>93</v>
      </c>
      <c r="B37" s="344"/>
      <c r="C37" s="344"/>
      <c r="D37" s="344"/>
      <c r="E37" s="344"/>
      <c r="F37" s="344"/>
      <c r="G37" s="344"/>
      <c r="H37" s="344"/>
    </row>
    <row r="38" spans="1:8" ht="12.75" customHeight="1" x14ac:dyDescent="0.2">
      <c r="A38" s="344" t="s">
        <v>94</v>
      </c>
      <c r="B38" s="344"/>
      <c r="C38" s="344"/>
      <c r="D38" s="344"/>
      <c r="E38" s="344"/>
      <c r="F38" s="344"/>
      <c r="G38" s="344"/>
      <c r="H38" s="344"/>
    </row>
  </sheetData>
  <mergeCells count="11">
    <mergeCell ref="A1:H1"/>
    <mergeCell ref="A2:H2"/>
    <mergeCell ref="A3:H3"/>
    <mergeCell ref="E5:H5"/>
    <mergeCell ref="A33:H33"/>
    <mergeCell ref="A35:H35"/>
    <mergeCell ref="A36:H36"/>
    <mergeCell ref="A37:H37"/>
    <mergeCell ref="A38:H38"/>
    <mergeCell ref="A31:H31"/>
    <mergeCell ref="A34:H34"/>
  </mergeCells>
  <pageMargins left="0.78740157499999996" right="0.78740157499999996" top="0.984251969" bottom="0.984251969" header="0.4921259845" footer="0.4921259845"/>
  <pageSetup paperSize="9" scale="84"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D4410-E841-4997-821B-FD6C3D43460F}">
  <sheetPr>
    <tabColor theme="5" tint="0.59999389629810485"/>
    <pageSetUpPr fitToPage="1"/>
  </sheetPr>
  <dimension ref="A1:M37"/>
  <sheetViews>
    <sheetView zoomScaleNormal="100" workbookViewId="0">
      <selection activeCell="A162" sqref="A162"/>
    </sheetView>
  </sheetViews>
  <sheetFormatPr baseColWidth="10" defaultRowHeight="12.75" x14ac:dyDescent="0.2"/>
  <cols>
    <col min="1" max="1" width="28.28515625" customWidth="1"/>
    <col min="2" max="2" width="8.5703125" customWidth="1"/>
    <col min="3" max="4" width="6.42578125" customWidth="1"/>
    <col min="5" max="7" width="7.5703125" customWidth="1"/>
    <col min="8" max="10" width="6.5703125" customWidth="1"/>
    <col min="11" max="13" width="7.5703125" customWidth="1"/>
  </cols>
  <sheetData>
    <row r="1" spans="1:13" ht="15.75" customHeight="1" x14ac:dyDescent="0.25">
      <c r="A1" s="352" t="s">
        <v>95</v>
      </c>
      <c r="B1" s="352"/>
      <c r="C1" s="352"/>
      <c r="D1" s="352"/>
      <c r="E1" s="352"/>
      <c r="F1" s="352"/>
      <c r="G1" s="352"/>
      <c r="H1" s="352"/>
      <c r="I1" s="352"/>
      <c r="J1" s="352"/>
      <c r="K1" s="352"/>
      <c r="L1" s="352"/>
      <c r="M1" s="352"/>
    </row>
    <row r="2" spans="1:13" x14ac:dyDescent="0.2">
      <c r="A2" s="350" t="s">
        <v>2</v>
      </c>
      <c r="B2" s="350"/>
      <c r="C2" s="350"/>
      <c r="D2" s="350"/>
      <c r="E2" s="350"/>
      <c r="F2" s="350"/>
      <c r="G2" s="350"/>
      <c r="H2" s="350"/>
      <c r="I2" s="350"/>
      <c r="J2" s="350"/>
      <c r="K2" s="350"/>
      <c r="L2" s="350"/>
      <c r="M2" s="350"/>
    </row>
    <row r="3" spans="1:13" x14ac:dyDescent="0.2">
      <c r="A3" s="3"/>
      <c r="B3" s="3"/>
      <c r="C3" s="3"/>
      <c r="D3" s="3"/>
      <c r="E3" s="3"/>
      <c r="F3" s="3"/>
      <c r="G3" s="3"/>
      <c r="H3" s="3"/>
      <c r="I3" s="3"/>
      <c r="J3" s="3"/>
      <c r="L3" s="42"/>
      <c r="M3" s="42" t="s">
        <v>96</v>
      </c>
    </row>
    <row r="4" spans="1:13" x14ac:dyDescent="0.2">
      <c r="A4" s="3"/>
      <c r="B4" s="351" t="s">
        <v>97</v>
      </c>
      <c r="C4" s="351"/>
      <c r="D4" s="351"/>
      <c r="E4" s="351" t="s">
        <v>98</v>
      </c>
      <c r="F4" s="351"/>
      <c r="G4" s="351"/>
      <c r="H4" s="351" t="s">
        <v>99</v>
      </c>
      <c r="I4" s="351"/>
      <c r="J4" s="351"/>
      <c r="K4" s="351" t="s">
        <v>100</v>
      </c>
      <c r="L4" s="351"/>
      <c r="M4" s="351"/>
    </row>
    <row r="5" spans="1:13" x14ac:dyDescent="0.2">
      <c r="A5" s="6"/>
      <c r="B5" s="61" t="s">
        <v>11</v>
      </c>
      <c r="C5" s="61" t="s">
        <v>101</v>
      </c>
      <c r="D5" s="61" t="s">
        <v>102</v>
      </c>
      <c r="E5" s="61" t="s">
        <v>11</v>
      </c>
      <c r="F5" s="61" t="s">
        <v>101</v>
      </c>
      <c r="G5" s="61" t="s">
        <v>102</v>
      </c>
      <c r="H5" s="61" t="s">
        <v>11</v>
      </c>
      <c r="I5" s="61" t="s">
        <v>101</v>
      </c>
      <c r="J5" s="61" t="s">
        <v>102</v>
      </c>
      <c r="K5" s="61" t="s">
        <v>11</v>
      </c>
      <c r="L5" s="61" t="s">
        <v>101</v>
      </c>
      <c r="M5" s="61" t="s">
        <v>102</v>
      </c>
    </row>
    <row r="6" spans="1:13" x14ac:dyDescent="0.2">
      <c r="A6" s="203" t="s">
        <v>83</v>
      </c>
      <c r="B6" s="208">
        <v>753</v>
      </c>
      <c r="C6" s="229">
        <v>544</v>
      </c>
      <c r="D6" s="229">
        <v>209</v>
      </c>
      <c r="E6" s="219">
        <v>698</v>
      </c>
      <c r="F6" s="219">
        <v>515</v>
      </c>
      <c r="G6" s="219">
        <v>183</v>
      </c>
      <c r="H6" s="219">
        <v>27</v>
      </c>
      <c r="I6" s="219">
        <v>8</v>
      </c>
      <c r="J6" s="219">
        <v>19</v>
      </c>
      <c r="K6" s="219">
        <v>28</v>
      </c>
      <c r="L6" s="219">
        <v>21</v>
      </c>
      <c r="M6" s="219">
        <v>7</v>
      </c>
    </row>
    <row r="7" spans="1:13" x14ac:dyDescent="0.2">
      <c r="A7" s="6" t="s">
        <v>23</v>
      </c>
      <c r="B7" s="193">
        <v>709</v>
      </c>
      <c r="C7" s="230">
        <v>510</v>
      </c>
      <c r="D7" s="230">
        <v>199</v>
      </c>
      <c r="E7" s="17">
        <v>663</v>
      </c>
      <c r="F7" s="17">
        <v>489</v>
      </c>
      <c r="G7" s="17">
        <v>174</v>
      </c>
      <c r="H7" s="17">
        <v>24</v>
      </c>
      <c r="I7" s="17">
        <v>5</v>
      </c>
      <c r="J7" s="17">
        <v>19</v>
      </c>
      <c r="K7" s="17">
        <v>22</v>
      </c>
      <c r="L7" s="17">
        <v>16</v>
      </c>
      <c r="M7" s="17">
        <v>6</v>
      </c>
    </row>
    <row r="8" spans="1:13" x14ac:dyDescent="0.2">
      <c r="A8" s="6" t="s">
        <v>26</v>
      </c>
      <c r="B8" s="193">
        <v>44</v>
      </c>
      <c r="C8" s="230">
        <v>34</v>
      </c>
      <c r="D8" s="230">
        <v>10</v>
      </c>
      <c r="E8" s="17">
        <v>35</v>
      </c>
      <c r="F8" s="17">
        <v>26</v>
      </c>
      <c r="G8" s="17">
        <v>9</v>
      </c>
      <c r="H8" s="17">
        <v>3</v>
      </c>
      <c r="I8" s="17">
        <v>3</v>
      </c>
      <c r="J8" s="17">
        <v>0</v>
      </c>
      <c r="K8" s="17">
        <v>6</v>
      </c>
      <c r="L8" s="17">
        <v>5</v>
      </c>
      <c r="M8" s="17">
        <v>1</v>
      </c>
    </row>
    <row r="9" spans="1:13" ht="19.5" customHeight="1" x14ac:dyDescent="0.2">
      <c r="A9" s="203" t="s">
        <v>84</v>
      </c>
      <c r="B9" s="208">
        <v>828</v>
      </c>
      <c r="C9" s="229">
        <v>590</v>
      </c>
      <c r="D9" s="229">
        <v>238</v>
      </c>
      <c r="E9" s="219">
        <v>759</v>
      </c>
      <c r="F9" s="219">
        <v>555</v>
      </c>
      <c r="G9" s="219">
        <v>204</v>
      </c>
      <c r="H9" s="219">
        <v>27</v>
      </c>
      <c r="I9" s="219">
        <v>8</v>
      </c>
      <c r="J9" s="219">
        <v>19</v>
      </c>
      <c r="K9" s="219">
        <v>42</v>
      </c>
      <c r="L9" s="219">
        <v>27</v>
      </c>
      <c r="M9" s="219">
        <v>15</v>
      </c>
    </row>
    <row r="10" spans="1:13" ht="25.5" x14ac:dyDescent="0.2">
      <c r="A10" s="39" t="s">
        <v>103</v>
      </c>
      <c r="B10" s="193">
        <v>381</v>
      </c>
      <c r="C10" s="230">
        <v>319</v>
      </c>
      <c r="D10" s="230">
        <v>62</v>
      </c>
      <c r="E10" s="17">
        <v>364</v>
      </c>
      <c r="F10" s="17">
        <v>312</v>
      </c>
      <c r="G10" s="17">
        <v>52</v>
      </c>
      <c r="H10" s="17">
        <v>11</v>
      </c>
      <c r="I10" s="17">
        <v>2</v>
      </c>
      <c r="J10" s="17">
        <v>9</v>
      </c>
      <c r="K10" s="17">
        <v>6</v>
      </c>
      <c r="L10" s="17">
        <v>5</v>
      </c>
      <c r="M10" s="17">
        <v>1</v>
      </c>
    </row>
    <row r="11" spans="1:13" x14ac:dyDescent="0.2">
      <c r="A11" s="16" t="s">
        <v>15</v>
      </c>
      <c r="B11" s="193">
        <v>106</v>
      </c>
      <c r="C11" s="230">
        <v>59</v>
      </c>
      <c r="D11" s="230">
        <v>47</v>
      </c>
      <c r="E11" s="17">
        <v>95</v>
      </c>
      <c r="F11" s="17">
        <v>55</v>
      </c>
      <c r="G11" s="17">
        <v>40</v>
      </c>
      <c r="H11" s="17">
        <v>3</v>
      </c>
      <c r="I11" s="17">
        <v>1</v>
      </c>
      <c r="J11" s="17">
        <v>2</v>
      </c>
      <c r="K11" s="17">
        <v>8</v>
      </c>
      <c r="L11" s="17">
        <v>3</v>
      </c>
      <c r="M11" s="17">
        <v>5</v>
      </c>
    </row>
    <row r="12" spans="1:13" x14ac:dyDescent="0.2">
      <c r="A12" s="16" t="s">
        <v>16</v>
      </c>
      <c r="B12" s="193">
        <v>121</v>
      </c>
      <c r="C12" s="230">
        <v>75</v>
      </c>
      <c r="D12" s="230">
        <v>46</v>
      </c>
      <c r="E12" s="17">
        <v>103</v>
      </c>
      <c r="F12" s="17">
        <v>65</v>
      </c>
      <c r="G12" s="17">
        <v>38</v>
      </c>
      <c r="H12" s="17">
        <v>5</v>
      </c>
      <c r="I12" s="17">
        <v>1</v>
      </c>
      <c r="J12" s="17">
        <v>4</v>
      </c>
      <c r="K12" s="17">
        <v>13</v>
      </c>
      <c r="L12" s="17">
        <v>9</v>
      </c>
      <c r="M12" s="17">
        <v>4</v>
      </c>
    </row>
    <row r="13" spans="1:13" x14ac:dyDescent="0.2">
      <c r="A13" s="13" t="s">
        <v>17</v>
      </c>
      <c r="B13" s="193">
        <v>25</v>
      </c>
      <c r="C13" s="230">
        <v>20</v>
      </c>
      <c r="D13" s="230">
        <v>5</v>
      </c>
      <c r="E13" s="17">
        <v>24</v>
      </c>
      <c r="F13" s="17">
        <v>19</v>
      </c>
      <c r="G13" s="17">
        <v>5</v>
      </c>
      <c r="H13" s="17">
        <v>1</v>
      </c>
      <c r="I13" s="17">
        <v>1</v>
      </c>
      <c r="J13" s="17">
        <v>0</v>
      </c>
      <c r="K13" s="17">
        <v>0</v>
      </c>
      <c r="L13" s="17">
        <v>0</v>
      </c>
      <c r="M13" s="17">
        <v>0</v>
      </c>
    </row>
    <row r="14" spans="1:13" x14ac:dyDescent="0.2">
      <c r="A14" s="13" t="s">
        <v>86</v>
      </c>
      <c r="B14" s="193">
        <v>129</v>
      </c>
      <c r="C14" s="230">
        <v>69</v>
      </c>
      <c r="D14" s="230">
        <v>60</v>
      </c>
      <c r="E14" s="17">
        <v>111</v>
      </c>
      <c r="F14" s="17">
        <v>59</v>
      </c>
      <c r="G14" s="17">
        <v>52</v>
      </c>
      <c r="H14" s="17">
        <v>4</v>
      </c>
      <c r="I14" s="17">
        <v>1</v>
      </c>
      <c r="J14" s="17">
        <v>3</v>
      </c>
      <c r="K14" s="17">
        <v>14</v>
      </c>
      <c r="L14" s="17">
        <v>9</v>
      </c>
      <c r="M14" s="17">
        <v>5</v>
      </c>
    </row>
    <row r="15" spans="1:13" x14ac:dyDescent="0.2">
      <c r="A15" s="16" t="s">
        <v>22</v>
      </c>
      <c r="B15" s="193">
        <v>17</v>
      </c>
      <c r="C15" s="230">
        <v>11</v>
      </c>
      <c r="D15" s="230">
        <v>6</v>
      </c>
      <c r="E15" s="17">
        <v>16</v>
      </c>
      <c r="F15" s="17">
        <v>11</v>
      </c>
      <c r="G15" s="17">
        <v>5</v>
      </c>
      <c r="H15" s="17">
        <v>1</v>
      </c>
      <c r="I15" s="17">
        <v>0</v>
      </c>
      <c r="J15" s="17">
        <v>1</v>
      </c>
      <c r="K15" s="17">
        <v>0</v>
      </c>
      <c r="L15" s="17">
        <v>0</v>
      </c>
      <c r="M15" s="17">
        <v>0</v>
      </c>
    </row>
    <row r="16" spans="1:13" x14ac:dyDescent="0.2">
      <c r="A16" s="13" t="s">
        <v>104</v>
      </c>
      <c r="B16" s="193">
        <v>25</v>
      </c>
      <c r="C16" s="230">
        <v>15</v>
      </c>
      <c r="D16" s="230">
        <v>10</v>
      </c>
      <c r="E16" s="17">
        <v>23</v>
      </c>
      <c r="F16" s="17">
        <v>13</v>
      </c>
      <c r="G16" s="17">
        <v>10</v>
      </c>
      <c r="H16" s="17">
        <v>1</v>
      </c>
      <c r="I16" s="17">
        <v>1</v>
      </c>
      <c r="J16" s="17">
        <v>0</v>
      </c>
      <c r="K16" s="17">
        <v>1</v>
      </c>
      <c r="L16" s="17">
        <v>1</v>
      </c>
      <c r="M16" s="17">
        <v>0</v>
      </c>
    </row>
    <row r="17" spans="1:13" x14ac:dyDescent="0.2">
      <c r="A17" s="47" t="s">
        <v>19</v>
      </c>
      <c r="B17" s="193">
        <v>24</v>
      </c>
      <c r="C17" s="230">
        <v>22</v>
      </c>
      <c r="D17" s="230">
        <v>2</v>
      </c>
      <c r="E17" s="17">
        <v>23</v>
      </c>
      <c r="F17" s="17">
        <v>21</v>
      </c>
      <c r="G17" s="17">
        <v>2</v>
      </c>
      <c r="H17" s="17">
        <v>1</v>
      </c>
      <c r="I17" s="17">
        <v>1</v>
      </c>
      <c r="J17" s="17">
        <v>0</v>
      </c>
      <c r="K17" s="17">
        <v>0</v>
      </c>
      <c r="L17" s="17">
        <v>0</v>
      </c>
      <c r="M17" s="17">
        <v>0</v>
      </c>
    </row>
    <row r="18" spans="1:13" ht="19.5" customHeight="1" x14ac:dyDescent="0.2">
      <c r="A18" s="203" t="s">
        <v>23</v>
      </c>
      <c r="B18" s="208">
        <v>761</v>
      </c>
      <c r="C18" s="229">
        <v>538</v>
      </c>
      <c r="D18" s="229">
        <v>223</v>
      </c>
      <c r="E18" s="219">
        <v>701</v>
      </c>
      <c r="F18" s="219">
        <v>511</v>
      </c>
      <c r="G18" s="219">
        <v>190</v>
      </c>
      <c r="H18" s="219">
        <v>24</v>
      </c>
      <c r="I18" s="219">
        <v>5</v>
      </c>
      <c r="J18" s="219">
        <v>19</v>
      </c>
      <c r="K18" s="219">
        <v>36</v>
      </c>
      <c r="L18" s="219">
        <v>22</v>
      </c>
      <c r="M18" s="219">
        <v>14</v>
      </c>
    </row>
    <row r="19" spans="1:13" ht="25.5" x14ac:dyDescent="0.2">
      <c r="A19" s="38" t="s">
        <v>103</v>
      </c>
      <c r="B19" s="193">
        <v>357</v>
      </c>
      <c r="C19" s="230">
        <v>299</v>
      </c>
      <c r="D19" s="230">
        <v>58</v>
      </c>
      <c r="E19" s="17">
        <v>347</v>
      </c>
      <c r="F19" s="17">
        <v>298</v>
      </c>
      <c r="G19" s="17">
        <v>49</v>
      </c>
      <c r="H19" s="17">
        <v>10</v>
      </c>
      <c r="I19" s="17">
        <v>1</v>
      </c>
      <c r="J19" s="17">
        <v>9</v>
      </c>
      <c r="K19" s="17">
        <v>0</v>
      </c>
      <c r="L19" s="17">
        <v>0</v>
      </c>
      <c r="M19" s="17">
        <v>0</v>
      </c>
    </row>
    <row r="20" spans="1:13" x14ac:dyDescent="0.2">
      <c r="A20" s="16" t="s">
        <v>15</v>
      </c>
      <c r="B20" s="193">
        <v>106</v>
      </c>
      <c r="C20" s="230">
        <v>59</v>
      </c>
      <c r="D20" s="230">
        <v>47</v>
      </c>
      <c r="E20" s="17">
        <v>95</v>
      </c>
      <c r="F20" s="17">
        <v>55</v>
      </c>
      <c r="G20" s="17">
        <v>40</v>
      </c>
      <c r="H20" s="17">
        <v>3</v>
      </c>
      <c r="I20" s="17">
        <v>1</v>
      </c>
      <c r="J20" s="17">
        <v>2</v>
      </c>
      <c r="K20" s="17">
        <v>8</v>
      </c>
      <c r="L20" s="17">
        <v>3</v>
      </c>
      <c r="M20" s="17">
        <v>5</v>
      </c>
    </row>
    <row r="21" spans="1:13" x14ac:dyDescent="0.2">
      <c r="A21" s="16" t="s">
        <v>16</v>
      </c>
      <c r="B21" s="193">
        <v>121</v>
      </c>
      <c r="C21" s="230">
        <v>75</v>
      </c>
      <c r="D21" s="230">
        <v>46</v>
      </c>
      <c r="E21" s="17">
        <v>103</v>
      </c>
      <c r="F21" s="17">
        <v>65</v>
      </c>
      <c r="G21" s="17">
        <v>38</v>
      </c>
      <c r="H21" s="17">
        <v>5</v>
      </c>
      <c r="I21" s="17">
        <v>1</v>
      </c>
      <c r="J21" s="17">
        <v>4</v>
      </c>
      <c r="K21" s="17">
        <v>13</v>
      </c>
      <c r="L21" s="17">
        <v>9</v>
      </c>
      <c r="M21" s="17">
        <v>4</v>
      </c>
    </row>
    <row r="22" spans="1:13" x14ac:dyDescent="0.2">
      <c r="A22" s="13" t="s">
        <v>88</v>
      </c>
      <c r="B22" s="193">
        <v>111</v>
      </c>
      <c r="C22" s="230">
        <v>57</v>
      </c>
      <c r="D22" s="230">
        <v>54</v>
      </c>
      <c r="E22" s="17">
        <v>94</v>
      </c>
      <c r="F22" s="17">
        <v>48</v>
      </c>
      <c r="G22" s="17">
        <v>46</v>
      </c>
      <c r="H22" s="17">
        <v>3</v>
      </c>
      <c r="I22" s="17">
        <v>0</v>
      </c>
      <c r="J22" s="17">
        <v>3</v>
      </c>
      <c r="K22" s="17">
        <v>14</v>
      </c>
      <c r="L22" s="17">
        <v>9</v>
      </c>
      <c r="M22" s="17">
        <v>5</v>
      </c>
    </row>
    <row r="23" spans="1:13" x14ac:dyDescent="0.2">
      <c r="A23" s="16" t="s">
        <v>22</v>
      </c>
      <c r="B23" s="193">
        <v>17</v>
      </c>
      <c r="C23" s="230">
        <v>11</v>
      </c>
      <c r="D23" s="230">
        <v>6</v>
      </c>
      <c r="E23" s="17">
        <v>16</v>
      </c>
      <c r="F23" s="17">
        <v>11</v>
      </c>
      <c r="G23" s="17">
        <v>5</v>
      </c>
      <c r="H23" s="17">
        <v>1</v>
      </c>
      <c r="I23" s="17">
        <v>0</v>
      </c>
      <c r="J23" s="17">
        <v>1</v>
      </c>
      <c r="K23" s="17">
        <v>0</v>
      </c>
      <c r="L23" s="17">
        <v>0</v>
      </c>
      <c r="M23" s="17">
        <v>0</v>
      </c>
    </row>
    <row r="24" spans="1:13" x14ac:dyDescent="0.2">
      <c r="A24" s="13" t="s">
        <v>104</v>
      </c>
      <c r="B24" s="193">
        <v>25</v>
      </c>
      <c r="C24" s="230">
        <v>15</v>
      </c>
      <c r="D24" s="230">
        <v>10</v>
      </c>
      <c r="E24" s="17">
        <v>23</v>
      </c>
      <c r="F24" s="17">
        <v>13</v>
      </c>
      <c r="G24" s="17">
        <v>10</v>
      </c>
      <c r="H24" s="17">
        <v>1</v>
      </c>
      <c r="I24" s="17">
        <v>1</v>
      </c>
      <c r="J24" s="17">
        <v>0</v>
      </c>
      <c r="K24" s="17">
        <v>1</v>
      </c>
      <c r="L24" s="17">
        <v>1</v>
      </c>
      <c r="M24" s="17">
        <v>0</v>
      </c>
    </row>
    <row r="25" spans="1:13" x14ac:dyDescent="0.2">
      <c r="A25" s="47" t="s">
        <v>19</v>
      </c>
      <c r="B25" s="193">
        <v>24</v>
      </c>
      <c r="C25" s="230">
        <v>22</v>
      </c>
      <c r="D25" s="230">
        <v>2</v>
      </c>
      <c r="E25" s="17">
        <v>23</v>
      </c>
      <c r="F25" s="17">
        <v>21</v>
      </c>
      <c r="G25" s="17">
        <v>2</v>
      </c>
      <c r="H25" s="17">
        <v>1</v>
      </c>
      <c r="I25" s="17">
        <v>1</v>
      </c>
      <c r="J25" s="17">
        <v>0</v>
      </c>
      <c r="K25" s="17">
        <v>0</v>
      </c>
      <c r="L25" s="17">
        <v>0</v>
      </c>
      <c r="M25" s="17">
        <v>0</v>
      </c>
    </row>
    <row r="26" spans="1:13" ht="19.5" customHeight="1" x14ac:dyDescent="0.2">
      <c r="A26" s="203" t="s">
        <v>26</v>
      </c>
      <c r="B26" s="208">
        <v>67</v>
      </c>
      <c r="C26" s="229">
        <v>52</v>
      </c>
      <c r="D26" s="229">
        <v>15</v>
      </c>
      <c r="E26" s="219">
        <v>58</v>
      </c>
      <c r="F26" s="219">
        <v>44</v>
      </c>
      <c r="G26" s="219">
        <v>14</v>
      </c>
      <c r="H26" s="219">
        <v>3</v>
      </c>
      <c r="I26" s="219">
        <v>3</v>
      </c>
      <c r="J26" s="219">
        <v>0</v>
      </c>
      <c r="K26" s="219">
        <v>6</v>
      </c>
      <c r="L26" s="219">
        <v>5</v>
      </c>
      <c r="M26" s="219">
        <v>1</v>
      </c>
    </row>
    <row r="27" spans="1:13" ht="25.5" x14ac:dyDescent="0.2">
      <c r="A27" s="38" t="s">
        <v>103</v>
      </c>
      <c r="B27" s="193">
        <v>24</v>
      </c>
      <c r="C27" s="230">
        <v>20</v>
      </c>
      <c r="D27" s="230">
        <v>4</v>
      </c>
      <c r="E27" s="17">
        <v>17</v>
      </c>
      <c r="F27" s="17">
        <v>14</v>
      </c>
      <c r="G27" s="17">
        <v>3</v>
      </c>
      <c r="H27" s="17">
        <v>1</v>
      </c>
      <c r="I27" s="17">
        <v>1</v>
      </c>
      <c r="J27" s="17">
        <v>0</v>
      </c>
      <c r="K27" s="17">
        <v>6</v>
      </c>
      <c r="L27" s="17">
        <v>5</v>
      </c>
      <c r="M27" s="17">
        <v>1</v>
      </c>
    </row>
    <row r="28" spans="1:13" x14ac:dyDescent="0.2">
      <c r="A28" s="16" t="s">
        <v>14</v>
      </c>
      <c r="B28" s="193">
        <v>25</v>
      </c>
      <c r="C28" s="230">
        <v>20</v>
      </c>
      <c r="D28" s="230">
        <v>5</v>
      </c>
      <c r="E28" s="17">
        <v>24</v>
      </c>
      <c r="F28" s="17">
        <v>19</v>
      </c>
      <c r="G28" s="17">
        <v>5</v>
      </c>
      <c r="H28" s="17">
        <v>1</v>
      </c>
      <c r="I28" s="17">
        <v>1</v>
      </c>
      <c r="J28" s="17">
        <v>0</v>
      </c>
      <c r="K28" s="17">
        <v>0</v>
      </c>
      <c r="L28" s="17">
        <v>0</v>
      </c>
      <c r="M28" s="17">
        <v>0</v>
      </c>
    </row>
    <row r="29" spans="1:13" x14ac:dyDescent="0.2">
      <c r="A29" s="16" t="s">
        <v>27</v>
      </c>
      <c r="B29" s="193">
        <v>18</v>
      </c>
      <c r="C29" s="230">
        <v>12</v>
      </c>
      <c r="D29" s="230">
        <v>6</v>
      </c>
      <c r="E29" s="17">
        <v>17</v>
      </c>
      <c r="F29" s="17">
        <v>11</v>
      </c>
      <c r="G29" s="17">
        <v>6</v>
      </c>
      <c r="H29" s="17">
        <v>1</v>
      </c>
      <c r="I29" s="17">
        <v>1</v>
      </c>
      <c r="J29" s="17">
        <v>0</v>
      </c>
      <c r="K29" s="17">
        <v>0</v>
      </c>
      <c r="L29" s="17">
        <v>0</v>
      </c>
      <c r="M29" s="17">
        <v>0</v>
      </c>
    </row>
    <row r="30" spans="1:13" x14ac:dyDescent="0.2">
      <c r="A30" s="341" t="s">
        <v>375</v>
      </c>
      <c r="B30" s="341"/>
      <c r="C30" s="341"/>
      <c r="D30" s="341"/>
      <c r="E30" s="341"/>
      <c r="F30" s="341"/>
      <c r="G30" s="341"/>
      <c r="H30" s="341"/>
      <c r="I30" s="341"/>
      <c r="J30" s="341"/>
      <c r="K30" s="341"/>
      <c r="L30" s="341"/>
      <c r="M30" s="341"/>
    </row>
    <row r="31" spans="1:13" x14ac:dyDescent="0.2">
      <c r="A31" s="307"/>
      <c r="B31" s="307"/>
      <c r="C31" s="307"/>
      <c r="D31" s="307"/>
      <c r="E31" s="307"/>
      <c r="F31" s="307"/>
      <c r="G31" s="307"/>
      <c r="H31" s="307"/>
      <c r="I31" s="6"/>
      <c r="J31" s="6"/>
      <c r="K31" s="6"/>
      <c r="L31" s="6"/>
      <c r="M31" s="6"/>
    </row>
    <row r="32" spans="1:13" x14ac:dyDescent="0.2">
      <c r="A32" s="350" t="s">
        <v>28</v>
      </c>
      <c r="B32" s="350"/>
      <c r="C32" s="350"/>
      <c r="D32" s="350"/>
      <c r="E32" s="350"/>
      <c r="F32" s="350"/>
      <c r="G32" s="350"/>
      <c r="H32" s="350"/>
      <c r="I32" s="350"/>
      <c r="J32" s="350"/>
      <c r="K32" s="350"/>
      <c r="L32" s="350"/>
      <c r="M32" s="350"/>
    </row>
    <row r="33" spans="1:13" ht="24.95" customHeight="1" x14ac:dyDescent="0.2">
      <c r="A33" s="353" t="s">
        <v>105</v>
      </c>
      <c r="B33" s="344"/>
      <c r="C33" s="344"/>
      <c r="D33" s="344"/>
      <c r="E33" s="344"/>
      <c r="F33" s="344"/>
      <c r="G33" s="344"/>
      <c r="H33" s="344"/>
      <c r="I33" s="344"/>
      <c r="J33" s="344"/>
      <c r="K33" s="344"/>
      <c r="L33" s="344"/>
      <c r="M33" s="344"/>
    </row>
    <row r="34" spans="1:13" ht="12.75" customHeight="1" x14ac:dyDescent="0.2">
      <c r="A34" s="344" t="s">
        <v>91</v>
      </c>
      <c r="B34" s="344"/>
      <c r="C34" s="344"/>
      <c r="D34" s="344"/>
      <c r="E34" s="344"/>
      <c r="F34" s="344"/>
      <c r="G34" s="344"/>
      <c r="H34" s="344"/>
      <c r="I34" s="344"/>
      <c r="J34" s="344"/>
      <c r="K34" s="344"/>
      <c r="L34" s="344"/>
      <c r="M34" s="344"/>
    </row>
    <row r="35" spans="1:13" ht="14.25" customHeight="1" x14ac:dyDescent="0.2">
      <c r="A35" s="344" t="s">
        <v>92</v>
      </c>
      <c r="B35" s="344"/>
      <c r="C35" s="344"/>
      <c r="D35" s="344"/>
      <c r="E35" s="344"/>
      <c r="F35" s="344"/>
      <c r="G35" s="344"/>
      <c r="H35" s="344"/>
      <c r="I35" s="344"/>
      <c r="J35" s="344"/>
      <c r="K35" s="344"/>
      <c r="L35" s="344"/>
      <c r="M35" s="344"/>
    </row>
    <row r="36" spans="1:13" ht="12.75" customHeight="1" x14ac:dyDescent="0.2">
      <c r="A36" s="344" t="s">
        <v>93</v>
      </c>
      <c r="B36" s="344"/>
      <c r="C36" s="344"/>
      <c r="D36" s="344"/>
      <c r="E36" s="344"/>
      <c r="F36" s="344"/>
      <c r="G36" s="344"/>
      <c r="H36" s="344"/>
      <c r="I36" s="344"/>
      <c r="J36" s="344"/>
      <c r="K36" s="344"/>
      <c r="L36" s="344"/>
      <c r="M36" s="344"/>
    </row>
    <row r="37" spans="1:13" ht="12.75" customHeight="1" x14ac:dyDescent="0.2">
      <c r="A37" s="344" t="s">
        <v>94</v>
      </c>
      <c r="B37" s="344"/>
      <c r="C37" s="344"/>
      <c r="D37" s="344"/>
      <c r="E37" s="344"/>
      <c r="F37" s="344"/>
      <c r="G37" s="344"/>
      <c r="H37" s="344"/>
      <c r="I37" s="344"/>
      <c r="J37" s="344"/>
      <c r="K37" s="344"/>
      <c r="L37" s="344"/>
      <c r="M37" s="344"/>
    </row>
  </sheetData>
  <mergeCells count="13">
    <mergeCell ref="A36:M36"/>
    <mergeCell ref="A37:M37"/>
    <mergeCell ref="A1:M1"/>
    <mergeCell ref="A2:M2"/>
    <mergeCell ref="B4:D4"/>
    <mergeCell ref="E4:G4"/>
    <mergeCell ref="H4:J4"/>
    <mergeCell ref="K4:M4"/>
    <mergeCell ref="A30:M30"/>
    <mergeCell ref="A32:M32"/>
    <mergeCell ref="A33:M33"/>
    <mergeCell ref="A34:M34"/>
    <mergeCell ref="A35:M35"/>
  </mergeCells>
  <pageMargins left="0.78740157499999996" right="0.78740157499999996" top="0.984251969" bottom="0.984251969" header="0.4921259845" footer="0.4921259845"/>
  <pageSetup paperSize="9" scale="75" fitToHeight="0" orientation="portrait"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B5866-D91C-4D57-A73D-D78D5C922D51}">
  <sheetPr>
    <tabColor theme="5" tint="0.59999389629810485"/>
    <pageSetUpPr fitToPage="1"/>
  </sheetPr>
  <dimension ref="A1:M44"/>
  <sheetViews>
    <sheetView zoomScaleNormal="100" workbookViewId="0">
      <selection activeCell="A162" sqref="A162"/>
    </sheetView>
  </sheetViews>
  <sheetFormatPr baseColWidth="10" defaultRowHeight="12.75" x14ac:dyDescent="0.2"/>
  <cols>
    <col min="1" max="1" width="33" customWidth="1"/>
    <col min="2" max="2" width="7.85546875" bestFit="1" customWidth="1"/>
    <col min="3" max="3" width="12" customWidth="1"/>
    <col min="4" max="6" width="15.140625" customWidth="1"/>
  </cols>
  <sheetData>
    <row r="1" spans="1:6" ht="35.25" customHeight="1" x14ac:dyDescent="0.25">
      <c r="A1" s="354" t="s">
        <v>106</v>
      </c>
      <c r="B1" s="354"/>
      <c r="C1" s="354"/>
      <c r="D1" s="354"/>
      <c r="E1" s="354"/>
      <c r="F1" s="354"/>
    </row>
    <row r="2" spans="1:6" x14ac:dyDescent="0.2">
      <c r="A2" s="355" t="s">
        <v>2</v>
      </c>
      <c r="B2" s="355"/>
      <c r="C2" s="355"/>
      <c r="D2" s="355"/>
      <c r="E2" s="355"/>
      <c r="F2" s="355"/>
    </row>
    <row r="3" spans="1:6" x14ac:dyDescent="0.2">
      <c r="A3" s="3"/>
      <c r="B3" s="3"/>
      <c r="C3" s="3"/>
      <c r="D3" s="3"/>
      <c r="E3" s="3"/>
      <c r="F3" s="42" t="s">
        <v>107</v>
      </c>
    </row>
    <row r="4" spans="1:6" x14ac:dyDescent="0.2">
      <c r="A4" s="3"/>
      <c r="B4" s="356" t="s">
        <v>108</v>
      </c>
      <c r="C4" s="356"/>
      <c r="D4" s="356"/>
      <c r="E4" s="356"/>
      <c r="F4" s="357"/>
    </row>
    <row r="5" spans="1:6" ht="24" customHeight="1" x14ac:dyDescent="0.2">
      <c r="A5" s="6"/>
      <c r="B5" s="62" t="s">
        <v>4</v>
      </c>
      <c r="C5" s="62" t="s">
        <v>109</v>
      </c>
      <c r="D5" s="62" t="s">
        <v>110</v>
      </c>
      <c r="E5" s="62" t="s">
        <v>111</v>
      </c>
      <c r="F5" s="62" t="s">
        <v>112</v>
      </c>
    </row>
    <row r="6" spans="1:6" x14ac:dyDescent="0.2">
      <c r="A6" s="63" t="s">
        <v>11</v>
      </c>
      <c r="B6" s="64">
        <v>4294</v>
      </c>
      <c r="C6" s="65">
        <v>100</v>
      </c>
      <c r="D6" s="66">
        <v>3269</v>
      </c>
      <c r="E6" s="66">
        <v>1025</v>
      </c>
      <c r="F6" s="66">
        <v>0</v>
      </c>
    </row>
    <row r="7" spans="1:6" x14ac:dyDescent="0.2">
      <c r="A7" s="67" t="s">
        <v>113</v>
      </c>
      <c r="B7" s="68">
        <v>2013</v>
      </c>
      <c r="C7" s="69">
        <v>46.879366557987886</v>
      </c>
      <c r="D7" s="9">
        <v>1912</v>
      </c>
      <c r="E7" s="9">
        <v>101</v>
      </c>
      <c r="F7" s="9">
        <v>0</v>
      </c>
    </row>
    <row r="8" spans="1:6" x14ac:dyDescent="0.2">
      <c r="A8" s="70" t="s">
        <v>114</v>
      </c>
      <c r="B8" s="68">
        <v>1365</v>
      </c>
      <c r="C8" s="69">
        <v>31.788542151839778</v>
      </c>
      <c r="D8" s="9">
        <v>699</v>
      </c>
      <c r="E8" s="9">
        <v>666</v>
      </c>
      <c r="F8" s="9">
        <v>0</v>
      </c>
    </row>
    <row r="9" spans="1:6" x14ac:dyDescent="0.2">
      <c r="A9" s="70" t="s">
        <v>115</v>
      </c>
      <c r="B9" s="68">
        <v>361</v>
      </c>
      <c r="C9" s="69">
        <v>8.4070796460176993</v>
      </c>
      <c r="D9" s="9">
        <v>257</v>
      </c>
      <c r="E9" s="9">
        <v>104</v>
      </c>
      <c r="F9" s="9">
        <v>0</v>
      </c>
    </row>
    <row r="10" spans="1:6" x14ac:dyDescent="0.2">
      <c r="A10" s="70" t="s">
        <v>116</v>
      </c>
      <c r="B10" s="68">
        <v>555</v>
      </c>
      <c r="C10" s="69">
        <v>12.925011644154635</v>
      </c>
      <c r="D10" s="9">
        <v>401</v>
      </c>
      <c r="E10" s="9">
        <v>154</v>
      </c>
      <c r="F10" s="9">
        <v>0</v>
      </c>
    </row>
    <row r="11" spans="1:6" ht="16.5" customHeight="1" x14ac:dyDescent="0.2">
      <c r="A11" s="71" t="s">
        <v>12</v>
      </c>
      <c r="B11" s="68">
        <v>735</v>
      </c>
      <c r="C11" s="72">
        <v>100</v>
      </c>
      <c r="D11" s="71">
        <v>544</v>
      </c>
      <c r="E11" s="71">
        <v>191</v>
      </c>
      <c r="F11" s="71">
        <v>0</v>
      </c>
    </row>
    <row r="12" spans="1:6" x14ac:dyDescent="0.2">
      <c r="A12" s="67" t="s">
        <v>113</v>
      </c>
      <c r="B12" s="73">
        <v>272</v>
      </c>
      <c r="C12" s="74">
        <v>37.006802721088434</v>
      </c>
      <c r="D12" s="12">
        <v>248</v>
      </c>
      <c r="E12" s="75">
        <v>24</v>
      </c>
      <c r="F12" s="75">
        <v>0</v>
      </c>
    </row>
    <row r="13" spans="1:6" x14ac:dyDescent="0.2">
      <c r="A13" s="70" t="s">
        <v>114</v>
      </c>
      <c r="B13" s="68">
        <v>188</v>
      </c>
      <c r="C13" s="72">
        <v>25.578231292517007</v>
      </c>
      <c r="D13" s="71">
        <v>88</v>
      </c>
      <c r="E13" s="71">
        <v>100</v>
      </c>
      <c r="F13" s="28">
        <v>0</v>
      </c>
    </row>
    <row r="14" spans="1:6" x14ac:dyDescent="0.2">
      <c r="A14" s="70" t="s">
        <v>115</v>
      </c>
      <c r="B14" s="68">
        <v>26</v>
      </c>
      <c r="C14" s="72">
        <v>3.5374149659863949</v>
      </c>
      <c r="D14" s="71">
        <v>21</v>
      </c>
      <c r="E14" s="71">
        <v>5</v>
      </c>
      <c r="F14" s="28">
        <v>0</v>
      </c>
    </row>
    <row r="15" spans="1:6" x14ac:dyDescent="0.2">
      <c r="A15" s="70" t="s">
        <v>116</v>
      </c>
      <c r="B15" s="68">
        <v>249</v>
      </c>
      <c r="C15" s="72">
        <v>33.877551020408163</v>
      </c>
      <c r="D15" s="71">
        <v>187</v>
      </c>
      <c r="E15" s="71">
        <v>62</v>
      </c>
      <c r="F15" s="71">
        <v>0</v>
      </c>
    </row>
    <row r="16" spans="1:6" ht="16.5" customHeight="1" x14ac:dyDescent="0.2">
      <c r="A16" s="76" t="s">
        <v>13</v>
      </c>
      <c r="B16" s="68">
        <v>1933</v>
      </c>
      <c r="C16" s="72">
        <v>100</v>
      </c>
      <c r="D16" s="71">
        <v>1479</v>
      </c>
      <c r="E16" s="71">
        <v>454</v>
      </c>
      <c r="F16" s="71">
        <v>0</v>
      </c>
    </row>
    <row r="17" spans="1:6" x14ac:dyDescent="0.2">
      <c r="A17" s="77" t="s">
        <v>113</v>
      </c>
      <c r="B17" s="73">
        <v>949</v>
      </c>
      <c r="C17" s="74">
        <v>49.094671495085358</v>
      </c>
      <c r="D17" s="12">
        <v>900</v>
      </c>
      <c r="E17" s="75">
        <v>49</v>
      </c>
      <c r="F17" s="75">
        <v>0</v>
      </c>
    </row>
    <row r="18" spans="1:6" x14ac:dyDescent="0.2">
      <c r="A18" s="77" t="s">
        <v>114</v>
      </c>
      <c r="B18" s="68">
        <v>675</v>
      </c>
      <c r="C18" s="72">
        <v>34.919813760993272</v>
      </c>
      <c r="D18" s="71">
        <v>358</v>
      </c>
      <c r="E18" s="71">
        <v>317</v>
      </c>
      <c r="F18" s="28">
        <v>0</v>
      </c>
    </row>
    <row r="19" spans="1:6" x14ac:dyDescent="0.2">
      <c r="A19" s="77" t="s">
        <v>115</v>
      </c>
      <c r="B19" s="68">
        <v>155</v>
      </c>
      <c r="C19" s="72">
        <v>8.0186239006725302</v>
      </c>
      <c r="D19" s="71">
        <v>110</v>
      </c>
      <c r="E19" s="71">
        <v>45</v>
      </c>
      <c r="F19" s="28">
        <v>0</v>
      </c>
    </row>
    <row r="20" spans="1:6" x14ac:dyDescent="0.2">
      <c r="A20" s="77" t="s">
        <v>116</v>
      </c>
      <c r="B20" s="68">
        <v>154</v>
      </c>
      <c r="C20" s="72">
        <v>7.9668908432488363</v>
      </c>
      <c r="D20" s="71">
        <v>111</v>
      </c>
      <c r="E20" s="71">
        <v>43</v>
      </c>
      <c r="F20" s="71">
        <v>0</v>
      </c>
    </row>
    <row r="21" spans="1:6" ht="16.5" customHeight="1" x14ac:dyDescent="0.2">
      <c r="A21" s="78" t="s">
        <v>15</v>
      </c>
      <c r="B21" s="68">
        <v>397</v>
      </c>
      <c r="C21" s="72">
        <v>100</v>
      </c>
      <c r="D21" s="71">
        <v>208</v>
      </c>
      <c r="E21" s="71">
        <v>189</v>
      </c>
      <c r="F21" s="71">
        <v>0</v>
      </c>
    </row>
    <row r="22" spans="1:6" x14ac:dyDescent="0.2">
      <c r="A22" s="77" t="s">
        <v>113</v>
      </c>
      <c r="B22" s="73">
        <v>145</v>
      </c>
      <c r="C22" s="74">
        <v>36.523929471032744</v>
      </c>
      <c r="D22" s="12">
        <v>138</v>
      </c>
      <c r="E22" s="75">
        <v>7</v>
      </c>
      <c r="F22" s="75">
        <v>0</v>
      </c>
    </row>
    <row r="23" spans="1:6" x14ac:dyDescent="0.2">
      <c r="A23" s="77" t="s">
        <v>114</v>
      </c>
      <c r="B23" s="68">
        <v>164</v>
      </c>
      <c r="C23" s="72">
        <v>41.309823677581861</v>
      </c>
      <c r="D23" s="71">
        <v>34</v>
      </c>
      <c r="E23" s="28">
        <v>130</v>
      </c>
      <c r="F23" s="28">
        <v>0</v>
      </c>
    </row>
    <row r="24" spans="1:6" x14ac:dyDescent="0.2">
      <c r="A24" s="77" t="s">
        <v>115</v>
      </c>
      <c r="B24" s="68">
        <v>47</v>
      </c>
      <c r="C24" s="72">
        <v>11.838790931989925</v>
      </c>
      <c r="D24" s="71">
        <v>23</v>
      </c>
      <c r="E24" s="71">
        <v>24</v>
      </c>
      <c r="F24" s="28">
        <v>0</v>
      </c>
    </row>
    <row r="25" spans="1:6" x14ac:dyDescent="0.2">
      <c r="A25" s="77" t="s">
        <v>116</v>
      </c>
      <c r="B25" s="68">
        <v>41</v>
      </c>
      <c r="C25" s="72">
        <v>10.327455919395465</v>
      </c>
      <c r="D25" s="71">
        <v>13</v>
      </c>
      <c r="E25" s="28">
        <v>28</v>
      </c>
      <c r="F25" s="28">
        <v>0</v>
      </c>
    </row>
    <row r="26" spans="1:6" ht="16.5" customHeight="1" x14ac:dyDescent="0.2">
      <c r="A26" s="78" t="s">
        <v>117</v>
      </c>
      <c r="B26" s="68">
        <v>762</v>
      </c>
      <c r="C26" s="72">
        <v>100</v>
      </c>
      <c r="D26" s="71">
        <v>648</v>
      </c>
      <c r="E26" s="71">
        <v>114</v>
      </c>
      <c r="F26" s="71">
        <v>0</v>
      </c>
    </row>
    <row r="27" spans="1:6" x14ac:dyDescent="0.2">
      <c r="A27" s="77" t="s">
        <v>113</v>
      </c>
      <c r="B27" s="73">
        <v>425</v>
      </c>
      <c r="C27" s="74">
        <v>55.774278215223092</v>
      </c>
      <c r="D27" s="12">
        <v>414</v>
      </c>
      <c r="E27" s="75">
        <v>11</v>
      </c>
      <c r="F27" s="75">
        <v>0</v>
      </c>
    </row>
    <row r="28" spans="1:6" x14ac:dyDescent="0.2">
      <c r="A28" s="77" t="s">
        <v>114</v>
      </c>
      <c r="B28" s="68">
        <v>212</v>
      </c>
      <c r="C28" s="72">
        <v>27.821522309711288</v>
      </c>
      <c r="D28" s="71">
        <v>131</v>
      </c>
      <c r="E28" s="71">
        <v>81</v>
      </c>
      <c r="F28" s="28">
        <v>0</v>
      </c>
    </row>
    <row r="29" spans="1:6" x14ac:dyDescent="0.2">
      <c r="A29" s="77" t="s">
        <v>115</v>
      </c>
      <c r="B29" s="68">
        <v>67</v>
      </c>
      <c r="C29" s="72">
        <v>8.7926509186351716</v>
      </c>
      <c r="D29" s="71">
        <v>51</v>
      </c>
      <c r="E29" s="71">
        <v>16</v>
      </c>
      <c r="F29" s="28">
        <v>0</v>
      </c>
    </row>
    <row r="30" spans="1:6" x14ac:dyDescent="0.2">
      <c r="A30" s="77" t="s">
        <v>116</v>
      </c>
      <c r="B30" s="68">
        <v>58</v>
      </c>
      <c r="C30" s="72">
        <v>7.6115485564304457</v>
      </c>
      <c r="D30" s="71">
        <v>52</v>
      </c>
      <c r="E30" s="28">
        <v>6</v>
      </c>
      <c r="F30" s="71">
        <v>0</v>
      </c>
    </row>
    <row r="31" spans="1:6" ht="16.5" customHeight="1" x14ac:dyDescent="0.2">
      <c r="A31" s="78" t="s">
        <v>24</v>
      </c>
      <c r="B31" s="68">
        <v>371</v>
      </c>
      <c r="C31" s="72">
        <v>100</v>
      </c>
      <c r="D31" s="71">
        <v>332</v>
      </c>
      <c r="E31" s="71">
        <v>39</v>
      </c>
      <c r="F31" s="71">
        <v>0</v>
      </c>
    </row>
    <row r="32" spans="1:6" x14ac:dyDescent="0.2">
      <c r="A32" s="77" t="s">
        <v>113</v>
      </c>
      <c r="B32" s="73">
        <v>201</v>
      </c>
      <c r="C32" s="74">
        <v>54.177897574123989</v>
      </c>
      <c r="D32" s="12">
        <v>195</v>
      </c>
      <c r="E32" s="75">
        <v>6</v>
      </c>
      <c r="F32" s="75">
        <v>0</v>
      </c>
    </row>
    <row r="33" spans="1:13" x14ac:dyDescent="0.2">
      <c r="A33" s="77" t="s">
        <v>114</v>
      </c>
      <c r="B33" s="68">
        <v>92</v>
      </c>
      <c r="C33" s="72">
        <v>24.797843665768195</v>
      </c>
      <c r="D33" s="71">
        <v>74</v>
      </c>
      <c r="E33" s="28">
        <v>18</v>
      </c>
      <c r="F33" s="28">
        <v>0</v>
      </c>
    </row>
    <row r="34" spans="1:13" x14ac:dyDescent="0.2">
      <c r="A34" s="77" t="s">
        <v>115</v>
      </c>
      <c r="B34" s="68">
        <v>59</v>
      </c>
      <c r="C34" s="72">
        <v>15.902964959568733</v>
      </c>
      <c r="D34" s="71">
        <v>49</v>
      </c>
      <c r="E34" s="28">
        <v>10</v>
      </c>
      <c r="F34" s="28">
        <v>0</v>
      </c>
    </row>
    <row r="35" spans="1:13" x14ac:dyDescent="0.2">
      <c r="A35" s="77" t="s">
        <v>116</v>
      </c>
      <c r="B35" s="68">
        <v>19</v>
      </c>
      <c r="C35" s="72">
        <v>5.1212938005390836</v>
      </c>
      <c r="D35" s="71">
        <v>14</v>
      </c>
      <c r="E35" s="28">
        <v>5</v>
      </c>
      <c r="F35" s="28">
        <v>0</v>
      </c>
    </row>
    <row r="36" spans="1:13" ht="16.5" customHeight="1" x14ac:dyDescent="0.2">
      <c r="A36" s="78" t="s">
        <v>19</v>
      </c>
      <c r="B36" s="68">
        <v>96</v>
      </c>
      <c r="C36" s="72">
        <v>100</v>
      </c>
      <c r="D36" s="71">
        <v>58</v>
      </c>
      <c r="E36" s="71">
        <v>38</v>
      </c>
      <c r="F36" s="71">
        <v>0</v>
      </c>
    </row>
    <row r="37" spans="1:13" x14ac:dyDescent="0.2">
      <c r="A37" s="77" t="s">
        <v>113</v>
      </c>
      <c r="B37" s="73">
        <v>21</v>
      </c>
      <c r="C37" s="74">
        <v>21.875</v>
      </c>
      <c r="D37" s="12">
        <v>17</v>
      </c>
      <c r="E37" s="75">
        <v>4</v>
      </c>
      <c r="F37" s="75">
        <v>0</v>
      </c>
    </row>
    <row r="38" spans="1:13" x14ac:dyDescent="0.2">
      <c r="A38" s="77" t="s">
        <v>114</v>
      </c>
      <c r="B38" s="68">
        <v>34</v>
      </c>
      <c r="C38" s="72">
        <v>35.416666666666671</v>
      </c>
      <c r="D38" s="71">
        <v>14</v>
      </c>
      <c r="E38" s="28">
        <v>20</v>
      </c>
      <c r="F38" s="28">
        <v>0</v>
      </c>
    </row>
    <row r="39" spans="1:13" x14ac:dyDescent="0.2">
      <c r="A39" s="77" t="s">
        <v>115</v>
      </c>
      <c r="B39" s="68">
        <v>7</v>
      </c>
      <c r="C39" s="72">
        <v>7.291666666666667</v>
      </c>
      <c r="D39" s="71">
        <v>3</v>
      </c>
      <c r="E39" s="28">
        <v>4</v>
      </c>
      <c r="F39" s="28">
        <v>0</v>
      </c>
    </row>
    <row r="40" spans="1:13" x14ac:dyDescent="0.2">
      <c r="A40" s="77" t="s">
        <v>116</v>
      </c>
      <c r="B40" s="68">
        <v>34</v>
      </c>
      <c r="C40" s="72">
        <v>35.416666666666671</v>
      </c>
      <c r="D40" s="71">
        <v>24</v>
      </c>
      <c r="E40" s="28">
        <v>10</v>
      </c>
      <c r="F40" s="28">
        <v>0</v>
      </c>
    </row>
    <row r="41" spans="1:13" x14ac:dyDescent="0.2">
      <c r="A41" s="341" t="s">
        <v>375</v>
      </c>
      <c r="B41" s="341"/>
      <c r="C41" s="341"/>
      <c r="D41" s="341"/>
      <c r="E41" s="341"/>
      <c r="F41" s="341"/>
      <c r="G41" s="308"/>
      <c r="H41" s="308"/>
      <c r="I41" s="308"/>
      <c r="J41" s="308"/>
      <c r="K41" s="308"/>
      <c r="L41" s="308"/>
      <c r="M41" s="308"/>
    </row>
    <row r="42" spans="1:13" x14ac:dyDescent="0.2">
      <c r="A42" s="307"/>
      <c r="B42" s="307"/>
      <c r="C42" s="307"/>
      <c r="D42" s="307"/>
      <c r="E42" s="307"/>
      <c r="F42" s="307"/>
      <c r="G42" s="307"/>
      <c r="H42" s="307"/>
      <c r="I42" s="307"/>
      <c r="J42" s="307"/>
      <c r="K42" s="307"/>
      <c r="L42" s="307"/>
      <c r="M42" s="307"/>
    </row>
    <row r="43" spans="1:13" x14ac:dyDescent="0.2">
      <c r="A43" s="358" t="s">
        <v>28</v>
      </c>
      <c r="B43" s="358"/>
      <c r="C43" s="358"/>
      <c r="D43" s="358"/>
      <c r="E43" s="358"/>
      <c r="F43" s="358"/>
    </row>
    <row r="44" spans="1:13" ht="34.9" customHeight="1" x14ac:dyDescent="0.2">
      <c r="A44" s="359" t="s">
        <v>118</v>
      </c>
      <c r="B44" s="359"/>
      <c r="C44" s="359"/>
      <c r="D44" s="359"/>
      <c r="E44" s="359"/>
      <c r="F44" s="359"/>
    </row>
  </sheetData>
  <mergeCells count="6">
    <mergeCell ref="A1:F1"/>
    <mergeCell ref="A2:F2"/>
    <mergeCell ref="B4:F4"/>
    <mergeCell ref="A43:F43"/>
    <mergeCell ref="A44:F44"/>
    <mergeCell ref="A41:F41"/>
  </mergeCells>
  <pageMargins left="0.78740157499999996" right="0.78740157499999996" top="0.984251969" bottom="0.984251969" header="0.4921259845" footer="0.4921259845"/>
  <pageSetup paperSize="9" scale="88"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27</vt:i4>
      </vt:variant>
      <vt:variant>
        <vt:lpstr>Benannte Bereiche</vt:lpstr>
      </vt:variant>
      <vt:variant>
        <vt:i4>34</vt:i4>
      </vt:variant>
    </vt:vector>
  </HeadingPairs>
  <TitlesOfParts>
    <vt:vector size="61" baseType="lpstr">
      <vt:lpstr>Metadaten</vt:lpstr>
      <vt:lpstr>Inhalt</vt:lpstr>
      <vt:lpstr>Tab_1_1_1</vt:lpstr>
      <vt:lpstr>Tab_1_1_1a</vt:lpstr>
      <vt:lpstr>Tab_1_1_2</vt:lpstr>
      <vt:lpstr>Tab_1_4_2</vt:lpstr>
      <vt:lpstr>Tab_1_6_1</vt:lpstr>
      <vt:lpstr>Tab_1_6_2</vt:lpstr>
      <vt:lpstr>Tab_2_1_2</vt:lpstr>
      <vt:lpstr>Tab_2_2_1</vt:lpstr>
      <vt:lpstr>Tab_2_2_2</vt:lpstr>
      <vt:lpstr>Tab_2_3_1</vt:lpstr>
      <vt:lpstr>Tab_2_4</vt:lpstr>
      <vt:lpstr>Tab_5_1_1</vt:lpstr>
      <vt:lpstr>Tab_5_1_2</vt:lpstr>
      <vt:lpstr>Tab_6_1_1</vt:lpstr>
      <vt:lpstr>Tab_6_1_2</vt:lpstr>
      <vt:lpstr>Tab_7_1_1</vt:lpstr>
      <vt:lpstr>Tab_7_1_1a</vt:lpstr>
      <vt:lpstr>Tab_7_1_2</vt:lpstr>
      <vt:lpstr>Tab_7_1_2a</vt:lpstr>
      <vt:lpstr>Tab_7_1_3</vt:lpstr>
      <vt:lpstr>Tab_7_1_4</vt:lpstr>
      <vt:lpstr>Tab_7_1_5</vt:lpstr>
      <vt:lpstr>Tab_7_1_6</vt:lpstr>
      <vt:lpstr>Tab_9_1_1</vt:lpstr>
      <vt:lpstr>Tab_9_1_2</vt:lpstr>
      <vt:lpstr>Tab_1_1_1!Druckbereich</vt:lpstr>
      <vt:lpstr>Tab_1_1_1a!Druckbereich</vt:lpstr>
      <vt:lpstr>Tab_1_1_2!Druckbereich</vt:lpstr>
      <vt:lpstr>Tab_1_4_2!Druckbereich</vt:lpstr>
      <vt:lpstr>Tab_1_6_1!Druckbereich</vt:lpstr>
      <vt:lpstr>Tab_1_6_2!Druckbereich</vt:lpstr>
      <vt:lpstr>Tab_2_1_2!Druckbereich</vt:lpstr>
      <vt:lpstr>Tab_2_2_1!Druckbereich</vt:lpstr>
      <vt:lpstr>Tab_2_2_2!Druckbereich</vt:lpstr>
      <vt:lpstr>Tab_2_3_1!Druckbereich</vt:lpstr>
      <vt:lpstr>Tab_2_4!Druckbereich</vt:lpstr>
      <vt:lpstr>Tab_5_1_1!Druckbereich</vt:lpstr>
      <vt:lpstr>Tab_5_1_2!Druckbereich</vt:lpstr>
      <vt:lpstr>Tab_6_1_1!Druckbereich</vt:lpstr>
      <vt:lpstr>Tab_6_1_2!Druckbereich</vt:lpstr>
      <vt:lpstr>Tab_7_1_1!Druckbereich</vt:lpstr>
      <vt:lpstr>Tab_7_1_1a!Druckbereich</vt:lpstr>
      <vt:lpstr>Tab_7_1_2!Druckbereich</vt:lpstr>
      <vt:lpstr>Tab_7_1_2a!Druckbereich</vt:lpstr>
      <vt:lpstr>Tab_7_1_3!Druckbereich</vt:lpstr>
      <vt:lpstr>Tab_7_1_4!Druckbereich</vt:lpstr>
      <vt:lpstr>Tab_7_1_5!Druckbereich</vt:lpstr>
      <vt:lpstr>Tab_7_1_6!Druckbereich</vt:lpstr>
      <vt:lpstr>Tab_9_1_1!Druckbereich</vt:lpstr>
      <vt:lpstr>Tab_9_1_2!Druckbereich</vt:lpstr>
      <vt:lpstr>Tab_1_1_1!Drucktitel</vt:lpstr>
      <vt:lpstr>Tab_1_1_1a!Drucktitel</vt:lpstr>
      <vt:lpstr>Tab_1_6_1!Drucktitel</vt:lpstr>
      <vt:lpstr>Tab_2_3_1!Drucktitel</vt:lpstr>
      <vt:lpstr>Tab_7_1_1!Drucktitel</vt:lpstr>
      <vt:lpstr>Tab_7_1_1a!Drucktitel</vt:lpstr>
      <vt:lpstr>Tab_7_1_2!Drucktitel</vt:lpstr>
      <vt:lpstr>Tab_7_1_2a!Drucktitel</vt:lpstr>
      <vt:lpstr>Tab_7_1_6!Drucktitel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Beusch Florian</dc:creator>
  <cp:lastModifiedBy>Beusch Florian</cp:lastModifiedBy>
  <dcterms:created xsi:type="dcterms:W3CDTF">2022-03-24T08:27:58Z</dcterms:created>
  <dcterms:modified xsi:type="dcterms:W3CDTF">2022-03-30T06:59:34Z</dcterms:modified>
</cp:coreProperties>
</file>