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7_Gesundheit\Todesursachen\"/>
    </mc:Choice>
  </mc:AlternateContent>
  <xr:revisionPtr revIDLastSave="0" documentId="13_ncr:1_{413A563B-CCAF-4DC5-B435-3397E67FB1F7}" xr6:coauthVersionLast="36" xr6:coauthVersionMax="47" xr10:uidLastSave="{00000000-0000-0000-0000-000000000000}"/>
  <bookViews>
    <workbookView xWindow="-120" yWindow="-120" windowWidth="29040" windowHeight="15840" tabRatio="939" activeTab="1" xr2:uid="{00000000-000D-0000-FFFF-FFFF00000000}"/>
  </bookViews>
  <sheets>
    <sheet name="Metadaten" sheetId="48" r:id="rId1"/>
    <sheet name="Inhalt" sheetId="42" r:id="rId2"/>
    <sheet name="Jahrestabellen" sheetId="1" r:id="rId3"/>
    <sheet name="1.2.21" sheetId="43" r:id="rId4"/>
    <sheet name="1.2.22" sheetId="49" r:id="rId5"/>
    <sheet name="1.2.23" sheetId="44" r:id="rId6"/>
    <sheet name="1.2.24" sheetId="50" r:id="rId7"/>
    <sheet name="Zeitreihen" sheetId="2" r:id="rId8"/>
    <sheet name="2.2.21" sheetId="45" r:id="rId9"/>
    <sheet name="2.2.22" sheetId="47" r:id="rId10"/>
    <sheet name="2.2.23" sheetId="46" r:id="rId11"/>
  </sheets>
  <definedNames>
    <definedName name="_xlnm.Print_Area" localSheetId="3">'1.2.21'!$A$1:$R$21</definedName>
    <definedName name="_xlnm.Print_Area" localSheetId="4">'1.2.22'!#REF!</definedName>
  </definedNames>
  <calcPr calcId="191029"/>
</workbook>
</file>

<file path=xl/calcChain.xml><?xml version="1.0" encoding="utf-8"?>
<calcChain xmlns="http://schemas.openxmlformats.org/spreadsheetml/2006/main">
  <c r="R21" i="43" l="1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C21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F20" i="43"/>
  <c r="E20" i="43"/>
  <c r="D20" i="43"/>
  <c r="C20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C19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D16" i="43"/>
  <c r="C16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C15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B21" i="43"/>
  <c r="B20" i="43"/>
  <c r="B19" i="43"/>
  <c r="B18" i="43"/>
  <c r="B17" i="43"/>
  <c r="B16" i="43"/>
  <c r="B15" i="43"/>
  <c r="B14" i="43"/>
  <c r="B13" i="43"/>
  <c r="B12" i="43"/>
  <c r="B11" i="43"/>
  <c r="B10" i="43"/>
  <c r="B9" i="43"/>
  <c r="B8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D7" i="43"/>
  <c r="C7" i="43"/>
  <c r="B7" i="43"/>
  <c r="P21" i="49" l="1"/>
  <c r="L21" i="49"/>
  <c r="H21" i="49"/>
  <c r="D21" i="49"/>
  <c r="P20" i="49"/>
  <c r="L20" i="49"/>
  <c r="H20" i="49"/>
  <c r="D20" i="49"/>
  <c r="P19" i="49"/>
  <c r="L19" i="49"/>
  <c r="H19" i="49"/>
  <c r="D19" i="49"/>
  <c r="P18" i="49"/>
  <c r="L18" i="49"/>
  <c r="H18" i="49"/>
  <c r="D18" i="49"/>
  <c r="P17" i="49"/>
  <c r="L17" i="49"/>
  <c r="H17" i="49"/>
  <c r="D17" i="49"/>
  <c r="P16" i="49"/>
  <c r="L16" i="49"/>
  <c r="H16" i="49"/>
  <c r="D16" i="49"/>
  <c r="P15" i="49"/>
  <c r="L15" i="49"/>
  <c r="H15" i="49"/>
  <c r="C15" i="49"/>
  <c r="O14" i="49"/>
  <c r="K14" i="49"/>
  <c r="G14" i="49"/>
  <c r="C14" i="49"/>
  <c r="R7" i="49"/>
  <c r="Q7" i="49"/>
  <c r="P7" i="49"/>
  <c r="O7" i="49"/>
  <c r="N7" i="49"/>
  <c r="M7" i="49"/>
  <c r="L7" i="49"/>
  <c r="K7" i="49"/>
  <c r="J7" i="49"/>
  <c r="I7" i="49"/>
  <c r="H7" i="49"/>
  <c r="G7" i="49"/>
  <c r="F7" i="49"/>
  <c r="E7" i="49"/>
  <c r="D7" i="49"/>
  <c r="C7" i="49"/>
  <c r="D14" i="49" l="1"/>
  <c r="H14" i="49"/>
  <c r="L14" i="49"/>
  <c r="P14" i="49"/>
  <c r="E15" i="49"/>
  <c r="I15" i="49"/>
  <c r="M15" i="49"/>
  <c r="Q15" i="49"/>
  <c r="E16" i="49"/>
  <c r="I16" i="49"/>
  <c r="M16" i="49"/>
  <c r="Q16" i="49"/>
  <c r="E17" i="49"/>
  <c r="I17" i="49"/>
  <c r="M17" i="49"/>
  <c r="Q17" i="49"/>
  <c r="E18" i="49"/>
  <c r="I18" i="49"/>
  <c r="M18" i="49"/>
  <c r="Q18" i="49"/>
  <c r="E19" i="49"/>
  <c r="I19" i="49"/>
  <c r="M19" i="49"/>
  <c r="Q19" i="49"/>
  <c r="E20" i="49"/>
  <c r="I20" i="49"/>
  <c r="M20" i="49"/>
  <c r="Q20" i="49"/>
  <c r="E21" i="49"/>
  <c r="I21" i="49"/>
  <c r="M21" i="49"/>
  <c r="Q21" i="49"/>
  <c r="E14" i="49"/>
  <c r="I14" i="49"/>
  <c r="M14" i="49"/>
  <c r="Q14" i="49"/>
  <c r="F15" i="49"/>
  <c r="J15" i="49"/>
  <c r="N15" i="49"/>
  <c r="R15" i="49"/>
  <c r="F16" i="49"/>
  <c r="J16" i="49"/>
  <c r="N16" i="49"/>
  <c r="R16" i="49"/>
  <c r="F17" i="49"/>
  <c r="J17" i="49"/>
  <c r="N17" i="49"/>
  <c r="R17" i="49"/>
  <c r="F18" i="49"/>
  <c r="J18" i="49"/>
  <c r="N18" i="49"/>
  <c r="R18" i="49"/>
  <c r="F19" i="49"/>
  <c r="J19" i="49"/>
  <c r="N19" i="49"/>
  <c r="R19" i="49"/>
  <c r="F20" i="49"/>
  <c r="J20" i="49"/>
  <c r="N20" i="49"/>
  <c r="R20" i="49"/>
  <c r="F21" i="49"/>
  <c r="J21" i="49"/>
  <c r="N21" i="49"/>
  <c r="R21" i="49"/>
  <c r="F14" i="49"/>
  <c r="J14" i="49"/>
  <c r="N14" i="49"/>
  <c r="R14" i="49"/>
  <c r="G15" i="49"/>
  <c r="K15" i="49"/>
  <c r="O15" i="49"/>
  <c r="C16" i="49"/>
  <c r="G16" i="49"/>
  <c r="K16" i="49"/>
  <c r="O16" i="49"/>
  <c r="C17" i="49"/>
  <c r="G17" i="49"/>
  <c r="K17" i="49"/>
  <c r="O17" i="49"/>
  <c r="C18" i="49"/>
  <c r="G18" i="49"/>
  <c r="K18" i="49"/>
  <c r="O18" i="49"/>
  <c r="C19" i="49"/>
  <c r="G19" i="49"/>
  <c r="K19" i="49"/>
  <c r="O19" i="49"/>
  <c r="C20" i="49"/>
  <c r="G20" i="49"/>
  <c r="K20" i="49"/>
  <c r="O20" i="49"/>
  <c r="C21" i="49"/>
  <c r="G21" i="49"/>
  <c r="K21" i="49"/>
  <c r="O21" i="49"/>
  <c r="D15" i="49"/>
</calcChain>
</file>

<file path=xl/sharedStrings.xml><?xml version="1.0" encoding="utf-8"?>
<sst xmlns="http://schemas.openxmlformats.org/spreadsheetml/2006/main" count="680" uniqueCount="89">
  <si>
    <t>Erläuterung zur Tabelle:</t>
  </si>
  <si>
    <t>Total</t>
  </si>
  <si>
    <t>Andere</t>
  </si>
  <si>
    <t>Zeitreihen</t>
  </si>
  <si>
    <t>.</t>
  </si>
  <si>
    <t>*</t>
  </si>
  <si>
    <t>Unbekannt</t>
  </si>
  <si>
    <t>90+</t>
  </si>
  <si>
    <t>50-59</t>
  </si>
  <si>
    <t>40-49</t>
  </si>
  <si>
    <t>30-39</t>
  </si>
  <si>
    <t>20-29</t>
  </si>
  <si>
    <t>10-19</t>
  </si>
  <si>
    <t>1-9</t>
  </si>
  <si>
    <t>Altersklasse</t>
  </si>
  <si>
    <t>Jahrestabellen</t>
  </si>
  <si>
    <t>Todesursache unbekannt: vorwiegend bei Meldungen aus dem Ausland.</t>
  </si>
  <si>
    <t>85-89</t>
  </si>
  <si>
    <t>80-84</t>
  </si>
  <si>
    <t>75-79</t>
  </si>
  <si>
    <t>70-74</t>
  </si>
  <si>
    <t>65-69</t>
  </si>
  <si>
    <t>60-64</t>
  </si>
  <si>
    <t xml:space="preserve">     davon Suizid</t>
  </si>
  <si>
    <t>Unfälle, Gewalt</t>
  </si>
  <si>
    <t>Altersschwäche</t>
  </si>
  <si>
    <t>Verdauungsorgane</t>
  </si>
  <si>
    <t>Atmungsorgane</t>
  </si>
  <si>
    <t xml:space="preserve">     und
     Hirngefässkrankheiten</t>
  </si>
  <si>
    <t xml:space="preserve">     davon
     Herzkrankheiten</t>
  </si>
  <si>
    <t>Kreislaufsystem</t>
  </si>
  <si>
    <t>Diabetes mellitus</t>
  </si>
  <si>
    <t>Demenz</t>
  </si>
  <si>
    <t>Krebskrankeiten</t>
  </si>
  <si>
    <t xml:space="preserve">     davon AIDS</t>
  </si>
  <si>
    <t>Infektionen</t>
  </si>
  <si>
    <t xml:space="preserve">     davon Herzkrankheiten</t>
  </si>
  <si>
    <t>Kreislaufsystem,
Diabetes mellitus</t>
  </si>
  <si>
    <t>Krebskrankheiten</t>
  </si>
  <si>
    <t>Gestorbene nach Todesursache seit 2003</t>
  </si>
  <si>
    <t>Gestorbene Männer nach Todesursache seit 2003</t>
  </si>
  <si>
    <t>Gestorbene Frauen nach Todesursache seit 2003</t>
  </si>
  <si>
    <t>2.2.23</t>
  </si>
  <si>
    <t>2.2.22</t>
  </si>
  <si>
    <t>2.2.21</t>
  </si>
  <si>
    <t>1.2.24</t>
  </si>
  <si>
    <t>1.2.23</t>
  </si>
  <si>
    <t>1.2.22</t>
  </si>
  <si>
    <t>1.2.21</t>
  </si>
  <si>
    <t>Tabelle 1.2.21</t>
  </si>
  <si>
    <t>Tabelle 1.2.22</t>
  </si>
  <si>
    <t>Tabelle 1.2.23</t>
  </si>
  <si>
    <t>Tabelle 1.2.24</t>
  </si>
  <si>
    <t>Tabelle 2.2.21</t>
  </si>
  <si>
    <t>Tabelle 2.2.22</t>
  </si>
  <si>
    <t>Tabelle 2.2.23</t>
  </si>
  <si>
    <t>Gestorbene Frauen nach Altersklassen und Todesursachen 2020</t>
  </si>
  <si>
    <t>Gestorbene Männer nach Altersklassen und Todesursachen 2020</t>
  </si>
  <si>
    <t>Gestorbene nach Altersklasse und Todesursache 2020</t>
  </si>
  <si>
    <t>Gestorbene nach Altersklasse und Todesursache 2020 (in Prozent)</t>
  </si>
  <si>
    <t xml:space="preserve">     davon COVID-19</t>
  </si>
  <si>
    <t xml:space="preserve">   -</t>
  </si>
  <si>
    <t>Erläuterung zu den Tabellen:</t>
  </si>
  <si>
    <t>Gestorbene nach Altersklassen und Todesursachen 2020</t>
  </si>
  <si>
    <t>Gestorbene nach Altersklassen und Todesursachen 2020 (in Prozent)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</si>
  <si>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</si>
  <si>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</si>
  <si>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</si>
  <si>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</si>
  <si>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</si>
  <si>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</si>
  <si>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</si>
  <si>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</si>
  <si>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</si>
  <si>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</si>
  <si>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</si>
  <si>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</si>
  <si>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</si>
  <si>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>simon.gstöhl@llv.li, +423 236 68 77</t>
  </si>
  <si>
    <t xml:space="preserve">Sprache: </t>
  </si>
  <si>
    <t>Deutsch</t>
  </si>
  <si>
    <t>Nutzungsbedingungen:</t>
  </si>
  <si>
    <t>CC BY</t>
  </si>
  <si>
    <t>Publikations-ID:</t>
  </si>
  <si>
    <t>221.2020.01</t>
  </si>
  <si>
    <t>Todesursachen 2020</t>
  </si>
  <si>
    <t>0</t>
  </si>
  <si>
    <t>&lt;&lt;&lt; Inhalt</t>
  </si>
  <si>
    <t xml:space="preserve">&lt;&lt;&lt; Metadaten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</si>
</sst>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\ \ \ "/>
    <numFmt numFmtId="165" formatCode="_ [$€-2]\ * #,##0.00_ ;_ [$€-2]\ * \-#,##0.00_ ;_ [$€-2]\ * &quot;-&quot;??_ "/>
    <numFmt numFmtId="166" formatCode="General_)"/>
    <numFmt numFmtId="167" formatCode="0;\-0;&quot;-&quot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Helvetica"/>
    </font>
    <font>
      <sz val="12"/>
      <name val="Arial MT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3" fillId="0" borderId="0">
      <alignment horizontal="right"/>
    </xf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166" fontId="5" fillId="0" borderId="0"/>
    <xf numFmtId="0" fontId="1" fillId="0" borderId="0"/>
    <xf numFmtId="164" fontId="3" fillId="0" borderId="0" applyFont="0" applyAlignment="0">
      <alignment horizontal="left"/>
    </xf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9" fillId="0" borderId="0" xfId="6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4" fillId="0" borderId="0" xfId="0" applyFont="1"/>
    <xf numFmtId="14" fontId="15" fillId="0" borderId="0" xfId="9" quotePrefix="1" applyNumberFormat="1" applyFont="1"/>
    <xf numFmtId="0" fontId="15" fillId="0" borderId="0" xfId="9" quotePrefix="1" applyFont="1" applyFill="1"/>
    <xf numFmtId="0" fontId="15" fillId="0" borderId="0" xfId="9" quotePrefix="1" applyFo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8" fillId="0" borderId="0" xfId="0" applyFont="1"/>
    <xf numFmtId="0" fontId="15" fillId="0" borderId="0" xfId="9" applyFont="1"/>
    <xf numFmtId="0" fontId="11" fillId="0" borderId="1" xfId="0" applyFont="1" applyBorder="1"/>
    <xf numFmtId="0" fontId="14" fillId="0" borderId="0" xfId="0" quotePrefix="1" applyFont="1" applyAlignment="1">
      <alignment horizontal="left"/>
    </xf>
    <xf numFmtId="167" fontId="11" fillId="3" borderId="0" xfId="0" applyNumberFormat="1" applyFont="1" applyFill="1" applyAlignment="1">
      <alignment horizontal="right"/>
    </xf>
    <xf numFmtId="167" fontId="11" fillId="0" borderId="0" xfId="0" applyNumberFormat="1" applyFont="1" applyAlignment="1">
      <alignment horizontal="right"/>
    </xf>
    <xf numFmtId="167" fontId="14" fillId="3" borderId="0" xfId="0" applyNumberFormat="1" applyFont="1" applyFill="1" applyAlignment="1">
      <alignment horizontal="right"/>
    </xf>
    <xf numFmtId="167" fontId="14" fillId="0" borderId="0" xfId="0" applyNumberFormat="1" applyFont="1" applyAlignment="1">
      <alignment horizontal="right"/>
    </xf>
    <xf numFmtId="0" fontId="14" fillId="0" borderId="0" xfId="0" quotePrefix="1" applyFont="1"/>
    <xf numFmtId="0" fontId="11" fillId="0" borderId="1" xfId="0" applyFont="1" applyBorder="1" applyAlignment="1">
      <alignment horizontal="left" textRotation="90"/>
    </xf>
    <xf numFmtId="0" fontId="11" fillId="0" borderId="1" xfId="0" applyNumberFormat="1" applyFont="1" applyBorder="1" applyAlignment="1">
      <alignment horizontal="left" textRotation="90"/>
    </xf>
    <xf numFmtId="0" fontId="10" fillId="0" borderId="0" xfId="0" applyFont="1" applyAlignment="1">
      <alignment horizontal="left"/>
    </xf>
  </cellXfs>
  <cellStyles count="10">
    <cellStyle name="dezi" xfId="1" xr:uid="{00000000-0005-0000-0000-000000000000}"/>
    <cellStyle name="Euro" xfId="2" xr:uid="{00000000-0005-0000-0000-000001000000}"/>
    <cellStyle name="Komma 2" xfId="3" xr:uid="{00000000-0005-0000-0000-000003000000}"/>
    <cellStyle name="Link" xfId="9" builtinId="8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7" xr:uid="{00000000-0005-0000-0000-000009000000}"/>
    <cellStyle name="xxx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B18A-F6F5-400A-8ABD-62BD012D98C0}">
  <sheetPr>
    <tabColor theme="3" tint="0.59999389629810485"/>
  </sheetPr>
  <dimension ref="A1:B14"/>
  <sheetViews>
    <sheetView workbookViewId="0">
      <selection activeCell="E25" sqref="E25"/>
    </sheetView>
  </sheetViews>
  <sheetFormatPr baseColWidth="10" defaultRowHeight="15"/>
  <cols>
    <col min="1" max="1" width="25.7109375" customWidth="1"/>
  </cols>
  <sheetData>
    <row r="1" spans="1:2" ht="15.75">
      <c r="A1" s="1" t="s">
        <v>85</v>
      </c>
      <c r="B1" s="2"/>
    </row>
    <row r="2" spans="1:2">
      <c r="A2" s="3" t="s">
        <v>65</v>
      </c>
      <c r="B2" s="2"/>
    </row>
    <row r="3" spans="1:2">
      <c r="A3" s="2"/>
      <c r="B3" s="2"/>
    </row>
    <row r="4" spans="1:2">
      <c r="A4" s="4" t="s">
        <v>66</v>
      </c>
      <c r="B4" s="5">
        <v>44519</v>
      </c>
    </row>
    <row r="5" spans="1:2">
      <c r="A5" s="4" t="s">
        <v>67</v>
      </c>
      <c r="B5" s="4">
        <v>1</v>
      </c>
    </row>
    <row r="6" spans="1:2">
      <c r="A6" s="4" t="s">
        <v>68</v>
      </c>
      <c r="B6" s="4" t="s">
        <v>69</v>
      </c>
    </row>
    <row r="7" spans="1:2">
      <c r="A7" s="4" t="s">
        <v>70</v>
      </c>
      <c r="B7" s="4">
        <v>2020</v>
      </c>
    </row>
    <row r="8" spans="1:2">
      <c r="A8" s="4" t="s">
        <v>71</v>
      </c>
      <c r="B8" s="4" t="s">
        <v>72</v>
      </c>
    </row>
    <row r="9" spans="1:2">
      <c r="A9" s="4" t="s">
        <v>73</v>
      </c>
      <c r="B9" s="4" t="s">
        <v>74</v>
      </c>
    </row>
    <row r="10" spans="1:2">
      <c r="A10" s="4" t="s">
        <v>75</v>
      </c>
      <c r="B10" s="4" t="s">
        <v>76</v>
      </c>
    </row>
    <row r="11" spans="1:2">
      <c r="A11" s="4" t="s">
        <v>77</v>
      </c>
      <c r="B11" s="4" t="s">
        <v>78</v>
      </c>
    </row>
    <row r="12" spans="1:2">
      <c r="A12" s="4" t="s">
        <v>79</v>
      </c>
      <c r="B12" s="4" t="s">
        <v>80</v>
      </c>
    </row>
    <row r="13" spans="1:2">
      <c r="A13" s="4" t="s">
        <v>81</v>
      </c>
      <c r="B13" s="4" t="s">
        <v>82</v>
      </c>
    </row>
    <row r="14" spans="1:2">
      <c r="A14" s="4" t="s">
        <v>83</v>
      </c>
      <c r="B14" s="4" t="s">
        <v>84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F9B8-F730-440F-8CA6-D9EE4A45789A}">
  <dimension ref="A1:P31"/>
  <sheetViews>
    <sheetView workbookViewId="0"/>
  </sheetViews>
  <sheetFormatPr baseColWidth="10" defaultRowHeight="12.75"/>
  <cols>
    <col min="1" max="1" width="11.42578125" style="9"/>
    <col min="2" max="16" width="6.7109375" style="9" customWidth="1"/>
    <col min="17" max="16384" width="11.42578125" style="9"/>
  </cols>
  <sheetData>
    <row r="1" spans="1:16" ht="15.75">
      <c r="A1" s="13" t="s">
        <v>41</v>
      </c>
    </row>
    <row r="3" spans="1:16">
      <c r="A3" s="18" t="s">
        <v>87</v>
      </c>
    </row>
    <row r="5" spans="1:16">
      <c r="A5" s="9" t="s">
        <v>54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0.75">
      <c r="A6" s="19"/>
      <c r="B6" s="26" t="s">
        <v>1</v>
      </c>
      <c r="C6" s="26" t="s">
        <v>35</v>
      </c>
      <c r="D6" s="26" t="s">
        <v>34</v>
      </c>
      <c r="E6" s="26" t="s">
        <v>38</v>
      </c>
      <c r="F6" s="26" t="s">
        <v>32</v>
      </c>
      <c r="G6" s="26" t="s">
        <v>37</v>
      </c>
      <c r="H6" s="26" t="s">
        <v>36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</v>
      </c>
      <c r="P6" s="26" t="s">
        <v>6</v>
      </c>
    </row>
    <row r="7" spans="1:16">
      <c r="A7" s="9">
        <v>2003</v>
      </c>
      <c r="B7" s="23">
        <v>114</v>
      </c>
      <c r="C7" s="24">
        <v>0</v>
      </c>
      <c r="D7" s="24" t="s">
        <v>4</v>
      </c>
      <c r="E7" s="24">
        <v>24</v>
      </c>
      <c r="F7" s="24" t="s">
        <v>4</v>
      </c>
      <c r="G7" s="24">
        <v>37</v>
      </c>
      <c r="H7" s="24" t="s">
        <v>4</v>
      </c>
      <c r="I7" s="24" t="s">
        <v>4</v>
      </c>
      <c r="J7" s="24">
        <v>15</v>
      </c>
      <c r="K7" s="24">
        <v>2</v>
      </c>
      <c r="L7" s="24">
        <v>7</v>
      </c>
      <c r="M7" s="24">
        <v>3</v>
      </c>
      <c r="N7" s="24">
        <v>1</v>
      </c>
      <c r="O7" s="24">
        <v>15</v>
      </c>
      <c r="P7" s="24">
        <v>11</v>
      </c>
    </row>
    <row r="8" spans="1:16">
      <c r="A8" s="9">
        <v>2004</v>
      </c>
      <c r="B8" s="23">
        <v>93</v>
      </c>
      <c r="C8" s="24">
        <v>8</v>
      </c>
      <c r="D8" s="24" t="s">
        <v>4</v>
      </c>
      <c r="E8" s="24">
        <v>27</v>
      </c>
      <c r="F8" s="24" t="s">
        <v>4</v>
      </c>
      <c r="G8" s="24">
        <v>36</v>
      </c>
      <c r="H8" s="24" t="s">
        <v>4</v>
      </c>
      <c r="I8" s="24" t="s">
        <v>4</v>
      </c>
      <c r="J8" s="24">
        <v>1</v>
      </c>
      <c r="K8" s="24">
        <v>3</v>
      </c>
      <c r="L8" s="24">
        <v>4</v>
      </c>
      <c r="M8" s="24">
        <v>4</v>
      </c>
      <c r="N8" s="24">
        <v>0</v>
      </c>
      <c r="O8" s="24">
        <v>3</v>
      </c>
      <c r="P8" s="24">
        <v>7</v>
      </c>
    </row>
    <row r="9" spans="1:16">
      <c r="A9" s="9">
        <v>2005</v>
      </c>
      <c r="B9" s="23">
        <v>102</v>
      </c>
      <c r="C9" s="24">
        <v>1</v>
      </c>
      <c r="D9" s="24" t="s">
        <v>4</v>
      </c>
      <c r="E9" s="24">
        <v>15</v>
      </c>
      <c r="F9" s="24" t="s">
        <v>4</v>
      </c>
      <c r="G9" s="24">
        <v>54</v>
      </c>
      <c r="H9" s="24" t="s">
        <v>4</v>
      </c>
      <c r="I9" s="24" t="s">
        <v>4</v>
      </c>
      <c r="J9" s="24">
        <v>12</v>
      </c>
      <c r="K9" s="24">
        <v>4</v>
      </c>
      <c r="L9" s="24">
        <v>7</v>
      </c>
      <c r="M9" s="24">
        <v>6</v>
      </c>
      <c r="N9" s="24">
        <v>2</v>
      </c>
      <c r="O9" s="24">
        <v>2</v>
      </c>
      <c r="P9" s="24">
        <v>1</v>
      </c>
    </row>
    <row r="10" spans="1:16">
      <c r="A10" s="9">
        <v>2006</v>
      </c>
      <c r="B10" s="23">
        <v>115</v>
      </c>
      <c r="C10" s="24">
        <v>1</v>
      </c>
      <c r="D10" s="24" t="s">
        <v>4</v>
      </c>
      <c r="E10" s="24">
        <v>21</v>
      </c>
      <c r="F10" s="24" t="s">
        <v>4</v>
      </c>
      <c r="G10" s="24">
        <v>51</v>
      </c>
      <c r="H10" s="24" t="s">
        <v>4</v>
      </c>
      <c r="I10" s="24" t="s">
        <v>4</v>
      </c>
      <c r="J10" s="24">
        <v>7</v>
      </c>
      <c r="K10" s="24">
        <v>4</v>
      </c>
      <c r="L10" s="24">
        <v>15</v>
      </c>
      <c r="M10" s="24">
        <v>1</v>
      </c>
      <c r="N10" s="24">
        <v>0</v>
      </c>
      <c r="O10" s="24">
        <v>5</v>
      </c>
      <c r="P10" s="24">
        <v>10</v>
      </c>
    </row>
    <row r="11" spans="1:16">
      <c r="A11" s="9">
        <v>2007</v>
      </c>
      <c r="B11" s="23">
        <v>112</v>
      </c>
      <c r="C11" s="24">
        <v>2</v>
      </c>
      <c r="D11" s="24" t="s">
        <v>4</v>
      </c>
      <c r="E11" s="24">
        <v>26</v>
      </c>
      <c r="F11" s="24" t="s">
        <v>4</v>
      </c>
      <c r="G11" s="24">
        <v>37</v>
      </c>
      <c r="H11" s="24" t="s">
        <v>4</v>
      </c>
      <c r="I11" s="24" t="s">
        <v>4</v>
      </c>
      <c r="J11" s="24">
        <v>12</v>
      </c>
      <c r="K11" s="24">
        <v>0</v>
      </c>
      <c r="L11" s="24">
        <v>10</v>
      </c>
      <c r="M11" s="24">
        <v>2</v>
      </c>
      <c r="N11" s="24">
        <v>1</v>
      </c>
      <c r="O11" s="24">
        <v>6</v>
      </c>
      <c r="P11" s="24">
        <v>17</v>
      </c>
    </row>
    <row r="12" spans="1:16">
      <c r="A12" s="9">
        <v>2008</v>
      </c>
      <c r="B12" s="23">
        <v>101</v>
      </c>
      <c r="C12" s="24">
        <v>2</v>
      </c>
      <c r="D12" s="24" t="s">
        <v>4</v>
      </c>
      <c r="E12" s="24">
        <v>25</v>
      </c>
      <c r="F12" s="24" t="s">
        <v>4</v>
      </c>
      <c r="G12" s="24">
        <v>39</v>
      </c>
      <c r="H12" s="24" t="s">
        <v>4</v>
      </c>
      <c r="I12" s="24" t="s">
        <v>4</v>
      </c>
      <c r="J12" s="24">
        <v>13</v>
      </c>
      <c r="K12" s="24">
        <v>3</v>
      </c>
      <c r="L12" s="24">
        <v>8</v>
      </c>
      <c r="M12" s="24">
        <v>2</v>
      </c>
      <c r="N12" s="24">
        <v>1</v>
      </c>
      <c r="O12" s="24">
        <v>3</v>
      </c>
      <c r="P12" s="24">
        <v>6</v>
      </c>
    </row>
    <row r="13" spans="1:16">
      <c r="A13" s="9">
        <v>2009</v>
      </c>
      <c r="B13" s="23">
        <v>114</v>
      </c>
      <c r="C13" s="24">
        <v>5</v>
      </c>
      <c r="D13" s="24" t="s">
        <v>4</v>
      </c>
      <c r="E13" s="24">
        <v>29</v>
      </c>
      <c r="F13" s="24" t="s">
        <v>4</v>
      </c>
      <c r="G13" s="24">
        <v>39</v>
      </c>
      <c r="H13" s="24" t="s">
        <v>4</v>
      </c>
      <c r="I13" s="24" t="s">
        <v>4</v>
      </c>
      <c r="J13" s="24">
        <v>13</v>
      </c>
      <c r="K13" s="24">
        <v>4</v>
      </c>
      <c r="L13" s="24">
        <v>11</v>
      </c>
      <c r="M13" s="24">
        <v>4</v>
      </c>
      <c r="N13" s="24">
        <v>0</v>
      </c>
      <c r="O13" s="24">
        <v>5</v>
      </c>
      <c r="P13" s="24">
        <v>4</v>
      </c>
    </row>
    <row r="14" spans="1:16">
      <c r="A14" s="9">
        <v>2010</v>
      </c>
      <c r="B14" s="23">
        <v>123</v>
      </c>
      <c r="C14" s="24">
        <v>2</v>
      </c>
      <c r="D14" s="24">
        <v>1</v>
      </c>
      <c r="E14" s="24">
        <v>29</v>
      </c>
      <c r="F14" s="24">
        <v>6</v>
      </c>
      <c r="G14" s="24">
        <v>54</v>
      </c>
      <c r="H14" s="24">
        <v>35</v>
      </c>
      <c r="I14" s="24">
        <v>10</v>
      </c>
      <c r="J14" s="24">
        <v>7</v>
      </c>
      <c r="K14" s="24">
        <v>2</v>
      </c>
      <c r="L14" s="24">
        <v>7</v>
      </c>
      <c r="M14" s="24">
        <v>5</v>
      </c>
      <c r="N14" s="24">
        <v>4</v>
      </c>
      <c r="O14" s="24">
        <v>8</v>
      </c>
      <c r="P14" s="24">
        <v>3</v>
      </c>
    </row>
    <row r="15" spans="1:16">
      <c r="A15" s="9">
        <v>2011</v>
      </c>
      <c r="B15" s="23">
        <v>122</v>
      </c>
      <c r="C15" s="24">
        <v>2</v>
      </c>
      <c r="D15" s="24">
        <v>0</v>
      </c>
      <c r="E15" s="24">
        <v>37</v>
      </c>
      <c r="F15" s="24">
        <v>7</v>
      </c>
      <c r="G15" s="24">
        <v>42</v>
      </c>
      <c r="H15" s="24">
        <v>29</v>
      </c>
      <c r="I15" s="24">
        <v>7</v>
      </c>
      <c r="J15" s="24">
        <v>7</v>
      </c>
      <c r="K15" s="24">
        <v>3</v>
      </c>
      <c r="L15" s="24">
        <v>10</v>
      </c>
      <c r="M15" s="24">
        <v>1</v>
      </c>
      <c r="N15" s="24">
        <v>0</v>
      </c>
      <c r="O15" s="24">
        <v>10</v>
      </c>
      <c r="P15" s="24">
        <v>3</v>
      </c>
    </row>
    <row r="16" spans="1:16">
      <c r="A16" s="9">
        <v>2012</v>
      </c>
      <c r="B16" s="23">
        <v>108</v>
      </c>
      <c r="C16" s="24">
        <v>3</v>
      </c>
      <c r="D16" s="24">
        <v>0</v>
      </c>
      <c r="E16" s="24">
        <v>30</v>
      </c>
      <c r="F16" s="24">
        <v>5</v>
      </c>
      <c r="G16" s="24">
        <v>32</v>
      </c>
      <c r="H16" s="24">
        <v>23</v>
      </c>
      <c r="I16" s="24">
        <v>7</v>
      </c>
      <c r="J16" s="24">
        <v>6</v>
      </c>
      <c r="K16" s="24">
        <v>3</v>
      </c>
      <c r="L16" s="24">
        <v>14</v>
      </c>
      <c r="M16" s="24">
        <v>3</v>
      </c>
      <c r="N16" s="24">
        <v>1</v>
      </c>
      <c r="O16" s="24">
        <v>11</v>
      </c>
      <c r="P16" s="24">
        <v>1</v>
      </c>
    </row>
    <row r="17" spans="1:16">
      <c r="A17" s="9">
        <v>2013</v>
      </c>
      <c r="B17" s="23">
        <v>123</v>
      </c>
      <c r="C17" s="24">
        <v>2</v>
      </c>
      <c r="D17" s="24">
        <v>0</v>
      </c>
      <c r="E17" s="24">
        <v>39</v>
      </c>
      <c r="F17" s="24">
        <v>6</v>
      </c>
      <c r="G17" s="24">
        <v>27</v>
      </c>
      <c r="H17" s="24">
        <v>21</v>
      </c>
      <c r="I17" s="24">
        <v>5</v>
      </c>
      <c r="J17" s="24">
        <v>11</v>
      </c>
      <c r="K17" s="24">
        <v>3</v>
      </c>
      <c r="L17" s="24">
        <v>19</v>
      </c>
      <c r="M17" s="24">
        <v>4</v>
      </c>
      <c r="N17" s="24">
        <v>0</v>
      </c>
      <c r="O17" s="24">
        <v>9</v>
      </c>
      <c r="P17" s="24">
        <v>3</v>
      </c>
    </row>
    <row r="18" spans="1:16">
      <c r="A18" s="9">
        <v>2014</v>
      </c>
      <c r="B18" s="23">
        <v>147</v>
      </c>
      <c r="C18" s="24">
        <v>3</v>
      </c>
      <c r="D18" s="24">
        <v>0</v>
      </c>
      <c r="E18" s="24">
        <v>33</v>
      </c>
      <c r="F18" s="24">
        <v>8</v>
      </c>
      <c r="G18" s="24">
        <v>39</v>
      </c>
      <c r="H18" s="24">
        <v>32</v>
      </c>
      <c r="I18" s="24">
        <v>5</v>
      </c>
      <c r="J18" s="24">
        <v>14</v>
      </c>
      <c r="K18" s="24">
        <v>9</v>
      </c>
      <c r="L18" s="24">
        <v>21</v>
      </c>
      <c r="M18" s="24">
        <v>3</v>
      </c>
      <c r="N18" s="24">
        <v>0</v>
      </c>
      <c r="O18" s="24">
        <v>15</v>
      </c>
      <c r="P18" s="24">
        <v>2</v>
      </c>
    </row>
    <row r="19" spans="1:16">
      <c r="A19" s="9">
        <v>2015</v>
      </c>
      <c r="B19" s="23">
        <v>130</v>
      </c>
      <c r="C19" s="24">
        <v>3</v>
      </c>
      <c r="D19" s="24">
        <v>0</v>
      </c>
      <c r="E19" s="24">
        <v>26</v>
      </c>
      <c r="F19" s="24">
        <v>13</v>
      </c>
      <c r="G19" s="24">
        <v>31</v>
      </c>
      <c r="H19" s="24">
        <v>22</v>
      </c>
      <c r="I19" s="24">
        <v>9</v>
      </c>
      <c r="J19" s="24">
        <v>9</v>
      </c>
      <c r="K19" s="24">
        <v>11</v>
      </c>
      <c r="L19" s="24">
        <v>11</v>
      </c>
      <c r="M19" s="24">
        <v>0</v>
      </c>
      <c r="N19" s="24">
        <v>0</v>
      </c>
      <c r="O19" s="24">
        <v>18</v>
      </c>
      <c r="P19" s="24">
        <v>8</v>
      </c>
    </row>
    <row r="20" spans="1:16">
      <c r="A20" s="9">
        <v>2016</v>
      </c>
      <c r="B20" s="23">
        <v>129</v>
      </c>
      <c r="C20" s="24">
        <v>4</v>
      </c>
      <c r="D20" s="24">
        <v>0</v>
      </c>
      <c r="E20" s="24">
        <v>29</v>
      </c>
      <c r="F20" s="24">
        <v>2</v>
      </c>
      <c r="G20" s="24">
        <v>45</v>
      </c>
      <c r="H20" s="24">
        <v>37</v>
      </c>
      <c r="I20" s="24">
        <v>5</v>
      </c>
      <c r="J20" s="24">
        <v>17</v>
      </c>
      <c r="K20" s="24">
        <v>5</v>
      </c>
      <c r="L20" s="24">
        <v>7</v>
      </c>
      <c r="M20" s="24">
        <v>5</v>
      </c>
      <c r="N20" s="24">
        <v>4</v>
      </c>
      <c r="O20" s="24">
        <v>6</v>
      </c>
      <c r="P20" s="24">
        <v>9</v>
      </c>
    </row>
    <row r="21" spans="1:16">
      <c r="A21" s="9">
        <v>2017</v>
      </c>
      <c r="B21" s="23">
        <v>122</v>
      </c>
      <c r="C21" s="24">
        <v>4</v>
      </c>
      <c r="D21" s="24">
        <v>0</v>
      </c>
      <c r="E21" s="24">
        <v>27</v>
      </c>
      <c r="F21" s="24">
        <v>1</v>
      </c>
      <c r="G21" s="24">
        <v>47</v>
      </c>
      <c r="H21" s="24">
        <v>37</v>
      </c>
      <c r="I21" s="24">
        <v>6</v>
      </c>
      <c r="J21" s="24">
        <v>18</v>
      </c>
      <c r="K21" s="24">
        <v>2</v>
      </c>
      <c r="L21" s="24">
        <v>11</v>
      </c>
      <c r="M21" s="24">
        <v>2</v>
      </c>
      <c r="N21" s="24">
        <v>0</v>
      </c>
      <c r="O21" s="24">
        <v>7</v>
      </c>
      <c r="P21" s="24">
        <v>3</v>
      </c>
    </row>
    <row r="22" spans="1:16">
      <c r="A22" s="9">
        <v>2018</v>
      </c>
      <c r="B22" s="23">
        <v>131</v>
      </c>
      <c r="C22" s="24">
        <v>1</v>
      </c>
      <c r="D22" s="24">
        <v>0</v>
      </c>
      <c r="E22" s="24">
        <v>19</v>
      </c>
      <c r="F22" s="24">
        <v>3</v>
      </c>
      <c r="G22" s="24">
        <v>54</v>
      </c>
      <c r="H22" s="24">
        <v>44</v>
      </c>
      <c r="I22" s="24">
        <v>9</v>
      </c>
      <c r="J22" s="24">
        <v>11</v>
      </c>
      <c r="K22" s="24">
        <v>5</v>
      </c>
      <c r="L22" s="24">
        <v>19</v>
      </c>
      <c r="M22" s="24">
        <v>4</v>
      </c>
      <c r="N22" s="24">
        <v>1</v>
      </c>
      <c r="O22" s="24">
        <v>6</v>
      </c>
      <c r="P22" s="24">
        <v>9</v>
      </c>
    </row>
    <row r="23" spans="1:16">
      <c r="A23" s="9">
        <v>2019</v>
      </c>
      <c r="B23" s="23">
        <v>134</v>
      </c>
      <c r="C23" s="24">
        <v>1</v>
      </c>
      <c r="D23" s="24" t="s">
        <v>61</v>
      </c>
      <c r="E23" s="24">
        <v>21</v>
      </c>
      <c r="F23" s="24">
        <v>1</v>
      </c>
      <c r="G23" s="24">
        <v>54</v>
      </c>
      <c r="H23" s="24">
        <v>46</v>
      </c>
      <c r="I23" s="24">
        <v>8</v>
      </c>
      <c r="J23" s="24">
        <v>19</v>
      </c>
      <c r="K23" s="24">
        <v>3</v>
      </c>
      <c r="L23" s="24">
        <v>13</v>
      </c>
      <c r="M23" s="24">
        <v>5</v>
      </c>
      <c r="N23" s="24">
        <v>3</v>
      </c>
      <c r="O23" s="24">
        <v>6</v>
      </c>
      <c r="P23" s="24">
        <v>11</v>
      </c>
    </row>
    <row r="24" spans="1:16">
      <c r="A24" s="9">
        <v>2020</v>
      </c>
      <c r="B24" s="23">
        <v>155</v>
      </c>
      <c r="C24" s="24">
        <v>5</v>
      </c>
      <c r="D24" s="24">
        <v>0</v>
      </c>
      <c r="E24" s="24">
        <v>37</v>
      </c>
      <c r="F24" s="24">
        <v>11</v>
      </c>
      <c r="G24" s="24">
        <v>36</v>
      </c>
      <c r="H24" s="24">
        <v>22</v>
      </c>
      <c r="I24" s="24">
        <v>6</v>
      </c>
      <c r="J24" s="24">
        <v>9</v>
      </c>
      <c r="K24" s="24">
        <v>10</v>
      </c>
      <c r="L24" s="24">
        <v>3</v>
      </c>
      <c r="M24" s="24">
        <v>4</v>
      </c>
      <c r="N24" s="24">
        <v>3</v>
      </c>
      <c r="O24" s="24">
        <v>31</v>
      </c>
      <c r="P24" s="24">
        <v>9</v>
      </c>
    </row>
    <row r="25" spans="1:16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18" t="s">
        <v>88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16" t="s">
        <v>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9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16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</sheetData>
  <hyperlinks>
    <hyperlink ref="A3" location="Inhalt!A1" display="&lt;&lt;&lt; Inhalt" xr:uid="{8F6DDDBA-576E-467C-AF21-0C4794E904B4}"/>
    <hyperlink ref="A26" location="Metadaten!A1" display="&lt;&lt;&lt; Metadaten " xr:uid="{92DEBCE2-27E2-4CE1-84E7-042444594B11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D7BE-7233-4AA8-A257-E01743189016}">
  <dimension ref="A1:P29"/>
  <sheetViews>
    <sheetView workbookViewId="0">
      <selection activeCell="Q36" sqref="Q36"/>
    </sheetView>
  </sheetViews>
  <sheetFormatPr baseColWidth="10" defaultRowHeight="12.75"/>
  <cols>
    <col min="1" max="1" width="11.42578125" style="9"/>
    <col min="2" max="16" width="6.7109375" style="9" customWidth="1"/>
    <col min="17" max="16384" width="11.42578125" style="9"/>
  </cols>
  <sheetData>
    <row r="1" spans="1:16" ht="15.75">
      <c r="A1" s="13" t="s">
        <v>40</v>
      </c>
    </row>
    <row r="3" spans="1:16">
      <c r="A3" s="18" t="s">
        <v>87</v>
      </c>
    </row>
    <row r="5" spans="1:16">
      <c r="A5" s="9" t="s">
        <v>55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0.75">
      <c r="A6" s="19"/>
      <c r="B6" s="26" t="s">
        <v>1</v>
      </c>
      <c r="C6" s="26" t="s">
        <v>35</v>
      </c>
      <c r="D6" s="26" t="s">
        <v>34</v>
      </c>
      <c r="E6" s="26" t="s">
        <v>38</v>
      </c>
      <c r="F6" s="26" t="s">
        <v>32</v>
      </c>
      <c r="G6" s="26" t="s">
        <v>37</v>
      </c>
      <c r="H6" s="26" t="s">
        <v>36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</v>
      </c>
      <c r="P6" s="26" t="s">
        <v>6</v>
      </c>
    </row>
    <row r="7" spans="1:16">
      <c r="A7" s="9">
        <v>2003</v>
      </c>
      <c r="B7" s="23">
        <v>103</v>
      </c>
      <c r="C7" s="24">
        <v>1</v>
      </c>
      <c r="D7" s="24" t="s">
        <v>4</v>
      </c>
      <c r="E7" s="24">
        <v>27</v>
      </c>
      <c r="F7" s="24" t="s">
        <v>4</v>
      </c>
      <c r="G7" s="24">
        <v>43</v>
      </c>
      <c r="H7" s="24" t="s">
        <v>4</v>
      </c>
      <c r="I7" s="24" t="s">
        <v>4</v>
      </c>
      <c r="J7" s="24">
        <v>6</v>
      </c>
      <c r="K7" s="24">
        <v>1</v>
      </c>
      <c r="L7" s="24">
        <v>4</v>
      </c>
      <c r="M7" s="24">
        <v>6</v>
      </c>
      <c r="N7" s="24">
        <v>3</v>
      </c>
      <c r="O7" s="24">
        <v>8</v>
      </c>
      <c r="P7" s="24">
        <v>7</v>
      </c>
    </row>
    <row r="8" spans="1:16">
      <c r="A8" s="9">
        <v>2004</v>
      </c>
      <c r="B8" s="23">
        <v>105</v>
      </c>
      <c r="C8" s="24">
        <v>12</v>
      </c>
      <c r="D8" s="24" t="s">
        <v>4</v>
      </c>
      <c r="E8" s="24">
        <v>30</v>
      </c>
      <c r="F8" s="24" t="s">
        <v>4</v>
      </c>
      <c r="G8" s="24">
        <v>30</v>
      </c>
      <c r="H8" s="24" t="s">
        <v>4</v>
      </c>
      <c r="I8" s="24" t="s">
        <v>4</v>
      </c>
      <c r="J8" s="24">
        <v>4</v>
      </c>
      <c r="K8" s="24">
        <v>2</v>
      </c>
      <c r="L8" s="24">
        <v>3</v>
      </c>
      <c r="M8" s="24">
        <v>7</v>
      </c>
      <c r="N8" s="24">
        <v>2</v>
      </c>
      <c r="O8" s="24">
        <v>4</v>
      </c>
      <c r="P8" s="24">
        <v>13</v>
      </c>
    </row>
    <row r="9" spans="1:16">
      <c r="A9" s="9">
        <v>2005</v>
      </c>
      <c r="B9" s="23">
        <v>113</v>
      </c>
      <c r="C9" s="24">
        <v>0</v>
      </c>
      <c r="D9" s="24" t="s">
        <v>4</v>
      </c>
      <c r="E9" s="24">
        <v>35</v>
      </c>
      <c r="F9" s="24" t="s">
        <v>4</v>
      </c>
      <c r="G9" s="24">
        <v>38</v>
      </c>
      <c r="H9" s="24" t="s">
        <v>4</v>
      </c>
      <c r="I9" s="24" t="s">
        <v>4</v>
      </c>
      <c r="J9" s="24">
        <v>10</v>
      </c>
      <c r="K9" s="24">
        <v>5</v>
      </c>
      <c r="L9" s="24">
        <v>3</v>
      </c>
      <c r="M9" s="24">
        <v>11</v>
      </c>
      <c r="N9" s="24">
        <v>5</v>
      </c>
      <c r="O9" s="24">
        <v>10</v>
      </c>
      <c r="P9" s="24">
        <v>1</v>
      </c>
    </row>
    <row r="10" spans="1:16">
      <c r="A10" s="9">
        <v>2006</v>
      </c>
      <c r="B10" s="23">
        <v>105</v>
      </c>
      <c r="C10" s="24">
        <v>2</v>
      </c>
      <c r="D10" s="24" t="s">
        <v>4</v>
      </c>
      <c r="E10" s="24">
        <v>33</v>
      </c>
      <c r="F10" s="24" t="s">
        <v>4</v>
      </c>
      <c r="G10" s="24">
        <v>30</v>
      </c>
      <c r="H10" s="24" t="s">
        <v>4</v>
      </c>
      <c r="I10" s="24" t="s">
        <v>4</v>
      </c>
      <c r="J10" s="24">
        <v>11</v>
      </c>
      <c r="K10" s="24">
        <v>3</v>
      </c>
      <c r="L10" s="24">
        <v>5</v>
      </c>
      <c r="M10" s="24">
        <v>7</v>
      </c>
      <c r="N10" s="24">
        <v>1</v>
      </c>
      <c r="O10" s="24">
        <v>5</v>
      </c>
      <c r="P10" s="24">
        <v>9</v>
      </c>
    </row>
    <row r="11" spans="1:16">
      <c r="A11" s="9">
        <v>2007</v>
      </c>
      <c r="B11" s="23">
        <v>115</v>
      </c>
      <c r="C11" s="24">
        <v>2</v>
      </c>
      <c r="D11" s="24" t="s">
        <v>4</v>
      </c>
      <c r="E11" s="24">
        <v>29</v>
      </c>
      <c r="F11" s="24" t="s">
        <v>4</v>
      </c>
      <c r="G11" s="24">
        <v>38</v>
      </c>
      <c r="H11" s="24" t="s">
        <v>4</v>
      </c>
      <c r="I11" s="24" t="s">
        <v>4</v>
      </c>
      <c r="J11" s="24">
        <v>16</v>
      </c>
      <c r="K11" s="24">
        <v>1</v>
      </c>
      <c r="L11" s="24">
        <v>3</v>
      </c>
      <c r="M11" s="24">
        <v>6</v>
      </c>
      <c r="N11" s="24">
        <v>2</v>
      </c>
      <c r="O11" s="24">
        <v>5</v>
      </c>
      <c r="P11" s="24">
        <v>15</v>
      </c>
    </row>
    <row r="12" spans="1:16">
      <c r="A12" s="9">
        <v>2008</v>
      </c>
      <c r="B12" s="23">
        <v>104</v>
      </c>
      <c r="C12" s="24">
        <v>3</v>
      </c>
      <c r="D12" s="24" t="s">
        <v>4</v>
      </c>
      <c r="E12" s="24">
        <v>31</v>
      </c>
      <c r="F12" s="24" t="s">
        <v>4</v>
      </c>
      <c r="G12" s="24">
        <v>26</v>
      </c>
      <c r="H12" s="24" t="s">
        <v>4</v>
      </c>
      <c r="I12" s="24" t="s">
        <v>4</v>
      </c>
      <c r="J12" s="24">
        <v>9</v>
      </c>
      <c r="K12" s="24">
        <v>3</v>
      </c>
      <c r="L12" s="24">
        <v>5</v>
      </c>
      <c r="M12" s="24">
        <v>11</v>
      </c>
      <c r="N12" s="24">
        <v>4</v>
      </c>
      <c r="O12" s="24">
        <v>7</v>
      </c>
      <c r="P12" s="24">
        <v>9</v>
      </c>
    </row>
    <row r="13" spans="1:16">
      <c r="A13" s="9">
        <v>2009</v>
      </c>
      <c r="B13" s="23">
        <v>115</v>
      </c>
      <c r="C13" s="24">
        <v>4</v>
      </c>
      <c r="D13" s="24" t="s">
        <v>4</v>
      </c>
      <c r="E13" s="24">
        <v>40</v>
      </c>
      <c r="F13" s="24" t="s">
        <v>4</v>
      </c>
      <c r="G13" s="24">
        <v>32</v>
      </c>
      <c r="H13" s="24" t="s">
        <v>4</v>
      </c>
      <c r="I13" s="24" t="s">
        <v>4</v>
      </c>
      <c r="J13" s="24">
        <v>12</v>
      </c>
      <c r="K13" s="24">
        <v>2</v>
      </c>
      <c r="L13" s="24">
        <v>4</v>
      </c>
      <c r="M13" s="24">
        <v>5</v>
      </c>
      <c r="N13" s="24">
        <v>0</v>
      </c>
      <c r="O13" s="24">
        <v>9</v>
      </c>
      <c r="P13" s="24">
        <v>7</v>
      </c>
    </row>
    <row r="14" spans="1:16">
      <c r="A14" s="9">
        <v>2010</v>
      </c>
      <c r="B14" s="23">
        <v>115</v>
      </c>
      <c r="C14" s="24">
        <v>4</v>
      </c>
      <c r="D14" s="24">
        <v>0</v>
      </c>
      <c r="E14" s="24">
        <v>33</v>
      </c>
      <c r="F14" s="24">
        <v>3</v>
      </c>
      <c r="G14" s="24">
        <v>39</v>
      </c>
      <c r="H14" s="24">
        <v>31</v>
      </c>
      <c r="I14" s="24">
        <v>3</v>
      </c>
      <c r="J14" s="24">
        <v>13</v>
      </c>
      <c r="K14" s="24">
        <v>1</v>
      </c>
      <c r="L14" s="24">
        <v>1</v>
      </c>
      <c r="M14" s="24">
        <v>11</v>
      </c>
      <c r="N14" s="24">
        <v>6</v>
      </c>
      <c r="O14" s="24">
        <v>5</v>
      </c>
      <c r="P14" s="24">
        <v>5</v>
      </c>
    </row>
    <row r="15" spans="1:16">
      <c r="A15" s="9">
        <v>2011</v>
      </c>
      <c r="B15" s="23">
        <v>126</v>
      </c>
      <c r="C15" s="24">
        <v>4</v>
      </c>
      <c r="D15" s="24">
        <v>2</v>
      </c>
      <c r="E15" s="24">
        <v>29</v>
      </c>
      <c r="F15" s="24">
        <v>2</v>
      </c>
      <c r="G15" s="24">
        <v>51</v>
      </c>
      <c r="H15" s="24">
        <v>40</v>
      </c>
      <c r="I15" s="24">
        <v>5</v>
      </c>
      <c r="J15" s="24">
        <v>4</v>
      </c>
      <c r="K15" s="24">
        <v>4</v>
      </c>
      <c r="L15" s="24">
        <v>2</v>
      </c>
      <c r="M15" s="24">
        <v>8</v>
      </c>
      <c r="N15" s="24">
        <v>3</v>
      </c>
      <c r="O15" s="24">
        <v>17</v>
      </c>
      <c r="P15" s="24">
        <v>5</v>
      </c>
    </row>
    <row r="16" spans="1:16">
      <c r="A16" s="9">
        <v>2012</v>
      </c>
      <c r="B16" s="23">
        <v>116</v>
      </c>
      <c r="C16" s="24">
        <v>3</v>
      </c>
      <c r="D16" s="24">
        <v>0</v>
      </c>
      <c r="E16" s="24">
        <v>27</v>
      </c>
      <c r="F16" s="24">
        <v>1</v>
      </c>
      <c r="G16" s="24">
        <v>45</v>
      </c>
      <c r="H16" s="24">
        <v>37</v>
      </c>
      <c r="I16" s="24">
        <v>5</v>
      </c>
      <c r="J16" s="24">
        <v>7</v>
      </c>
      <c r="K16" s="24">
        <v>4</v>
      </c>
      <c r="L16" s="24">
        <v>6</v>
      </c>
      <c r="M16" s="24">
        <v>7</v>
      </c>
      <c r="N16" s="24">
        <v>1</v>
      </c>
      <c r="O16" s="24">
        <v>11</v>
      </c>
      <c r="P16" s="24">
        <v>5</v>
      </c>
    </row>
    <row r="17" spans="1:16">
      <c r="A17" s="9">
        <v>2013</v>
      </c>
      <c r="B17" s="23">
        <v>123</v>
      </c>
      <c r="C17" s="24">
        <v>5</v>
      </c>
      <c r="D17" s="24">
        <v>0</v>
      </c>
      <c r="E17" s="24">
        <v>35</v>
      </c>
      <c r="F17" s="24">
        <v>2</v>
      </c>
      <c r="G17" s="24">
        <v>34</v>
      </c>
      <c r="H17" s="24">
        <v>27</v>
      </c>
      <c r="I17" s="24">
        <v>3</v>
      </c>
      <c r="J17" s="24">
        <v>12</v>
      </c>
      <c r="K17" s="24">
        <v>2</v>
      </c>
      <c r="L17" s="24">
        <v>11</v>
      </c>
      <c r="M17" s="24">
        <v>8</v>
      </c>
      <c r="N17" s="24">
        <v>2</v>
      </c>
      <c r="O17" s="24">
        <v>13</v>
      </c>
      <c r="P17" s="24">
        <v>1</v>
      </c>
    </row>
    <row r="18" spans="1:16">
      <c r="A18" s="9">
        <v>2014</v>
      </c>
      <c r="B18" s="23">
        <v>121</v>
      </c>
      <c r="C18" s="24">
        <v>3</v>
      </c>
      <c r="D18" s="24">
        <v>0</v>
      </c>
      <c r="E18" s="24">
        <v>36</v>
      </c>
      <c r="F18" s="24">
        <v>3</v>
      </c>
      <c r="G18" s="24">
        <v>36</v>
      </c>
      <c r="H18" s="24">
        <v>27</v>
      </c>
      <c r="I18" s="24">
        <v>6</v>
      </c>
      <c r="J18" s="24">
        <v>7</v>
      </c>
      <c r="K18" s="24">
        <v>4</v>
      </c>
      <c r="L18" s="24">
        <v>9</v>
      </c>
      <c r="M18" s="24">
        <v>8</v>
      </c>
      <c r="N18" s="24">
        <v>3</v>
      </c>
      <c r="O18" s="24">
        <v>8</v>
      </c>
      <c r="P18" s="24">
        <v>7</v>
      </c>
    </row>
    <row r="19" spans="1:16">
      <c r="A19" s="9">
        <v>2015</v>
      </c>
      <c r="B19" s="23">
        <v>122</v>
      </c>
      <c r="C19" s="24">
        <v>2</v>
      </c>
      <c r="D19" s="24">
        <v>0</v>
      </c>
      <c r="E19" s="24">
        <v>36</v>
      </c>
      <c r="F19" s="24">
        <v>4</v>
      </c>
      <c r="G19" s="24">
        <v>26</v>
      </c>
      <c r="H19" s="24">
        <v>20</v>
      </c>
      <c r="I19" s="24">
        <v>6</v>
      </c>
      <c r="J19" s="24">
        <v>17</v>
      </c>
      <c r="K19" s="24">
        <v>3</v>
      </c>
      <c r="L19" s="24">
        <v>3</v>
      </c>
      <c r="M19" s="24">
        <v>3</v>
      </c>
      <c r="N19" s="24">
        <v>1</v>
      </c>
      <c r="O19" s="24">
        <v>20</v>
      </c>
      <c r="P19" s="24">
        <v>8</v>
      </c>
    </row>
    <row r="20" spans="1:16">
      <c r="A20" s="9">
        <v>2016</v>
      </c>
      <c r="B20" s="23">
        <v>142</v>
      </c>
      <c r="C20" s="24">
        <v>5</v>
      </c>
      <c r="D20" s="24">
        <v>0</v>
      </c>
      <c r="E20" s="24">
        <v>27</v>
      </c>
      <c r="F20" s="24">
        <v>3</v>
      </c>
      <c r="G20" s="24">
        <v>54</v>
      </c>
      <c r="H20" s="24">
        <v>50</v>
      </c>
      <c r="I20" s="24">
        <v>2</v>
      </c>
      <c r="J20" s="24">
        <v>14</v>
      </c>
      <c r="K20" s="24">
        <v>5</v>
      </c>
      <c r="L20" s="24">
        <v>4</v>
      </c>
      <c r="M20" s="24">
        <v>5</v>
      </c>
      <c r="N20" s="24">
        <v>3</v>
      </c>
      <c r="O20" s="24">
        <v>10</v>
      </c>
      <c r="P20" s="24">
        <v>15</v>
      </c>
    </row>
    <row r="21" spans="1:16">
      <c r="A21" s="9">
        <v>2017</v>
      </c>
      <c r="B21" s="23">
        <v>127</v>
      </c>
      <c r="C21" s="24">
        <v>7</v>
      </c>
      <c r="D21" s="24">
        <v>0</v>
      </c>
      <c r="E21" s="24">
        <v>30</v>
      </c>
      <c r="F21" s="24">
        <v>0</v>
      </c>
      <c r="G21" s="24">
        <v>39</v>
      </c>
      <c r="H21" s="24">
        <v>32</v>
      </c>
      <c r="I21" s="24">
        <v>6</v>
      </c>
      <c r="J21" s="24">
        <v>20</v>
      </c>
      <c r="K21" s="24">
        <v>5</v>
      </c>
      <c r="L21" s="24">
        <v>3</v>
      </c>
      <c r="M21" s="24">
        <v>12</v>
      </c>
      <c r="N21" s="24">
        <v>7</v>
      </c>
      <c r="O21" s="24">
        <v>7</v>
      </c>
      <c r="P21" s="24">
        <v>4</v>
      </c>
    </row>
    <row r="22" spans="1:16">
      <c r="A22" s="9">
        <v>2018</v>
      </c>
      <c r="B22" s="23">
        <v>143</v>
      </c>
      <c r="C22" s="24">
        <v>5</v>
      </c>
      <c r="D22" s="24">
        <v>0</v>
      </c>
      <c r="E22" s="24">
        <v>30</v>
      </c>
      <c r="F22" s="24">
        <v>0</v>
      </c>
      <c r="G22" s="24">
        <v>55</v>
      </c>
      <c r="H22" s="24">
        <v>47</v>
      </c>
      <c r="I22" s="24">
        <v>5</v>
      </c>
      <c r="J22" s="24">
        <v>18</v>
      </c>
      <c r="K22" s="24">
        <v>5</v>
      </c>
      <c r="L22" s="24">
        <v>4</v>
      </c>
      <c r="M22" s="24">
        <v>9</v>
      </c>
      <c r="N22" s="24">
        <v>5</v>
      </c>
      <c r="O22" s="24">
        <v>9</v>
      </c>
      <c r="P22" s="24">
        <v>8</v>
      </c>
    </row>
    <row r="23" spans="1:16">
      <c r="A23" s="9">
        <v>2019</v>
      </c>
      <c r="B23" s="23">
        <v>129</v>
      </c>
      <c r="C23" s="24">
        <v>5</v>
      </c>
      <c r="D23" s="24" t="s">
        <v>61</v>
      </c>
      <c r="E23" s="24">
        <v>26</v>
      </c>
      <c r="F23" s="24">
        <v>1</v>
      </c>
      <c r="G23" s="24">
        <v>38</v>
      </c>
      <c r="H23" s="24">
        <v>35</v>
      </c>
      <c r="I23" s="24">
        <v>2</v>
      </c>
      <c r="J23" s="24">
        <v>21</v>
      </c>
      <c r="K23" s="24">
        <v>5</v>
      </c>
      <c r="L23" s="24">
        <v>5</v>
      </c>
      <c r="M23" s="24">
        <v>8</v>
      </c>
      <c r="N23" s="24">
        <v>8</v>
      </c>
      <c r="O23" s="24">
        <v>7</v>
      </c>
      <c r="P23" s="24">
        <v>13</v>
      </c>
    </row>
    <row r="24" spans="1:16">
      <c r="A24" s="9">
        <v>2020</v>
      </c>
      <c r="B24" s="23">
        <v>164</v>
      </c>
      <c r="C24" s="24">
        <v>8</v>
      </c>
      <c r="D24" s="24">
        <v>0</v>
      </c>
      <c r="E24" s="24">
        <v>29</v>
      </c>
      <c r="F24" s="24">
        <v>8</v>
      </c>
      <c r="G24" s="24">
        <v>38</v>
      </c>
      <c r="H24" s="24">
        <v>25</v>
      </c>
      <c r="I24" s="24">
        <v>8</v>
      </c>
      <c r="J24" s="24">
        <v>16</v>
      </c>
      <c r="K24" s="24">
        <v>5</v>
      </c>
      <c r="L24" s="24">
        <v>5</v>
      </c>
      <c r="M24" s="24">
        <v>6</v>
      </c>
      <c r="N24" s="24">
        <v>4</v>
      </c>
      <c r="O24" s="24">
        <v>37</v>
      </c>
      <c r="P24" s="24">
        <v>12</v>
      </c>
    </row>
    <row r="25" spans="1:16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18" t="s">
        <v>88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16" t="s">
        <v>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9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</sheetData>
  <hyperlinks>
    <hyperlink ref="A3" location="Inhalt!A1" display="&lt;&lt;&lt; Inhalt" xr:uid="{063784F5-1032-4DE6-9CAB-6B73D8A84024}"/>
    <hyperlink ref="A26" location="Metadaten!A1" display="&lt;&lt;&lt; Metadaten " xr:uid="{E7E5CF53-7005-4435-A3C5-E4301933C908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13"/>
  <sheetViews>
    <sheetView tabSelected="1" zoomScaleNormal="100" workbookViewId="0">
      <selection activeCell="A2" sqref="A2"/>
    </sheetView>
  </sheetViews>
  <sheetFormatPr baseColWidth="10" defaultRowHeight="12.75"/>
  <cols>
    <col min="1" max="1" width="81" style="9" customWidth="1"/>
    <col min="2" max="2" width="11.42578125" style="9"/>
    <col min="3" max="16384" width="11.42578125" style="6"/>
  </cols>
  <sheetData>
    <row r="1" spans="1:2" ht="15.75">
      <c r="A1" s="28" t="s">
        <v>85</v>
      </c>
      <c r="B1" s="28"/>
    </row>
    <row r="4" spans="1:2">
      <c r="A4" s="7" t="s">
        <v>15</v>
      </c>
      <c r="B4" s="8"/>
    </row>
    <row r="5" spans="1:2">
      <c r="A5" s="9" t="s">
        <v>63</v>
      </c>
      <c r="B5" s="10" t="s">
        <v>48</v>
      </c>
    </row>
    <row r="6" spans="1:2">
      <c r="A6" s="9" t="s">
        <v>64</v>
      </c>
      <c r="B6" s="10" t="s">
        <v>47</v>
      </c>
    </row>
    <row r="7" spans="1:2">
      <c r="A7" s="9" t="s">
        <v>57</v>
      </c>
      <c r="B7" s="11" t="s">
        <v>46</v>
      </c>
    </row>
    <row r="8" spans="1:2">
      <c r="A8" s="9" t="s">
        <v>56</v>
      </c>
      <c r="B8" s="10" t="s">
        <v>45</v>
      </c>
    </row>
    <row r="10" spans="1:2">
      <c r="A10" s="7" t="s">
        <v>3</v>
      </c>
      <c r="B10" s="8"/>
    </row>
    <row r="11" spans="1:2">
      <c r="A11" s="9" t="s">
        <v>39</v>
      </c>
      <c r="B11" s="12" t="s">
        <v>44</v>
      </c>
    </row>
    <row r="12" spans="1:2">
      <c r="A12" s="9" t="s">
        <v>41</v>
      </c>
      <c r="B12" s="12" t="s">
        <v>43</v>
      </c>
    </row>
    <row r="13" spans="1:2">
      <c r="A13" s="9" t="s">
        <v>40</v>
      </c>
      <c r="B13" s="12" t="s">
        <v>42</v>
      </c>
    </row>
  </sheetData>
  <mergeCells count="1">
    <mergeCell ref="A1:B1"/>
  </mergeCells>
  <phoneticPr fontId="6" type="noConversion"/>
  <hyperlinks>
    <hyperlink ref="B5" location="'1.2.21_1.2.22'!A1" display="1.2.21" xr:uid="{466EACBB-5C0A-4FFD-B84C-BCD6D9A94051}"/>
    <hyperlink ref="B6" location="'1.2.22'!A1" display="1.2.22" xr:uid="{C073B899-95EF-4273-B652-81585A659D19}"/>
    <hyperlink ref="B8" location="'1.2.24'!A1" display="1.2.24" xr:uid="{1BFA3759-7BA0-4DF7-9163-3796E7B1C628}"/>
    <hyperlink ref="B11" location="'2.2.21'!A1" display="2.2.21" xr:uid="{65126247-8C58-4EC8-A845-C9849090D253}"/>
    <hyperlink ref="B12" location="'2.2.22'!A1" display="2.2.22" xr:uid="{1572C4CF-6DE7-41F8-96F2-D75BB67A9474}"/>
    <hyperlink ref="B13" location="'2.2.23'!A1" display="2.2.23" xr:uid="{8B296213-EE38-426F-9FE0-D9CBEB864C0C}"/>
    <hyperlink ref="B7" location="'1.2.23_1.2.24'!A1" display="1.2.23" xr:uid="{11B17CFB-9034-410E-B421-0A107FEBD03F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B8"/>
  <sheetViews>
    <sheetView workbookViewId="0">
      <selection sqref="A1:A3"/>
    </sheetView>
  </sheetViews>
  <sheetFormatPr baseColWidth="10" defaultRowHeight="12.75"/>
  <cols>
    <col min="1" max="16384" width="11.42578125" style="9"/>
  </cols>
  <sheetData>
    <row r="1" spans="1:2" s="14" customFormat="1" ht="15.75">
      <c r="A1" s="13" t="s">
        <v>85</v>
      </c>
    </row>
    <row r="3" spans="1:2" s="14" customFormat="1" ht="15.75">
      <c r="A3" s="14" t="s">
        <v>15</v>
      </c>
    </row>
    <row r="8" spans="1:2">
      <c r="B8" s="1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01EF-83D6-4936-B834-C07C668ADD47}">
  <dimension ref="A1:R26"/>
  <sheetViews>
    <sheetView zoomScaleNormal="100" workbookViewId="0">
      <selection activeCell="Q33" sqref="Q33"/>
    </sheetView>
  </sheetViews>
  <sheetFormatPr baseColWidth="10" defaultRowHeight="12.75"/>
  <cols>
    <col min="1" max="1" width="11.42578125" style="9"/>
    <col min="2" max="2" width="6.42578125" style="9" customWidth="1"/>
    <col min="3" max="18" width="5.7109375" style="9" customWidth="1"/>
    <col min="19" max="16384" width="11.42578125" style="9"/>
  </cols>
  <sheetData>
    <row r="1" spans="1:18" ht="15.75">
      <c r="A1" s="13" t="s">
        <v>58</v>
      </c>
    </row>
    <row r="3" spans="1:18">
      <c r="A3" s="18" t="s">
        <v>87</v>
      </c>
    </row>
    <row r="5" spans="1:18">
      <c r="A5" s="9" t="s">
        <v>49</v>
      </c>
    </row>
    <row r="6" spans="1:18" ht="120" customHeight="1">
      <c r="A6" s="19" t="s">
        <v>14</v>
      </c>
      <c r="B6" s="27" t="s">
        <v>1</v>
      </c>
      <c r="C6" s="27" t="s">
        <v>35</v>
      </c>
      <c r="D6" s="27" t="s">
        <v>34</v>
      </c>
      <c r="E6" s="27" t="s">
        <v>38</v>
      </c>
      <c r="F6" s="27" t="s">
        <v>32</v>
      </c>
      <c r="G6" s="27" t="s">
        <v>31</v>
      </c>
      <c r="H6" s="27" t="s">
        <v>30</v>
      </c>
      <c r="I6" s="27" t="s">
        <v>29</v>
      </c>
      <c r="J6" s="27" t="s">
        <v>28</v>
      </c>
      <c r="K6" s="27" t="s">
        <v>27</v>
      </c>
      <c r="L6" s="27" t="s">
        <v>26</v>
      </c>
      <c r="M6" s="27" t="s">
        <v>25</v>
      </c>
      <c r="N6" s="27" t="s">
        <v>24</v>
      </c>
      <c r="O6" s="27" t="s">
        <v>23</v>
      </c>
      <c r="P6" s="27" t="s">
        <v>2</v>
      </c>
      <c r="Q6" s="27" t="s">
        <v>60</v>
      </c>
      <c r="R6" s="27" t="s">
        <v>6</v>
      </c>
    </row>
    <row r="7" spans="1:18">
      <c r="A7" s="16" t="s">
        <v>1</v>
      </c>
      <c r="B7" s="21">
        <f>'1.2.23'!B7+'1.2.24'!B7</f>
        <v>319</v>
      </c>
      <c r="C7" s="22">
        <f>'1.2.23'!C7+'1.2.24'!C7</f>
        <v>13</v>
      </c>
      <c r="D7" s="22">
        <f>'1.2.23'!D7+'1.2.24'!D7</f>
        <v>0</v>
      </c>
      <c r="E7" s="22">
        <f>'1.2.23'!E7+'1.2.24'!E7</f>
        <v>66</v>
      </c>
      <c r="F7" s="22">
        <f>'1.2.23'!F7+'1.2.24'!F7</f>
        <v>19</v>
      </c>
      <c r="G7" s="22">
        <f>'1.2.23'!G7+'1.2.24'!G7</f>
        <v>5</v>
      </c>
      <c r="H7" s="22">
        <f>'1.2.23'!H7+'1.2.24'!H7</f>
        <v>69</v>
      </c>
      <c r="I7" s="22">
        <f>'1.2.23'!I7+'1.2.24'!I7</f>
        <v>47</v>
      </c>
      <c r="J7" s="22">
        <f>'1.2.23'!J7+'1.2.24'!J7</f>
        <v>14</v>
      </c>
      <c r="K7" s="22">
        <f>'1.2.23'!K7+'1.2.24'!K7</f>
        <v>25</v>
      </c>
      <c r="L7" s="22">
        <f>'1.2.23'!L7+'1.2.24'!L7</f>
        <v>15</v>
      </c>
      <c r="M7" s="22">
        <f>'1.2.23'!M7+'1.2.24'!M7</f>
        <v>8</v>
      </c>
      <c r="N7" s="22">
        <f>'1.2.23'!N7+'1.2.24'!N7</f>
        <v>10</v>
      </c>
      <c r="O7" s="22">
        <f>'1.2.23'!O7+'1.2.24'!O7</f>
        <v>7</v>
      </c>
      <c r="P7" s="22">
        <f>'1.2.23'!P7+'1.2.24'!P7</f>
        <v>68</v>
      </c>
      <c r="Q7" s="22">
        <f>'1.2.23'!Q7+'1.2.24'!Q7</f>
        <v>36</v>
      </c>
      <c r="R7" s="22">
        <f>'1.2.23'!R7+'1.2.24'!R7</f>
        <v>21</v>
      </c>
    </row>
    <row r="8" spans="1:18">
      <c r="A8" s="20" t="s">
        <v>86</v>
      </c>
      <c r="B8" s="23">
        <f>'1.2.23'!B8+'1.2.24'!B8</f>
        <v>2</v>
      </c>
      <c r="C8" s="24" t="s">
        <v>5</v>
      </c>
      <c r="D8" s="24" t="s">
        <v>5</v>
      </c>
      <c r="E8" s="24" t="s">
        <v>5</v>
      </c>
      <c r="F8" s="24" t="s">
        <v>5</v>
      </c>
      <c r="G8" s="24" t="s">
        <v>5</v>
      </c>
      <c r="H8" s="24" t="s">
        <v>5</v>
      </c>
      <c r="I8" s="24" t="s">
        <v>5</v>
      </c>
      <c r="J8" s="24" t="s">
        <v>5</v>
      </c>
      <c r="K8" s="24" t="s">
        <v>5</v>
      </c>
      <c r="L8" s="24" t="s">
        <v>5</v>
      </c>
      <c r="M8" s="24" t="s">
        <v>5</v>
      </c>
      <c r="N8" s="24" t="s">
        <v>5</v>
      </c>
      <c r="O8" s="24" t="s">
        <v>5</v>
      </c>
      <c r="P8" s="24" t="s">
        <v>5</v>
      </c>
      <c r="Q8" s="24" t="s">
        <v>5</v>
      </c>
      <c r="R8" s="24" t="s">
        <v>5</v>
      </c>
    </row>
    <row r="9" spans="1:18">
      <c r="A9" s="9" t="s">
        <v>13</v>
      </c>
      <c r="B9" s="23">
        <f>'1.2.23'!B9+'1.2.24'!B9</f>
        <v>1</v>
      </c>
      <c r="C9" s="24" t="s">
        <v>5</v>
      </c>
      <c r="D9" s="24" t="s">
        <v>5</v>
      </c>
      <c r="E9" s="24" t="s">
        <v>5</v>
      </c>
      <c r="F9" s="24" t="s">
        <v>5</v>
      </c>
      <c r="G9" s="24" t="s">
        <v>5</v>
      </c>
      <c r="H9" s="24" t="s">
        <v>5</v>
      </c>
      <c r="I9" s="24" t="s">
        <v>5</v>
      </c>
      <c r="J9" s="24" t="s">
        <v>5</v>
      </c>
      <c r="K9" s="24" t="s">
        <v>5</v>
      </c>
      <c r="L9" s="24" t="s">
        <v>5</v>
      </c>
      <c r="M9" s="24" t="s">
        <v>5</v>
      </c>
      <c r="N9" s="24" t="s">
        <v>5</v>
      </c>
      <c r="O9" s="24" t="s">
        <v>5</v>
      </c>
      <c r="P9" s="24" t="s">
        <v>5</v>
      </c>
      <c r="Q9" s="24" t="s">
        <v>5</v>
      </c>
      <c r="R9" s="24" t="s">
        <v>5</v>
      </c>
    </row>
    <row r="10" spans="1:18">
      <c r="A10" s="9" t="s">
        <v>12</v>
      </c>
      <c r="B10" s="23">
        <f>'1.2.23'!B10+'1.2.24'!B10</f>
        <v>4</v>
      </c>
      <c r="C10" s="24" t="s">
        <v>5</v>
      </c>
      <c r="D10" s="24" t="s">
        <v>5</v>
      </c>
      <c r="E10" s="24" t="s">
        <v>5</v>
      </c>
      <c r="F10" s="24" t="s">
        <v>5</v>
      </c>
      <c r="G10" s="24" t="s">
        <v>5</v>
      </c>
      <c r="H10" s="24" t="s">
        <v>5</v>
      </c>
      <c r="I10" s="24" t="s">
        <v>5</v>
      </c>
      <c r="J10" s="24" t="s">
        <v>5</v>
      </c>
      <c r="K10" s="24" t="s">
        <v>5</v>
      </c>
      <c r="L10" s="24" t="s">
        <v>5</v>
      </c>
      <c r="M10" s="24" t="s">
        <v>5</v>
      </c>
      <c r="N10" s="24" t="s">
        <v>5</v>
      </c>
      <c r="O10" s="24" t="s">
        <v>5</v>
      </c>
      <c r="P10" s="24" t="s">
        <v>5</v>
      </c>
      <c r="Q10" s="24" t="s">
        <v>5</v>
      </c>
      <c r="R10" s="24" t="s">
        <v>5</v>
      </c>
    </row>
    <row r="11" spans="1:18">
      <c r="A11" s="9" t="s">
        <v>11</v>
      </c>
      <c r="B11" s="23">
        <f>'1.2.23'!B11+'1.2.24'!B11</f>
        <v>2</v>
      </c>
      <c r="C11" s="24" t="s">
        <v>5</v>
      </c>
      <c r="D11" s="24" t="s">
        <v>5</v>
      </c>
      <c r="E11" s="24" t="s">
        <v>5</v>
      </c>
      <c r="F11" s="24" t="s">
        <v>5</v>
      </c>
      <c r="G11" s="24" t="s">
        <v>5</v>
      </c>
      <c r="H11" s="24" t="s">
        <v>5</v>
      </c>
      <c r="I11" s="24" t="s">
        <v>5</v>
      </c>
      <c r="J11" s="24" t="s">
        <v>5</v>
      </c>
      <c r="K11" s="24" t="s">
        <v>5</v>
      </c>
      <c r="L11" s="24" t="s">
        <v>5</v>
      </c>
      <c r="M11" s="24" t="s">
        <v>5</v>
      </c>
      <c r="N11" s="24" t="s">
        <v>5</v>
      </c>
      <c r="O11" s="24" t="s">
        <v>5</v>
      </c>
      <c r="P11" s="24" t="s">
        <v>5</v>
      </c>
      <c r="Q11" s="24" t="s">
        <v>5</v>
      </c>
      <c r="R11" s="24" t="s">
        <v>5</v>
      </c>
    </row>
    <row r="12" spans="1:18">
      <c r="A12" s="9" t="s">
        <v>10</v>
      </c>
      <c r="B12" s="23">
        <f>'1.2.23'!B12+'1.2.24'!B12</f>
        <v>1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  <c r="H12" s="24" t="s">
        <v>5</v>
      </c>
      <c r="I12" s="24" t="s">
        <v>5</v>
      </c>
      <c r="J12" s="24" t="s">
        <v>5</v>
      </c>
      <c r="K12" s="24" t="s">
        <v>5</v>
      </c>
      <c r="L12" s="24" t="s">
        <v>5</v>
      </c>
      <c r="M12" s="24" t="s">
        <v>5</v>
      </c>
      <c r="N12" s="24" t="s">
        <v>5</v>
      </c>
      <c r="O12" s="24" t="s">
        <v>5</v>
      </c>
      <c r="P12" s="24" t="s">
        <v>5</v>
      </c>
      <c r="Q12" s="24" t="s">
        <v>5</v>
      </c>
      <c r="R12" s="24" t="s">
        <v>5</v>
      </c>
    </row>
    <row r="13" spans="1:18">
      <c r="A13" s="9" t="s">
        <v>9</v>
      </c>
      <c r="B13" s="23">
        <f>'1.2.23'!B13+'1.2.24'!B13</f>
        <v>2</v>
      </c>
      <c r="C13" s="24" t="s">
        <v>5</v>
      </c>
      <c r="D13" s="24" t="s">
        <v>5</v>
      </c>
      <c r="E13" s="24" t="s">
        <v>5</v>
      </c>
      <c r="F13" s="24" t="s">
        <v>5</v>
      </c>
      <c r="G13" s="24" t="s">
        <v>5</v>
      </c>
      <c r="H13" s="24" t="s">
        <v>5</v>
      </c>
      <c r="I13" s="24" t="s">
        <v>5</v>
      </c>
      <c r="J13" s="24" t="s">
        <v>5</v>
      </c>
      <c r="K13" s="24" t="s">
        <v>5</v>
      </c>
      <c r="L13" s="24" t="s">
        <v>5</v>
      </c>
      <c r="M13" s="24" t="s">
        <v>5</v>
      </c>
      <c r="N13" s="24" t="s">
        <v>5</v>
      </c>
      <c r="O13" s="24" t="s">
        <v>5</v>
      </c>
      <c r="P13" s="24" t="s">
        <v>5</v>
      </c>
      <c r="Q13" s="24" t="s">
        <v>5</v>
      </c>
      <c r="R13" s="24" t="s">
        <v>5</v>
      </c>
    </row>
    <row r="14" spans="1:18">
      <c r="A14" s="9" t="s">
        <v>8</v>
      </c>
      <c r="B14" s="23">
        <f>'1.2.23'!B14+'1.2.24'!B14</f>
        <v>14</v>
      </c>
      <c r="C14" s="24">
        <f>'1.2.23'!C14+'1.2.24'!C14</f>
        <v>0</v>
      </c>
      <c r="D14" s="24">
        <f>'1.2.23'!D14+'1.2.24'!D14</f>
        <v>0</v>
      </c>
      <c r="E14" s="24">
        <f>'1.2.23'!E14+'1.2.24'!E14</f>
        <v>5</v>
      </c>
      <c r="F14" s="24">
        <f>'1.2.23'!F14+'1.2.24'!F14</f>
        <v>0</v>
      </c>
      <c r="G14" s="24">
        <f>'1.2.23'!G14+'1.2.24'!G14</f>
        <v>0</v>
      </c>
      <c r="H14" s="24">
        <f>'1.2.23'!H14+'1.2.24'!H14</f>
        <v>2</v>
      </c>
      <c r="I14" s="24">
        <f>'1.2.23'!I14+'1.2.24'!I14</f>
        <v>2</v>
      </c>
      <c r="J14" s="24">
        <f>'1.2.23'!J14+'1.2.24'!J14</f>
        <v>0</v>
      </c>
      <c r="K14" s="24">
        <f>'1.2.23'!K14+'1.2.24'!K14</f>
        <v>1</v>
      </c>
      <c r="L14" s="24">
        <f>'1.2.23'!L14+'1.2.24'!L14</f>
        <v>3</v>
      </c>
      <c r="M14" s="24">
        <f>'1.2.23'!M14+'1.2.24'!M14</f>
        <v>0</v>
      </c>
      <c r="N14" s="24">
        <f>'1.2.23'!N14+'1.2.24'!N14</f>
        <v>1</v>
      </c>
      <c r="O14" s="24">
        <f>'1.2.23'!O14+'1.2.24'!O14</f>
        <v>1</v>
      </c>
      <c r="P14" s="24">
        <f>'1.2.23'!P14+'1.2.24'!P14</f>
        <v>1</v>
      </c>
      <c r="Q14" s="24">
        <f>'1.2.23'!Q14+'1.2.24'!Q14</f>
        <v>0</v>
      </c>
      <c r="R14" s="24">
        <f>'1.2.23'!R14+'1.2.24'!R14</f>
        <v>1</v>
      </c>
    </row>
    <row r="15" spans="1:18">
      <c r="A15" s="9" t="s">
        <v>22</v>
      </c>
      <c r="B15" s="23">
        <f>'1.2.23'!B15+'1.2.24'!B15</f>
        <v>14</v>
      </c>
      <c r="C15" s="24">
        <f>'1.2.23'!C15+'1.2.24'!C15</f>
        <v>0</v>
      </c>
      <c r="D15" s="24">
        <f>'1.2.23'!D15+'1.2.24'!D15</f>
        <v>0</v>
      </c>
      <c r="E15" s="24">
        <f>'1.2.23'!E15+'1.2.24'!E15</f>
        <v>4</v>
      </c>
      <c r="F15" s="24">
        <f>'1.2.23'!F15+'1.2.24'!F15</f>
        <v>0</v>
      </c>
      <c r="G15" s="24">
        <f>'1.2.23'!G15+'1.2.24'!G15</f>
        <v>1</v>
      </c>
      <c r="H15" s="24">
        <f>'1.2.23'!H15+'1.2.24'!H15</f>
        <v>2</v>
      </c>
      <c r="I15" s="24">
        <f>'1.2.23'!I15+'1.2.24'!I15</f>
        <v>2</v>
      </c>
      <c r="J15" s="24">
        <f>'1.2.23'!J15+'1.2.24'!J15</f>
        <v>0</v>
      </c>
      <c r="K15" s="24">
        <f>'1.2.23'!K15+'1.2.24'!K15</f>
        <v>2</v>
      </c>
      <c r="L15" s="24">
        <f>'1.2.23'!L15+'1.2.24'!L15</f>
        <v>0</v>
      </c>
      <c r="M15" s="24">
        <f>'1.2.23'!M15+'1.2.24'!M15</f>
        <v>0</v>
      </c>
      <c r="N15" s="24">
        <f>'1.2.23'!N15+'1.2.24'!N15</f>
        <v>0</v>
      </c>
      <c r="O15" s="24">
        <f>'1.2.23'!O15+'1.2.24'!O15</f>
        <v>0</v>
      </c>
      <c r="P15" s="24">
        <f>'1.2.23'!P15+'1.2.24'!P15</f>
        <v>4</v>
      </c>
      <c r="Q15" s="24">
        <f>'1.2.23'!Q15+'1.2.24'!Q15</f>
        <v>1</v>
      </c>
      <c r="R15" s="24">
        <f>'1.2.23'!R15+'1.2.24'!R15</f>
        <v>1</v>
      </c>
    </row>
    <row r="16" spans="1:18">
      <c r="A16" s="9" t="s">
        <v>21</v>
      </c>
      <c r="B16" s="23">
        <f>'1.2.23'!B16+'1.2.24'!B16</f>
        <v>22</v>
      </c>
      <c r="C16" s="24">
        <f>'1.2.23'!C16+'1.2.24'!C16</f>
        <v>0</v>
      </c>
      <c r="D16" s="24">
        <f>'1.2.23'!D16+'1.2.24'!D16</f>
        <v>0</v>
      </c>
      <c r="E16" s="24">
        <f>'1.2.23'!E16+'1.2.24'!E16</f>
        <v>9</v>
      </c>
      <c r="F16" s="24">
        <f>'1.2.23'!F16+'1.2.24'!F16</f>
        <v>0</v>
      </c>
      <c r="G16" s="24">
        <f>'1.2.23'!G16+'1.2.24'!G16</f>
        <v>0</v>
      </c>
      <c r="H16" s="24">
        <f>'1.2.23'!H16+'1.2.24'!H16</f>
        <v>3</v>
      </c>
      <c r="I16" s="24">
        <f>'1.2.23'!I16+'1.2.24'!I16</f>
        <v>3</v>
      </c>
      <c r="J16" s="24">
        <f>'1.2.23'!J16+'1.2.24'!J16</f>
        <v>0</v>
      </c>
      <c r="K16" s="24">
        <f>'1.2.23'!K16+'1.2.24'!K16</f>
        <v>1</v>
      </c>
      <c r="L16" s="24">
        <f>'1.2.23'!L16+'1.2.24'!L16</f>
        <v>0</v>
      </c>
      <c r="M16" s="24">
        <f>'1.2.23'!M16+'1.2.24'!M16</f>
        <v>0</v>
      </c>
      <c r="N16" s="24">
        <f>'1.2.23'!N16+'1.2.24'!N16</f>
        <v>1</v>
      </c>
      <c r="O16" s="24">
        <f>'1.2.23'!O16+'1.2.24'!O16</f>
        <v>1</v>
      </c>
      <c r="P16" s="24">
        <f>'1.2.23'!P16+'1.2.24'!P16</f>
        <v>5</v>
      </c>
      <c r="Q16" s="24">
        <f>'1.2.23'!Q16+'1.2.24'!Q16</f>
        <v>4</v>
      </c>
      <c r="R16" s="24">
        <f>'1.2.23'!R16+'1.2.24'!R16</f>
        <v>3</v>
      </c>
    </row>
    <row r="17" spans="1:18">
      <c r="A17" s="9" t="s">
        <v>20</v>
      </c>
      <c r="B17" s="23">
        <f>'1.2.23'!B17+'1.2.24'!B17</f>
        <v>35</v>
      </c>
      <c r="C17" s="24">
        <f>'1.2.23'!C17+'1.2.24'!C17</f>
        <v>3</v>
      </c>
      <c r="D17" s="24">
        <f>'1.2.23'!D17+'1.2.24'!D17</f>
        <v>0</v>
      </c>
      <c r="E17" s="24">
        <f>'1.2.23'!E17+'1.2.24'!E17</f>
        <v>6</v>
      </c>
      <c r="F17" s="24">
        <f>'1.2.23'!F17+'1.2.24'!F17</f>
        <v>2</v>
      </c>
      <c r="G17" s="24">
        <f>'1.2.23'!G17+'1.2.24'!G17</f>
        <v>1</v>
      </c>
      <c r="H17" s="24">
        <f>'1.2.23'!H17+'1.2.24'!H17</f>
        <v>5</v>
      </c>
      <c r="I17" s="24">
        <f>'1.2.23'!I17+'1.2.24'!I17</f>
        <v>4</v>
      </c>
      <c r="J17" s="24">
        <f>'1.2.23'!J17+'1.2.24'!J17</f>
        <v>0</v>
      </c>
      <c r="K17" s="24">
        <f>'1.2.23'!K17+'1.2.24'!K17</f>
        <v>6</v>
      </c>
      <c r="L17" s="24">
        <f>'1.2.23'!L17+'1.2.24'!L17</f>
        <v>0</v>
      </c>
      <c r="M17" s="24">
        <f>'1.2.23'!M17+'1.2.24'!M17</f>
        <v>0</v>
      </c>
      <c r="N17" s="24">
        <f>'1.2.23'!N17+'1.2.24'!N17</f>
        <v>2</v>
      </c>
      <c r="O17" s="24">
        <f>'1.2.23'!O17+'1.2.24'!O17</f>
        <v>2</v>
      </c>
      <c r="P17" s="24">
        <f>'1.2.23'!P17+'1.2.24'!P17</f>
        <v>9</v>
      </c>
      <c r="Q17" s="24">
        <f>'1.2.23'!Q17+'1.2.24'!Q17</f>
        <v>5</v>
      </c>
      <c r="R17" s="24">
        <f>'1.2.23'!R17+'1.2.24'!R17</f>
        <v>1</v>
      </c>
    </row>
    <row r="18" spans="1:18">
      <c r="A18" s="9" t="s">
        <v>19</v>
      </c>
      <c r="B18" s="23">
        <f>'1.2.23'!B18+'1.2.24'!B18</f>
        <v>47</v>
      </c>
      <c r="C18" s="24">
        <f>'1.2.23'!C18+'1.2.24'!C18</f>
        <v>0</v>
      </c>
      <c r="D18" s="24">
        <f>'1.2.23'!D18+'1.2.24'!D18</f>
        <v>0</v>
      </c>
      <c r="E18" s="24">
        <f>'1.2.23'!E18+'1.2.24'!E18</f>
        <v>10</v>
      </c>
      <c r="F18" s="24">
        <f>'1.2.23'!F18+'1.2.24'!F18</f>
        <v>3</v>
      </c>
      <c r="G18" s="24">
        <f>'1.2.23'!G18+'1.2.24'!G18</f>
        <v>0</v>
      </c>
      <c r="H18" s="24">
        <f>'1.2.23'!H18+'1.2.24'!H18</f>
        <v>14</v>
      </c>
      <c r="I18" s="24">
        <f>'1.2.23'!I18+'1.2.24'!I18</f>
        <v>8</v>
      </c>
      <c r="J18" s="24">
        <f>'1.2.23'!J18+'1.2.24'!J18</f>
        <v>3</v>
      </c>
      <c r="K18" s="24">
        <f>'1.2.23'!K18+'1.2.24'!K18</f>
        <v>5</v>
      </c>
      <c r="L18" s="24">
        <f>'1.2.23'!L18+'1.2.24'!L18</f>
        <v>3</v>
      </c>
      <c r="M18" s="24">
        <f>'1.2.23'!M18+'1.2.24'!M18</f>
        <v>1</v>
      </c>
      <c r="N18" s="24">
        <f>'1.2.23'!N18+'1.2.24'!N18</f>
        <v>0</v>
      </c>
      <c r="O18" s="24">
        <f>'1.2.23'!O18+'1.2.24'!O18</f>
        <v>0</v>
      </c>
      <c r="P18" s="24">
        <f>'1.2.23'!P18+'1.2.24'!P18</f>
        <v>6</v>
      </c>
      <c r="Q18" s="24">
        <f>'1.2.23'!Q18+'1.2.24'!Q18</f>
        <v>4</v>
      </c>
      <c r="R18" s="24">
        <f>'1.2.23'!R18+'1.2.24'!R18</f>
        <v>5</v>
      </c>
    </row>
    <row r="19" spans="1:18">
      <c r="A19" s="9" t="s">
        <v>18</v>
      </c>
      <c r="B19" s="23">
        <f>'1.2.23'!B19+'1.2.24'!B19</f>
        <v>57</v>
      </c>
      <c r="C19" s="24">
        <f>'1.2.23'!C19+'1.2.24'!C19</f>
        <v>4</v>
      </c>
      <c r="D19" s="24">
        <f>'1.2.23'!D19+'1.2.24'!D19</f>
        <v>0</v>
      </c>
      <c r="E19" s="24">
        <f>'1.2.23'!E19+'1.2.24'!E19</f>
        <v>14</v>
      </c>
      <c r="F19" s="24">
        <f>'1.2.23'!F19+'1.2.24'!F19</f>
        <v>4</v>
      </c>
      <c r="G19" s="24">
        <f>'1.2.23'!G19+'1.2.24'!G19</f>
        <v>0</v>
      </c>
      <c r="H19" s="24">
        <f>'1.2.23'!H19+'1.2.24'!H19</f>
        <v>12</v>
      </c>
      <c r="I19" s="24">
        <f>'1.2.23'!I19+'1.2.24'!I19</f>
        <v>7</v>
      </c>
      <c r="J19" s="24">
        <f>'1.2.23'!J19+'1.2.24'!J19</f>
        <v>5</v>
      </c>
      <c r="K19" s="24">
        <f>'1.2.23'!K19+'1.2.24'!K19</f>
        <v>3</v>
      </c>
      <c r="L19" s="24">
        <f>'1.2.23'!L19+'1.2.24'!L19</f>
        <v>5</v>
      </c>
      <c r="M19" s="24">
        <f>'1.2.23'!M19+'1.2.24'!M19</f>
        <v>0</v>
      </c>
      <c r="N19" s="24">
        <f>'1.2.23'!N19+'1.2.24'!N19</f>
        <v>2</v>
      </c>
      <c r="O19" s="24">
        <f>'1.2.23'!O19+'1.2.24'!O19</f>
        <v>2</v>
      </c>
      <c r="P19" s="24">
        <f>'1.2.23'!P19+'1.2.24'!P19</f>
        <v>12</v>
      </c>
      <c r="Q19" s="24">
        <f>'1.2.23'!Q19+'1.2.24'!Q19</f>
        <v>5</v>
      </c>
      <c r="R19" s="24">
        <f>'1.2.23'!R19+'1.2.24'!R19</f>
        <v>1</v>
      </c>
    </row>
    <row r="20" spans="1:18">
      <c r="A20" s="9" t="s">
        <v>17</v>
      </c>
      <c r="B20" s="23">
        <f>'1.2.23'!B20+'1.2.24'!B20</f>
        <v>55</v>
      </c>
      <c r="C20" s="24">
        <f>'1.2.23'!C20+'1.2.24'!C20</f>
        <v>5</v>
      </c>
      <c r="D20" s="24">
        <f>'1.2.23'!D20+'1.2.24'!D20</f>
        <v>0</v>
      </c>
      <c r="E20" s="24">
        <f>'1.2.23'!E20+'1.2.24'!E20</f>
        <v>7</v>
      </c>
      <c r="F20" s="24">
        <f>'1.2.23'!F20+'1.2.24'!F20</f>
        <v>9</v>
      </c>
      <c r="G20" s="24">
        <f>'1.2.23'!G20+'1.2.24'!G20</f>
        <v>1</v>
      </c>
      <c r="H20" s="24">
        <f>'1.2.23'!H20+'1.2.24'!H20</f>
        <v>11</v>
      </c>
      <c r="I20" s="24">
        <f>'1.2.23'!I20+'1.2.24'!I20</f>
        <v>8</v>
      </c>
      <c r="J20" s="24">
        <f>'1.2.23'!J20+'1.2.24'!J20</f>
        <v>2</v>
      </c>
      <c r="K20" s="24">
        <f>'1.2.23'!K20+'1.2.24'!K20</f>
        <v>2</v>
      </c>
      <c r="L20" s="24">
        <f>'1.2.23'!L20+'1.2.24'!L20</f>
        <v>2</v>
      </c>
      <c r="M20" s="24">
        <f>'1.2.23'!M20+'1.2.24'!M20</f>
        <v>3</v>
      </c>
      <c r="N20" s="24">
        <f>'1.2.23'!N20+'1.2.24'!N20</f>
        <v>0</v>
      </c>
      <c r="O20" s="24">
        <f>'1.2.23'!O20+'1.2.24'!O20</f>
        <v>0</v>
      </c>
      <c r="P20" s="24">
        <f>'1.2.23'!P20+'1.2.24'!P20</f>
        <v>12</v>
      </c>
      <c r="Q20" s="24">
        <f>'1.2.23'!Q20+'1.2.24'!Q20</f>
        <v>6</v>
      </c>
      <c r="R20" s="24">
        <f>'1.2.23'!R20+'1.2.24'!R20</f>
        <v>3</v>
      </c>
    </row>
    <row r="21" spans="1:18">
      <c r="A21" s="9" t="s">
        <v>7</v>
      </c>
      <c r="B21" s="23">
        <f>'1.2.23'!B21+'1.2.24'!B21</f>
        <v>63</v>
      </c>
      <c r="C21" s="24">
        <f>'1.2.23'!C21+'1.2.24'!C21</f>
        <v>1</v>
      </c>
      <c r="D21" s="24">
        <f>'1.2.23'!D21+'1.2.24'!D21</f>
        <v>0</v>
      </c>
      <c r="E21" s="24">
        <f>'1.2.23'!E21+'1.2.24'!E21</f>
        <v>8</v>
      </c>
      <c r="F21" s="24">
        <f>'1.2.23'!F21+'1.2.24'!F21</f>
        <v>1</v>
      </c>
      <c r="G21" s="24">
        <f>'1.2.23'!G21+'1.2.24'!G21</f>
        <v>2</v>
      </c>
      <c r="H21" s="24">
        <f>'1.2.23'!H21+'1.2.24'!H21</f>
        <v>18</v>
      </c>
      <c r="I21" s="24">
        <f>'1.2.23'!I21+'1.2.24'!I21</f>
        <v>13</v>
      </c>
      <c r="J21" s="24">
        <f>'1.2.23'!J21+'1.2.24'!J21</f>
        <v>2</v>
      </c>
      <c r="K21" s="24">
        <f>'1.2.23'!K21+'1.2.24'!K21</f>
        <v>4</v>
      </c>
      <c r="L21" s="24">
        <f>'1.2.23'!L21+'1.2.24'!L21</f>
        <v>2</v>
      </c>
      <c r="M21" s="24">
        <f>'1.2.23'!M21+'1.2.24'!M21</f>
        <v>4</v>
      </c>
      <c r="N21" s="24">
        <f>'1.2.23'!N21+'1.2.24'!N21</f>
        <v>1</v>
      </c>
      <c r="O21" s="24">
        <f>'1.2.23'!O21+'1.2.24'!O21</f>
        <v>0</v>
      </c>
      <c r="P21" s="24">
        <f>'1.2.23'!P21+'1.2.24'!P21</f>
        <v>18</v>
      </c>
      <c r="Q21" s="24">
        <f>'1.2.23'!Q21+'1.2.24'!Q21</f>
        <v>11</v>
      </c>
      <c r="R21" s="24">
        <f>'1.2.23'!R21+'1.2.24'!R21</f>
        <v>4</v>
      </c>
    </row>
    <row r="23" spans="1:18">
      <c r="A23" s="18" t="s">
        <v>88</v>
      </c>
    </row>
    <row r="25" spans="1:18">
      <c r="A25" s="16" t="s">
        <v>62</v>
      </c>
    </row>
    <row r="26" spans="1:18">
      <c r="A26" s="9" t="s">
        <v>16</v>
      </c>
    </row>
  </sheetData>
  <hyperlinks>
    <hyperlink ref="A3" location="Inhalt!A1" display="&lt;&lt;&lt; Inhalt" xr:uid="{65307005-58DD-4D0D-989D-24DBEA2F3C9B}"/>
    <hyperlink ref="A23" location="Metadaten!A1" display="&lt;&lt;&lt; Metadaten " xr:uid="{189F9E5F-6D07-4017-AFBC-535FAF52CEA8}"/>
  </hyperlinks>
  <pageMargins left="0.7" right="0.7" top="0.78740157499999996" bottom="0.78740157499999996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6623-A595-44FE-812D-FEFAAAC14900}">
  <dimension ref="A1:R26"/>
  <sheetViews>
    <sheetView zoomScaleNormal="100" workbookViewId="0">
      <selection activeCell="A6" sqref="A6:XFD6"/>
    </sheetView>
  </sheetViews>
  <sheetFormatPr baseColWidth="10" defaultRowHeight="12.75"/>
  <cols>
    <col min="1" max="1" width="11.42578125" style="9"/>
    <col min="2" max="2" width="6.42578125" style="9" customWidth="1"/>
    <col min="3" max="18" width="5.7109375" style="9" customWidth="1"/>
    <col min="19" max="16384" width="11.42578125" style="9"/>
  </cols>
  <sheetData>
    <row r="1" spans="1:18" ht="15.75">
      <c r="A1" s="13" t="s">
        <v>59</v>
      </c>
    </row>
    <row r="3" spans="1:18">
      <c r="A3" s="18" t="s">
        <v>87</v>
      </c>
    </row>
    <row r="5" spans="1:18">
      <c r="A5" s="9" t="s">
        <v>50</v>
      </c>
    </row>
    <row r="6" spans="1:18" ht="120" customHeight="1">
      <c r="A6" s="19" t="s">
        <v>14</v>
      </c>
      <c r="B6" s="27" t="s">
        <v>1</v>
      </c>
      <c r="C6" s="27" t="s">
        <v>35</v>
      </c>
      <c r="D6" s="27" t="s">
        <v>34</v>
      </c>
      <c r="E6" s="27" t="s">
        <v>33</v>
      </c>
      <c r="F6" s="27" t="s">
        <v>32</v>
      </c>
      <c r="G6" s="27" t="s">
        <v>31</v>
      </c>
      <c r="H6" s="27" t="s">
        <v>30</v>
      </c>
      <c r="I6" s="27" t="s">
        <v>29</v>
      </c>
      <c r="J6" s="27" t="s">
        <v>28</v>
      </c>
      <c r="K6" s="27" t="s">
        <v>27</v>
      </c>
      <c r="L6" s="27" t="s">
        <v>26</v>
      </c>
      <c r="M6" s="27" t="s">
        <v>25</v>
      </c>
      <c r="N6" s="27" t="s">
        <v>24</v>
      </c>
      <c r="O6" s="27" t="s">
        <v>23</v>
      </c>
      <c r="P6" s="27" t="s">
        <v>2</v>
      </c>
      <c r="Q6" s="27" t="s">
        <v>60</v>
      </c>
      <c r="R6" s="27" t="s">
        <v>6</v>
      </c>
    </row>
    <row r="7" spans="1:18">
      <c r="A7" s="16" t="s">
        <v>1</v>
      </c>
      <c r="B7" s="21">
        <v>100</v>
      </c>
      <c r="C7" s="22">
        <f>'1.2.21'!C7/'1.2.21'!C$7*100</f>
        <v>100</v>
      </c>
      <c r="D7" s="22">
        <f>IFERROR('1.2.21'!D7/'1.2.21'!D$7*100,100)</f>
        <v>100</v>
      </c>
      <c r="E7" s="22">
        <f>IFERROR('1.2.21'!E7/'1.2.21'!E$7*100,100)</f>
        <v>100</v>
      </c>
      <c r="F7" s="22">
        <f>IFERROR('1.2.21'!F7/'1.2.21'!F$7*100,100)</f>
        <v>100</v>
      </c>
      <c r="G7" s="22">
        <f>IFERROR('1.2.21'!G7/'1.2.21'!G$7*100,100)</f>
        <v>100</v>
      </c>
      <c r="H7" s="22">
        <f>IFERROR('1.2.21'!H7/'1.2.21'!H$7*100,100)</f>
        <v>100</v>
      </c>
      <c r="I7" s="22">
        <f>IFERROR('1.2.21'!I7/'1.2.21'!I$7*100,100)</f>
        <v>100</v>
      </c>
      <c r="J7" s="22">
        <f>IFERROR('1.2.21'!J7/'1.2.21'!J$7*100,100)</f>
        <v>100</v>
      </c>
      <c r="K7" s="22">
        <f>IFERROR('1.2.21'!K7/'1.2.21'!K$7*100,100)</f>
        <v>100</v>
      </c>
      <c r="L7" s="22">
        <f>IFERROR('1.2.21'!L7/'1.2.21'!L$7*100,100)</f>
        <v>100</v>
      </c>
      <c r="M7" s="22">
        <f>IFERROR('1.2.21'!M7/'1.2.21'!M$7*100,100)</f>
        <v>100</v>
      </c>
      <c r="N7" s="22">
        <f>IFERROR('1.2.21'!N7/'1.2.21'!N$7*100,100)</f>
        <v>100</v>
      </c>
      <c r="O7" s="22">
        <f>IFERROR('1.2.21'!O7/'1.2.21'!O$7*100,100)</f>
        <v>100</v>
      </c>
      <c r="P7" s="22">
        <f>IFERROR('1.2.21'!P7/'1.2.21'!P$7*100,100)</f>
        <v>100</v>
      </c>
      <c r="Q7" s="22">
        <f>IFERROR('1.2.21'!Q7/'1.2.21'!Q$7*100,100)</f>
        <v>100</v>
      </c>
      <c r="R7" s="22">
        <f>IFERROR('1.2.21'!R7/'1.2.21'!R$7*100,100)</f>
        <v>100</v>
      </c>
    </row>
    <row r="8" spans="1:18">
      <c r="A8" s="20">
        <v>0</v>
      </c>
      <c r="B8" s="23">
        <v>100</v>
      </c>
      <c r="C8" s="24" t="s">
        <v>5</v>
      </c>
      <c r="D8" s="24" t="s">
        <v>5</v>
      </c>
      <c r="E8" s="24" t="s">
        <v>5</v>
      </c>
      <c r="F8" s="24" t="s">
        <v>5</v>
      </c>
      <c r="G8" s="24" t="s">
        <v>5</v>
      </c>
      <c r="H8" s="24" t="s">
        <v>5</v>
      </c>
      <c r="I8" s="24" t="s">
        <v>5</v>
      </c>
      <c r="J8" s="24" t="s">
        <v>5</v>
      </c>
      <c r="K8" s="24" t="s">
        <v>5</v>
      </c>
      <c r="L8" s="24" t="s">
        <v>5</v>
      </c>
      <c r="M8" s="24" t="s">
        <v>5</v>
      </c>
      <c r="N8" s="24" t="s">
        <v>5</v>
      </c>
      <c r="O8" s="24" t="s">
        <v>5</v>
      </c>
      <c r="P8" s="24" t="s">
        <v>5</v>
      </c>
      <c r="Q8" s="24" t="s">
        <v>5</v>
      </c>
      <c r="R8" s="24" t="s">
        <v>5</v>
      </c>
    </row>
    <row r="9" spans="1:18">
      <c r="A9" s="9" t="s">
        <v>13</v>
      </c>
      <c r="B9" s="23">
        <v>100</v>
      </c>
      <c r="C9" s="24" t="s">
        <v>5</v>
      </c>
      <c r="D9" s="24" t="s">
        <v>5</v>
      </c>
      <c r="E9" s="24" t="s">
        <v>5</v>
      </c>
      <c r="F9" s="24" t="s">
        <v>5</v>
      </c>
      <c r="G9" s="24" t="s">
        <v>5</v>
      </c>
      <c r="H9" s="24" t="s">
        <v>5</v>
      </c>
      <c r="I9" s="24" t="s">
        <v>5</v>
      </c>
      <c r="J9" s="24" t="s">
        <v>5</v>
      </c>
      <c r="K9" s="24" t="s">
        <v>5</v>
      </c>
      <c r="L9" s="24" t="s">
        <v>5</v>
      </c>
      <c r="M9" s="24" t="s">
        <v>5</v>
      </c>
      <c r="N9" s="24" t="s">
        <v>5</v>
      </c>
      <c r="O9" s="24" t="s">
        <v>5</v>
      </c>
      <c r="P9" s="24" t="s">
        <v>5</v>
      </c>
      <c r="Q9" s="24" t="s">
        <v>5</v>
      </c>
      <c r="R9" s="24" t="s">
        <v>5</v>
      </c>
    </row>
    <row r="10" spans="1:18">
      <c r="A10" s="9" t="s">
        <v>12</v>
      </c>
      <c r="B10" s="23">
        <v>100</v>
      </c>
      <c r="C10" s="24" t="s">
        <v>5</v>
      </c>
      <c r="D10" s="24" t="s">
        <v>5</v>
      </c>
      <c r="E10" s="24" t="s">
        <v>5</v>
      </c>
      <c r="F10" s="24" t="s">
        <v>5</v>
      </c>
      <c r="G10" s="24" t="s">
        <v>5</v>
      </c>
      <c r="H10" s="24" t="s">
        <v>5</v>
      </c>
      <c r="I10" s="24" t="s">
        <v>5</v>
      </c>
      <c r="J10" s="24" t="s">
        <v>5</v>
      </c>
      <c r="K10" s="24" t="s">
        <v>5</v>
      </c>
      <c r="L10" s="24" t="s">
        <v>5</v>
      </c>
      <c r="M10" s="24" t="s">
        <v>5</v>
      </c>
      <c r="N10" s="24" t="s">
        <v>5</v>
      </c>
      <c r="O10" s="24" t="s">
        <v>5</v>
      </c>
      <c r="P10" s="24" t="s">
        <v>5</v>
      </c>
      <c r="Q10" s="24" t="s">
        <v>5</v>
      </c>
      <c r="R10" s="24" t="s">
        <v>5</v>
      </c>
    </row>
    <row r="11" spans="1:18">
      <c r="A11" s="9" t="s">
        <v>11</v>
      </c>
      <c r="B11" s="23">
        <v>100</v>
      </c>
      <c r="C11" s="24" t="s">
        <v>5</v>
      </c>
      <c r="D11" s="24" t="s">
        <v>5</v>
      </c>
      <c r="E11" s="24" t="s">
        <v>5</v>
      </c>
      <c r="F11" s="24" t="s">
        <v>5</v>
      </c>
      <c r="G11" s="24" t="s">
        <v>5</v>
      </c>
      <c r="H11" s="24" t="s">
        <v>5</v>
      </c>
      <c r="I11" s="24" t="s">
        <v>5</v>
      </c>
      <c r="J11" s="24" t="s">
        <v>5</v>
      </c>
      <c r="K11" s="24" t="s">
        <v>5</v>
      </c>
      <c r="L11" s="24" t="s">
        <v>5</v>
      </c>
      <c r="M11" s="24" t="s">
        <v>5</v>
      </c>
      <c r="N11" s="24" t="s">
        <v>5</v>
      </c>
      <c r="O11" s="24" t="s">
        <v>5</v>
      </c>
      <c r="P11" s="24" t="s">
        <v>5</v>
      </c>
      <c r="Q11" s="24" t="s">
        <v>5</v>
      </c>
      <c r="R11" s="24" t="s">
        <v>5</v>
      </c>
    </row>
    <row r="12" spans="1:18">
      <c r="A12" s="9" t="s">
        <v>10</v>
      </c>
      <c r="B12" s="23">
        <v>100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  <c r="H12" s="24" t="s">
        <v>5</v>
      </c>
      <c r="I12" s="24" t="s">
        <v>5</v>
      </c>
      <c r="J12" s="24" t="s">
        <v>5</v>
      </c>
      <c r="K12" s="24" t="s">
        <v>5</v>
      </c>
      <c r="L12" s="24" t="s">
        <v>5</v>
      </c>
      <c r="M12" s="24" t="s">
        <v>5</v>
      </c>
      <c r="N12" s="24" t="s">
        <v>5</v>
      </c>
      <c r="O12" s="24" t="s">
        <v>5</v>
      </c>
      <c r="P12" s="24" t="s">
        <v>5</v>
      </c>
      <c r="Q12" s="24" t="s">
        <v>5</v>
      </c>
      <c r="R12" s="24" t="s">
        <v>5</v>
      </c>
    </row>
    <row r="13" spans="1:18">
      <c r="A13" s="9" t="s">
        <v>9</v>
      </c>
      <c r="B13" s="23">
        <v>100</v>
      </c>
      <c r="C13" s="24" t="s">
        <v>5</v>
      </c>
      <c r="D13" s="24" t="s">
        <v>5</v>
      </c>
      <c r="E13" s="24" t="s">
        <v>5</v>
      </c>
      <c r="F13" s="24" t="s">
        <v>5</v>
      </c>
      <c r="G13" s="24" t="s">
        <v>5</v>
      </c>
      <c r="H13" s="24" t="s">
        <v>5</v>
      </c>
      <c r="I13" s="24" t="s">
        <v>5</v>
      </c>
      <c r="J13" s="24" t="s">
        <v>5</v>
      </c>
      <c r="K13" s="24" t="s">
        <v>5</v>
      </c>
      <c r="L13" s="24" t="s">
        <v>5</v>
      </c>
      <c r="M13" s="24" t="s">
        <v>5</v>
      </c>
      <c r="N13" s="24" t="s">
        <v>5</v>
      </c>
      <c r="O13" s="24" t="s">
        <v>5</v>
      </c>
      <c r="P13" s="24" t="s">
        <v>5</v>
      </c>
      <c r="Q13" s="24" t="s">
        <v>5</v>
      </c>
      <c r="R13" s="24" t="s">
        <v>5</v>
      </c>
    </row>
    <row r="14" spans="1:18">
      <c r="A14" s="9" t="s">
        <v>8</v>
      </c>
      <c r="B14" s="23">
        <v>100</v>
      </c>
      <c r="C14" s="24">
        <f>IFERROR('1.2.21'!C14/'1.2.21'!C$7*100,0)</f>
        <v>0</v>
      </c>
      <c r="D14" s="24">
        <f>IFERROR('1.2.21'!D14/'1.2.21'!D$7*100,0)</f>
        <v>0</v>
      </c>
      <c r="E14" s="24">
        <f>IFERROR('1.2.21'!E14/'1.2.21'!E$7*100,0)</f>
        <v>7.5757575757575761</v>
      </c>
      <c r="F14" s="24">
        <f>IFERROR('1.2.21'!F14/'1.2.21'!F$7*100,0)</f>
        <v>0</v>
      </c>
      <c r="G14" s="24">
        <f>IFERROR('1.2.21'!G14/'1.2.21'!G$7*100,0)</f>
        <v>0</v>
      </c>
      <c r="H14" s="24">
        <f>IFERROR('1.2.21'!H14/'1.2.21'!H$7*100,0)</f>
        <v>2.8985507246376812</v>
      </c>
      <c r="I14" s="24">
        <f>IFERROR('1.2.21'!I14/'1.2.21'!I$7*100,0)</f>
        <v>4.2553191489361701</v>
      </c>
      <c r="J14" s="24">
        <f>IFERROR('1.2.21'!J14/'1.2.21'!J$7*100,0)</f>
        <v>0</v>
      </c>
      <c r="K14" s="24">
        <f>IFERROR('1.2.21'!K14/'1.2.21'!K$7*100,0)</f>
        <v>4</v>
      </c>
      <c r="L14" s="24">
        <f>IFERROR('1.2.21'!L14/'1.2.21'!L$7*100,0)</f>
        <v>20</v>
      </c>
      <c r="M14" s="24">
        <f>IFERROR('1.2.21'!M14/'1.2.21'!M$7*100,0)</f>
        <v>0</v>
      </c>
      <c r="N14" s="24">
        <f>IFERROR('1.2.21'!N14/'1.2.21'!N$7*100,0)</f>
        <v>10</v>
      </c>
      <c r="O14" s="24">
        <f>IFERROR('1.2.21'!O14/'1.2.21'!O$7*100,0)</f>
        <v>14.285714285714285</v>
      </c>
      <c r="P14" s="24">
        <f>IFERROR('1.2.21'!P14/'1.2.21'!P$7*100,0)</f>
        <v>1.4705882352941175</v>
      </c>
      <c r="Q14" s="24">
        <f>IFERROR('1.2.21'!Q14/'1.2.21'!Q$7*100,0)</f>
        <v>0</v>
      </c>
      <c r="R14" s="24">
        <f>IFERROR('1.2.21'!R14/'1.2.21'!R$7*100,0)</f>
        <v>4.7619047619047619</v>
      </c>
    </row>
    <row r="15" spans="1:18">
      <c r="A15" s="9" t="s">
        <v>22</v>
      </c>
      <c r="B15" s="23">
        <v>100</v>
      </c>
      <c r="C15" s="24">
        <f>IFERROR('1.2.21'!C15/'1.2.21'!C$7*100,0)</f>
        <v>0</v>
      </c>
      <c r="D15" s="24">
        <f>IFERROR('1.2.21'!D15/'1.2.21'!D$7*100,0)</f>
        <v>0</v>
      </c>
      <c r="E15" s="24">
        <f>IFERROR('1.2.21'!E15/'1.2.21'!E$7*100,0)</f>
        <v>6.0606060606060606</v>
      </c>
      <c r="F15" s="24">
        <f>IFERROR('1.2.21'!F15/'1.2.21'!F$7*100,0)</f>
        <v>0</v>
      </c>
      <c r="G15" s="24">
        <f>IFERROR('1.2.21'!G15/'1.2.21'!G$7*100,0)</f>
        <v>20</v>
      </c>
      <c r="H15" s="24">
        <f>IFERROR('1.2.21'!H15/'1.2.21'!H$7*100,0)</f>
        <v>2.8985507246376812</v>
      </c>
      <c r="I15" s="24">
        <f>IFERROR('1.2.21'!I15/'1.2.21'!I$7*100,0)</f>
        <v>4.2553191489361701</v>
      </c>
      <c r="J15" s="24">
        <f>IFERROR('1.2.21'!J15/'1.2.21'!J$7*100,0)</f>
        <v>0</v>
      </c>
      <c r="K15" s="24">
        <f>IFERROR('1.2.21'!K15/'1.2.21'!K$7*100,0)</f>
        <v>8</v>
      </c>
      <c r="L15" s="24">
        <f>IFERROR('1.2.21'!L15/'1.2.21'!L$7*100,0)</f>
        <v>0</v>
      </c>
      <c r="M15" s="24">
        <f>IFERROR('1.2.21'!M15/'1.2.21'!M$7*100,0)</f>
        <v>0</v>
      </c>
      <c r="N15" s="24">
        <f>IFERROR('1.2.21'!N15/'1.2.21'!N$7*100,0)</f>
        <v>0</v>
      </c>
      <c r="O15" s="24">
        <f>IFERROR('1.2.21'!O15/'1.2.21'!O$7*100,0)</f>
        <v>0</v>
      </c>
      <c r="P15" s="24">
        <f>IFERROR('1.2.21'!P15/'1.2.21'!P$7*100,0)</f>
        <v>5.8823529411764701</v>
      </c>
      <c r="Q15" s="24">
        <f>IFERROR('1.2.21'!Q15/'1.2.21'!Q$7*100,0)</f>
        <v>2.7777777777777777</v>
      </c>
      <c r="R15" s="24">
        <f>IFERROR('1.2.21'!R15/'1.2.21'!R$7*100,0)</f>
        <v>4.7619047619047619</v>
      </c>
    </row>
    <row r="16" spans="1:18">
      <c r="A16" s="9" t="s">
        <v>21</v>
      </c>
      <c r="B16" s="23">
        <v>100</v>
      </c>
      <c r="C16" s="24">
        <f>IFERROR('1.2.21'!C16/'1.2.21'!C$7*100,0)</f>
        <v>0</v>
      </c>
      <c r="D16" s="24">
        <f>IFERROR('1.2.21'!D16/'1.2.21'!D$7*100,0)</f>
        <v>0</v>
      </c>
      <c r="E16" s="24">
        <f>IFERROR('1.2.21'!E16/'1.2.21'!E$7*100,0)</f>
        <v>13.636363636363635</v>
      </c>
      <c r="F16" s="24">
        <f>IFERROR('1.2.21'!F16/'1.2.21'!F$7*100,0)</f>
        <v>0</v>
      </c>
      <c r="G16" s="24">
        <f>IFERROR('1.2.21'!G16/'1.2.21'!G$7*100,0)</f>
        <v>0</v>
      </c>
      <c r="H16" s="24">
        <f>IFERROR('1.2.21'!H16/'1.2.21'!H$7*100,0)</f>
        <v>4.3478260869565215</v>
      </c>
      <c r="I16" s="24">
        <f>IFERROR('1.2.21'!I16/'1.2.21'!I$7*100,0)</f>
        <v>6.3829787234042552</v>
      </c>
      <c r="J16" s="24">
        <f>IFERROR('1.2.21'!J16/'1.2.21'!J$7*100,0)</f>
        <v>0</v>
      </c>
      <c r="K16" s="24">
        <f>IFERROR('1.2.21'!K16/'1.2.21'!K$7*100,0)</f>
        <v>4</v>
      </c>
      <c r="L16" s="24">
        <f>IFERROR('1.2.21'!L16/'1.2.21'!L$7*100,0)</f>
        <v>0</v>
      </c>
      <c r="M16" s="24">
        <f>IFERROR('1.2.21'!M16/'1.2.21'!M$7*100,0)</f>
        <v>0</v>
      </c>
      <c r="N16" s="24">
        <f>IFERROR('1.2.21'!N16/'1.2.21'!N$7*100,0)</f>
        <v>10</v>
      </c>
      <c r="O16" s="24">
        <f>IFERROR('1.2.21'!O16/'1.2.21'!O$7*100,0)</f>
        <v>14.285714285714285</v>
      </c>
      <c r="P16" s="24">
        <f>IFERROR('1.2.21'!P16/'1.2.21'!P$7*100,0)</f>
        <v>7.3529411764705888</v>
      </c>
      <c r="Q16" s="24">
        <f>IFERROR('1.2.21'!Q16/'1.2.21'!Q$7*100,0)</f>
        <v>11.111111111111111</v>
      </c>
      <c r="R16" s="24">
        <f>IFERROR('1.2.21'!R16/'1.2.21'!R$7*100,0)</f>
        <v>14.285714285714285</v>
      </c>
    </row>
    <row r="17" spans="1:18">
      <c r="A17" s="9" t="s">
        <v>20</v>
      </c>
      <c r="B17" s="23">
        <v>100</v>
      </c>
      <c r="C17" s="24">
        <f>IFERROR('1.2.21'!C17/'1.2.21'!C$7*100,0)</f>
        <v>23.076923076923077</v>
      </c>
      <c r="D17" s="24">
        <f>IFERROR('1.2.21'!D17/'1.2.21'!D$7*100,0)</f>
        <v>0</v>
      </c>
      <c r="E17" s="24">
        <f>IFERROR('1.2.21'!E17/'1.2.21'!E$7*100,0)</f>
        <v>9.0909090909090917</v>
      </c>
      <c r="F17" s="24">
        <f>IFERROR('1.2.21'!F17/'1.2.21'!F$7*100,0)</f>
        <v>10.526315789473683</v>
      </c>
      <c r="G17" s="24">
        <f>IFERROR('1.2.21'!G17/'1.2.21'!G$7*100,0)</f>
        <v>20</v>
      </c>
      <c r="H17" s="24">
        <f>IFERROR('1.2.21'!H17/'1.2.21'!H$7*100,0)</f>
        <v>7.2463768115942031</v>
      </c>
      <c r="I17" s="24">
        <f>IFERROR('1.2.21'!I17/'1.2.21'!I$7*100,0)</f>
        <v>8.5106382978723403</v>
      </c>
      <c r="J17" s="24">
        <f>IFERROR('1.2.21'!J17/'1.2.21'!J$7*100,0)</f>
        <v>0</v>
      </c>
      <c r="K17" s="24">
        <f>IFERROR('1.2.21'!K17/'1.2.21'!K$7*100,0)</f>
        <v>24</v>
      </c>
      <c r="L17" s="24">
        <f>IFERROR('1.2.21'!L17/'1.2.21'!L$7*100,0)</f>
        <v>0</v>
      </c>
      <c r="M17" s="24">
        <f>IFERROR('1.2.21'!M17/'1.2.21'!M$7*100,0)</f>
        <v>0</v>
      </c>
      <c r="N17" s="24">
        <f>IFERROR('1.2.21'!N17/'1.2.21'!N$7*100,0)</f>
        <v>20</v>
      </c>
      <c r="O17" s="24">
        <f>IFERROR('1.2.21'!O17/'1.2.21'!O$7*100,0)</f>
        <v>28.571428571428569</v>
      </c>
      <c r="P17" s="24">
        <f>IFERROR('1.2.21'!P17/'1.2.21'!P$7*100,0)</f>
        <v>13.23529411764706</v>
      </c>
      <c r="Q17" s="24">
        <f>IFERROR('1.2.21'!Q17/'1.2.21'!Q$7*100,0)</f>
        <v>13.888888888888889</v>
      </c>
      <c r="R17" s="24">
        <f>IFERROR('1.2.21'!R17/'1.2.21'!R$7*100,0)</f>
        <v>4.7619047619047619</v>
      </c>
    </row>
    <row r="18" spans="1:18">
      <c r="A18" s="9" t="s">
        <v>19</v>
      </c>
      <c r="B18" s="23">
        <v>100</v>
      </c>
      <c r="C18" s="24">
        <f>IFERROR('1.2.21'!C18/'1.2.21'!C$7*100,0)</f>
        <v>0</v>
      </c>
      <c r="D18" s="24">
        <f>IFERROR('1.2.21'!D18/'1.2.21'!D$7*100,0)</f>
        <v>0</v>
      </c>
      <c r="E18" s="24">
        <f>IFERROR('1.2.21'!E18/'1.2.21'!E$7*100,0)</f>
        <v>15.151515151515152</v>
      </c>
      <c r="F18" s="24">
        <f>IFERROR('1.2.21'!F18/'1.2.21'!F$7*100,0)</f>
        <v>15.789473684210526</v>
      </c>
      <c r="G18" s="24">
        <f>IFERROR('1.2.21'!G18/'1.2.21'!G$7*100,0)</f>
        <v>0</v>
      </c>
      <c r="H18" s="24">
        <f>IFERROR('1.2.21'!H18/'1.2.21'!H$7*100,0)</f>
        <v>20.289855072463769</v>
      </c>
      <c r="I18" s="24">
        <f>IFERROR('1.2.21'!I18/'1.2.21'!I$7*100,0)</f>
        <v>17.021276595744681</v>
      </c>
      <c r="J18" s="24">
        <f>IFERROR('1.2.21'!J18/'1.2.21'!J$7*100,0)</f>
        <v>21.428571428571427</v>
      </c>
      <c r="K18" s="24">
        <f>IFERROR('1.2.21'!K18/'1.2.21'!K$7*100,0)</f>
        <v>20</v>
      </c>
      <c r="L18" s="24">
        <f>IFERROR('1.2.21'!L18/'1.2.21'!L$7*100,0)</f>
        <v>20</v>
      </c>
      <c r="M18" s="24">
        <f>IFERROR('1.2.21'!M18/'1.2.21'!M$7*100,0)</f>
        <v>12.5</v>
      </c>
      <c r="N18" s="24">
        <f>IFERROR('1.2.21'!N18/'1.2.21'!N$7*100,0)</f>
        <v>0</v>
      </c>
      <c r="O18" s="24">
        <f>IFERROR('1.2.21'!O18/'1.2.21'!O$7*100,0)</f>
        <v>0</v>
      </c>
      <c r="P18" s="24">
        <f>IFERROR('1.2.21'!P18/'1.2.21'!P$7*100,0)</f>
        <v>8.8235294117647065</v>
      </c>
      <c r="Q18" s="24">
        <f>IFERROR('1.2.21'!Q18/'1.2.21'!Q$7*100,0)</f>
        <v>11.111111111111111</v>
      </c>
      <c r="R18" s="24">
        <f>IFERROR('1.2.21'!R18/'1.2.21'!R$7*100,0)</f>
        <v>23.809523809523807</v>
      </c>
    </row>
    <row r="19" spans="1:18">
      <c r="A19" s="9" t="s">
        <v>18</v>
      </c>
      <c r="B19" s="23">
        <v>100</v>
      </c>
      <c r="C19" s="24">
        <f>IFERROR('1.2.21'!C19/'1.2.21'!C$7*100,0)</f>
        <v>30.76923076923077</v>
      </c>
      <c r="D19" s="24">
        <f>IFERROR('1.2.21'!D19/'1.2.21'!D$7*100,0)</f>
        <v>0</v>
      </c>
      <c r="E19" s="24">
        <f>IFERROR('1.2.21'!E19/'1.2.21'!E$7*100,0)</f>
        <v>21.212121212121211</v>
      </c>
      <c r="F19" s="24">
        <f>IFERROR('1.2.21'!F19/'1.2.21'!F$7*100,0)</f>
        <v>21.052631578947366</v>
      </c>
      <c r="G19" s="24">
        <f>IFERROR('1.2.21'!G19/'1.2.21'!G$7*100,0)</f>
        <v>0</v>
      </c>
      <c r="H19" s="24">
        <f>IFERROR('1.2.21'!H19/'1.2.21'!H$7*100,0)</f>
        <v>17.391304347826086</v>
      </c>
      <c r="I19" s="24">
        <f>IFERROR('1.2.21'!I19/'1.2.21'!I$7*100,0)</f>
        <v>14.893617021276595</v>
      </c>
      <c r="J19" s="24">
        <f>IFERROR('1.2.21'!J19/'1.2.21'!J$7*100,0)</f>
        <v>35.714285714285715</v>
      </c>
      <c r="K19" s="24">
        <f>IFERROR('1.2.21'!K19/'1.2.21'!K$7*100,0)</f>
        <v>12</v>
      </c>
      <c r="L19" s="24">
        <f>IFERROR('1.2.21'!L19/'1.2.21'!L$7*100,0)</f>
        <v>33.333333333333329</v>
      </c>
      <c r="M19" s="24">
        <f>IFERROR('1.2.21'!M19/'1.2.21'!M$7*100,0)</f>
        <v>0</v>
      </c>
      <c r="N19" s="24">
        <f>IFERROR('1.2.21'!N19/'1.2.21'!N$7*100,0)</f>
        <v>20</v>
      </c>
      <c r="O19" s="24">
        <f>IFERROR('1.2.21'!O19/'1.2.21'!O$7*100,0)</f>
        <v>28.571428571428569</v>
      </c>
      <c r="P19" s="24">
        <f>IFERROR('1.2.21'!P19/'1.2.21'!P$7*100,0)</f>
        <v>17.647058823529413</v>
      </c>
      <c r="Q19" s="24">
        <f>IFERROR('1.2.21'!Q19/'1.2.21'!Q$7*100,0)</f>
        <v>13.888888888888889</v>
      </c>
      <c r="R19" s="24">
        <f>IFERROR('1.2.21'!R19/'1.2.21'!R$7*100,0)</f>
        <v>4.7619047619047619</v>
      </c>
    </row>
    <row r="20" spans="1:18">
      <c r="A20" s="9" t="s">
        <v>17</v>
      </c>
      <c r="B20" s="23">
        <v>100</v>
      </c>
      <c r="C20" s="24">
        <f>IFERROR('1.2.21'!C20/'1.2.21'!C$7*100,0)</f>
        <v>38.461538461538467</v>
      </c>
      <c r="D20" s="24">
        <f>IFERROR('1.2.21'!D20/'1.2.21'!D$7*100,0)</f>
        <v>0</v>
      </c>
      <c r="E20" s="24">
        <f>IFERROR('1.2.21'!E20/'1.2.21'!E$7*100,0)</f>
        <v>10.606060606060606</v>
      </c>
      <c r="F20" s="24">
        <f>IFERROR('1.2.21'!F20/'1.2.21'!F$7*100,0)</f>
        <v>47.368421052631575</v>
      </c>
      <c r="G20" s="24">
        <f>IFERROR('1.2.21'!G20/'1.2.21'!G$7*100,0)</f>
        <v>20</v>
      </c>
      <c r="H20" s="24">
        <f>IFERROR('1.2.21'!H20/'1.2.21'!H$7*100,0)</f>
        <v>15.942028985507244</v>
      </c>
      <c r="I20" s="24">
        <f>IFERROR('1.2.21'!I20/'1.2.21'!I$7*100,0)</f>
        <v>17.021276595744681</v>
      </c>
      <c r="J20" s="24">
        <f>IFERROR('1.2.21'!J20/'1.2.21'!J$7*100,0)</f>
        <v>14.285714285714285</v>
      </c>
      <c r="K20" s="24">
        <f>IFERROR('1.2.21'!K20/'1.2.21'!K$7*100,0)</f>
        <v>8</v>
      </c>
      <c r="L20" s="24">
        <f>IFERROR('1.2.21'!L20/'1.2.21'!L$7*100,0)</f>
        <v>13.333333333333334</v>
      </c>
      <c r="M20" s="24">
        <f>IFERROR('1.2.21'!M20/'1.2.21'!M$7*100,0)</f>
        <v>37.5</v>
      </c>
      <c r="N20" s="24">
        <f>IFERROR('1.2.21'!N20/'1.2.21'!N$7*100,0)</f>
        <v>0</v>
      </c>
      <c r="O20" s="24">
        <f>IFERROR('1.2.21'!O20/'1.2.21'!O$7*100,0)</f>
        <v>0</v>
      </c>
      <c r="P20" s="24">
        <f>IFERROR('1.2.21'!P20/'1.2.21'!P$7*100,0)</f>
        <v>17.647058823529413</v>
      </c>
      <c r="Q20" s="24">
        <f>IFERROR('1.2.21'!Q20/'1.2.21'!Q$7*100,0)</f>
        <v>16.666666666666664</v>
      </c>
      <c r="R20" s="24">
        <f>IFERROR('1.2.21'!R20/'1.2.21'!R$7*100,0)</f>
        <v>14.285714285714285</v>
      </c>
    </row>
    <row r="21" spans="1:18">
      <c r="A21" s="9" t="s">
        <v>7</v>
      </c>
      <c r="B21" s="23">
        <v>100</v>
      </c>
      <c r="C21" s="24">
        <f>IFERROR('1.2.21'!C21/'1.2.21'!C$7*100,0)</f>
        <v>7.6923076923076925</v>
      </c>
      <c r="D21" s="24">
        <f>IFERROR('1.2.21'!D21/'1.2.21'!D$7*100,0)</f>
        <v>0</v>
      </c>
      <c r="E21" s="24">
        <f>IFERROR('1.2.21'!E21/'1.2.21'!E$7*100,0)</f>
        <v>12.121212121212121</v>
      </c>
      <c r="F21" s="24">
        <f>IFERROR('1.2.21'!F21/'1.2.21'!F$7*100,0)</f>
        <v>5.2631578947368416</v>
      </c>
      <c r="G21" s="24">
        <f>IFERROR('1.2.21'!G21/'1.2.21'!G$7*100,0)</f>
        <v>40</v>
      </c>
      <c r="H21" s="24">
        <f>IFERROR('1.2.21'!H21/'1.2.21'!H$7*100,0)</f>
        <v>26.086956521739129</v>
      </c>
      <c r="I21" s="24">
        <f>IFERROR('1.2.21'!I21/'1.2.21'!I$7*100,0)</f>
        <v>27.659574468085108</v>
      </c>
      <c r="J21" s="24">
        <f>IFERROR('1.2.21'!J21/'1.2.21'!J$7*100,0)</f>
        <v>14.285714285714285</v>
      </c>
      <c r="K21" s="24">
        <f>IFERROR('1.2.21'!K21/'1.2.21'!K$7*100,0)</f>
        <v>16</v>
      </c>
      <c r="L21" s="24">
        <f>IFERROR('1.2.21'!L21/'1.2.21'!L$7*100,0)</f>
        <v>13.333333333333334</v>
      </c>
      <c r="M21" s="24">
        <f>IFERROR('1.2.21'!M21/'1.2.21'!M$7*100,0)</f>
        <v>50</v>
      </c>
      <c r="N21" s="24">
        <f>IFERROR('1.2.21'!N21/'1.2.21'!N$7*100,0)</f>
        <v>10</v>
      </c>
      <c r="O21" s="24">
        <f>IFERROR('1.2.21'!O21/'1.2.21'!O$7*100,0)</f>
        <v>0</v>
      </c>
      <c r="P21" s="24">
        <f>IFERROR('1.2.21'!P21/'1.2.21'!P$7*100,0)</f>
        <v>26.47058823529412</v>
      </c>
      <c r="Q21" s="24">
        <f>IFERROR('1.2.21'!Q21/'1.2.21'!Q$7*100,0)</f>
        <v>30.555555555555557</v>
      </c>
      <c r="R21" s="24">
        <f>IFERROR('1.2.21'!R21/'1.2.21'!R$7*100,0)</f>
        <v>19.047619047619047</v>
      </c>
    </row>
    <row r="23" spans="1:18">
      <c r="A23" s="18" t="s">
        <v>88</v>
      </c>
    </row>
    <row r="25" spans="1:18">
      <c r="A25" s="16" t="s">
        <v>62</v>
      </c>
    </row>
    <row r="26" spans="1:18">
      <c r="A26" s="9" t="s">
        <v>16</v>
      </c>
    </row>
  </sheetData>
  <hyperlinks>
    <hyperlink ref="A3" location="Inhalt!A1" display="&lt;&lt;&lt; Inhalt" xr:uid="{AB88A873-7585-47F0-844C-3D1CEB91448A}"/>
    <hyperlink ref="A23" location="Metadaten!A1" display="&lt;&lt;&lt; Metadaten " xr:uid="{3503C4AD-C0C6-4770-9A7A-F34F89E2026D}"/>
  </hyperlinks>
  <pageMargins left="0.7" right="0.7" top="0.78740157499999996" bottom="0.78740157499999996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5C29-CEF8-4CA9-A781-D4E802E1AA08}">
  <dimension ref="A1:R26"/>
  <sheetViews>
    <sheetView zoomScaleNormal="100" workbookViewId="0">
      <selection activeCell="A6" sqref="A6:XFD6"/>
    </sheetView>
  </sheetViews>
  <sheetFormatPr baseColWidth="10" defaultRowHeight="12.75"/>
  <cols>
    <col min="1" max="1" width="11.42578125" style="9"/>
    <col min="2" max="18" width="5.7109375" style="9" customWidth="1"/>
    <col min="19" max="16384" width="11.42578125" style="9"/>
  </cols>
  <sheetData>
    <row r="1" spans="1:18" ht="15.75">
      <c r="A1" s="13" t="s">
        <v>56</v>
      </c>
    </row>
    <row r="3" spans="1:18">
      <c r="A3" s="18" t="s">
        <v>87</v>
      </c>
    </row>
    <row r="5" spans="1:18">
      <c r="A5" s="9" t="s">
        <v>51</v>
      </c>
    </row>
    <row r="6" spans="1:18" ht="120" customHeight="1">
      <c r="A6" s="19" t="s">
        <v>14</v>
      </c>
      <c r="B6" s="27" t="s">
        <v>1</v>
      </c>
      <c r="C6" s="27" t="s">
        <v>35</v>
      </c>
      <c r="D6" s="27" t="s">
        <v>34</v>
      </c>
      <c r="E6" s="27" t="s">
        <v>33</v>
      </c>
      <c r="F6" s="27" t="s">
        <v>32</v>
      </c>
      <c r="G6" s="27" t="s">
        <v>31</v>
      </c>
      <c r="H6" s="27" t="s">
        <v>30</v>
      </c>
      <c r="I6" s="27" t="s">
        <v>29</v>
      </c>
      <c r="J6" s="27" t="s">
        <v>28</v>
      </c>
      <c r="K6" s="27" t="s">
        <v>27</v>
      </c>
      <c r="L6" s="27" t="s">
        <v>26</v>
      </c>
      <c r="M6" s="27" t="s">
        <v>25</v>
      </c>
      <c r="N6" s="27" t="s">
        <v>24</v>
      </c>
      <c r="O6" s="27" t="s">
        <v>23</v>
      </c>
      <c r="P6" s="27" t="s">
        <v>2</v>
      </c>
      <c r="Q6" s="27" t="s">
        <v>60</v>
      </c>
      <c r="R6" s="27" t="s">
        <v>6</v>
      </c>
    </row>
    <row r="7" spans="1:18">
      <c r="A7" s="16" t="s">
        <v>1</v>
      </c>
      <c r="B7" s="21">
        <v>155</v>
      </c>
      <c r="C7" s="22">
        <v>5</v>
      </c>
      <c r="D7" s="22">
        <v>0</v>
      </c>
      <c r="E7" s="22">
        <v>37</v>
      </c>
      <c r="F7" s="22">
        <v>11</v>
      </c>
      <c r="G7" s="22">
        <v>3</v>
      </c>
      <c r="H7" s="22">
        <v>33</v>
      </c>
      <c r="I7" s="22">
        <v>22</v>
      </c>
      <c r="J7" s="22">
        <v>6</v>
      </c>
      <c r="K7" s="22">
        <v>9</v>
      </c>
      <c r="L7" s="22">
        <v>10</v>
      </c>
      <c r="M7" s="22">
        <v>3</v>
      </c>
      <c r="N7" s="22">
        <v>4</v>
      </c>
      <c r="O7" s="22">
        <v>3</v>
      </c>
      <c r="P7" s="22">
        <v>31</v>
      </c>
      <c r="Q7" s="22">
        <v>17</v>
      </c>
      <c r="R7" s="22">
        <v>9</v>
      </c>
    </row>
    <row r="8" spans="1:18">
      <c r="A8" s="20">
        <v>0</v>
      </c>
      <c r="B8" s="23">
        <v>1</v>
      </c>
      <c r="C8" s="24" t="s">
        <v>5</v>
      </c>
      <c r="D8" s="24" t="s">
        <v>5</v>
      </c>
      <c r="E8" s="24" t="s">
        <v>5</v>
      </c>
      <c r="F8" s="24" t="s">
        <v>5</v>
      </c>
      <c r="G8" s="24" t="s">
        <v>5</v>
      </c>
      <c r="H8" s="24" t="s">
        <v>5</v>
      </c>
      <c r="I8" s="24" t="s">
        <v>5</v>
      </c>
      <c r="J8" s="24" t="s">
        <v>5</v>
      </c>
      <c r="K8" s="24" t="s">
        <v>5</v>
      </c>
      <c r="L8" s="24" t="s">
        <v>5</v>
      </c>
      <c r="M8" s="24" t="s">
        <v>5</v>
      </c>
      <c r="N8" s="24" t="s">
        <v>5</v>
      </c>
      <c r="O8" s="24" t="s">
        <v>5</v>
      </c>
      <c r="P8" s="24" t="s">
        <v>5</v>
      </c>
      <c r="Q8" s="24" t="s">
        <v>5</v>
      </c>
      <c r="R8" s="24" t="s">
        <v>5</v>
      </c>
    </row>
    <row r="9" spans="1:18">
      <c r="A9" s="9" t="s">
        <v>13</v>
      </c>
      <c r="B9" s="23">
        <v>1</v>
      </c>
      <c r="C9" s="24" t="s">
        <v>5</v>
      </c>
      <c r="D9" s="24" t="s">
        <v>5</v>
      </c>
      <c r="E9" s="24" t="s">
        <v>5</v>
      </c>
      <c r="F9" s="24" t="s">
        <v>5</v>
      </c>
      <c r="G9" s="24" t="s">
        <v>5</v>
      </c>
      <c r="H9" s="24" t="s">
        <v>5</v>
      </c>
      <c r="I9" s="24" t="s">
        <v>5</v>
      </c>
      <c r="J9" s="24" t="s">
        <v>5</v>
      </c>
      <c r="K9" s="24" t="s">
        <v>5</v>
      </c>
      <c r="L9" s="24" t="s">
        <v>5</v>
      </c>
      <c r="M9" s="24" t="s">
        <v>5</v>
      </c>
      <c r="N9" s="24" t="s">
        <v>5</v>
      </c>
      <c r="O9" s="24" t="s">
        <v>5</v>
      </c>
      <c r="P9" s="24" t="s">
        <v>5</v>
      </c>
      <c r="Q9" s="24" t="s">
        <v>5</v>
      </c>
      <c r="R9" s="24" t="s">
        <v>5</v>
      </c>
    </row>
    <row r="10" spans="1:18">
      <c r="A10" s="9" t="s">
        <v>12</v>
      </c>
      <c r="B10" s="23">
        <v>2</v>
      </c>
      <c r="C10" s="24" t="s">
        <v>5</v>
      </c>
      <c r="D10" s="24" t="s">
        <v>5</v>
      </c>
      <c r="E10" s="24" t="s">
        <v>5</v>
      </c>
      <c r="F10" s="24" t="s">
        <v>5</v>
      </c>
      <c r="G10" s="24" t="s">
        <v>5</v>
      </c>
      <c r="H10" s="24" t="s">
        <v>5</v>
      </c>
      <c r="I10" s="24" t="s">
        <v>5</v>
      </c>
      <c r="J10" s="24" t="s">
        <v>5</v>
      </c>
      <c r="K10" s="24" t="s">
        <v>5</v>
      </c>
      <c r="L10" s="24" t="s">
        <v>5</v>
      </c>
      <c r="M10" s="24" t="s">
        <v>5</v>
      </c>
      <c r="N10" s="24" t="s">
        <v>5</v>
      </c>
      <c r="O10" s="24" t="s">
        <v>5</v>
      </c>
      <c r="P10" s="24" t="s">
        <v>5</v>
      </c>
      <c r="Q10" s="24" t="s">
        <v>5</v>
      </c>
      <c r="R10" s="24" t="s">
        <v>5</v>
      </c>
    </row>
    <row r="11" spans="1:18">
      <c r="A11" s="9" t="s">
        <v>11</v>
      </c>
      <c r="B11" s="23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</row>
    <row r="12" spans="1:18">
      <c r="A12" s="9" t="s">
        <v>10</v>
      </c>
      <c r="B12" s="23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</row>
    <row r="13" spans="1:18">
      <c r="A13" s="9" t="s">
        <v>9</v>
      </c>
      <c r="B13" s="23">
        <v>1</v>
      </c>
      <c r="C13" s="24" t="s">
        <v>5</v>
      </c>
      <c r="D13" s="24" t="s">
        <v>5</v>
      </c>
      <c r="E13" s="24" t="s">
        <v>5</v>
      </c>
      <c r="F13" s="24" t="s">
        <v>5</v>
      </c>
      <c r="G13" s="24" t="s">
        <v>5</v>
      </c>
      <c r="H13" s="24" t="s">
        <v>5</v>
      </c>
      <c r="I13" s="24" t="s">
        <v>5</v>
      </c>
      <c r="J13" s="24" t="s">
        <v>5</v>
      </c>
      <c r="K13" s="24" t="s">
        <v>5</v>
      </c>
      <c r="L13" s="24" t="s">
        <v>5</v>
      </c>
      <c r="M13" s="24" t="s">
        <v>5</v>
      </c>
      <c r="N13" s="24" t="s">
        <v>5</v>
      </c>
      <c r="O13" s="24" t="s">
        <v>5</v>
      </c>
      <c r="P13" s="24" t="s">
        <v>5</v>
      </c>
      <c r="Q13" s="24" t="s">
        <v>5</v>
      </c>
      <c r="R13" s="24" t="s">
        <v>5</v>
      </c>
    </row>
    <row r="14" spans="1:18">
      <c r="A14" s="9" t="s">
        <v>8</v>
      </c>
      <c r="B14" s="23">
        <v>9</v>
      </c>
      <c r="C14" s="24">
        <v>0</v>
      </c>
      <c r="D14" s="24">
        <v>0</v>
      </c>
      <c r="E14" s="24">
        <v>3</v>
      </c>
      <c r="F14" s="24">
        <v>0</v>
      </c>
      <c r="G14" s="24">
        <v>0</v>
      </c>
      <c r="H14" s="24">
        <v>1</v>
      </c>
      <c r="I14" s="24">
        <v>1</v>
      </c>
      <c r="J14" s="24">
        <v>0</v>
      </c>
      <c r="K14" s="24">
        <v>1</v>
      </c>
      <c r="L14" s="24">
        <v>2</v>
      </c>
      <c r="M14" s="24">
        <v>0</v>
      </c>
      <c r="N14" s="24">
        <v>1</v>
      </c>
      <c r="O14" s="24">
        <v>1</v>
      </c>
      <c r="P14" s="24">
        <v>1</v>
      </c>
      <c r="Q14" s="24">
        <v>0</v>
      </c>
      <c r="R14" s="24">
        <v>0</v>
      </c>
    </row>
    <row r="15" spans="1:18">
      <c r="A15" s="9" t="s">
        <v>22</v>
      </c>
      <c r="B15" s="23">
        <v>4</v>
      </c>
      <c r="C15" s="24">
        <v>0</v>
      </c>
      <c r="D15" s="24">
        <v>0</v>
      </c>
      <c r="E15" s="24">
        <v>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1</v>
      </c>
      <c r="Q15" s="24">
        <v>0</v>
      </c>
      <c r="R15" s="24">
        <v>0</v>
      </c>
    </row>
    <row r="16" spans="1:18">
      <c r="A16" s="9" t="s">
        <v>21</v>
      </c>
      <c r="B16" s="23">
        <v>8</v>
      </c>
      <c r="C16" s="24">
        <v>0</v>
      </c>
      <c r="D16" s="24">
        <v>0</v>
      </c>
      <c r="E16" s="24">
        <v>5</v>
      </c>
      <c r="F16" s="24">
        <v>0</v>
      </c>
      <c r="G16" s="24">
        <v>0</v>
      </c>
      <c r="H16" s="24">
        <v>1</v>
      </c>
      <c r="I16" s="24">
        <v>1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1</v>
      </c>
      <c r="Q16" s="24">
        <v>1</v>
      </c>
      <c r="R16" s="24">
        <v>1</v>
      </c>
    </row>
    <row r="17" spans="1:18">
      <c r="A17" s="9" t="s">
        <v>20</v>
      </c>
      <c r="B17" s="23">
        <v>10</v>
      </c>
      <c r="C17" s="24">
        <v>2</v>
      </c>
      <c r="D17" s="24">
        <v>0</v>
      </c>
      <c r="E17" s="24">
        <v>3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1</v>
      </c>
      <c r="L17" s="24">
        <v>0</v>
      </c>
      <c r="M17" s="24">
        <v>0</v>
      </c>
      <c r="N17" s="24">
        <v>1</v>
      </c>
      <c r="O17" s="24">
        <v>1</v>
      </c>
      <c r="P17" s="24">
        <v>3</v>
      </c>
      <c r="Q17" s="24">
        <v>3</v>
      </c>
      <c r="R17" s="24">
        <v>0</v>
      </c>
    </row>
    <row r="18" spans="1:18">
      <c r="A18" s="9" t="s">
        <v>19</v>
      </c>
      <c r="B18" s="23">
        <v>23</v>
      </c>
      <c r="C18" s="24">
        <v>0</v>
      </c>
      <c r="D18" s="24">
        <v>0</v>
      </c>
      <c r="E18" s="24">
        <v>3</v>
      </c>
      <c r="F18" s="24">
        <v>3</v>
      </c>
      <c r="G18" s="24">
        <v>0</v>
      </c>
      <c r="H18" s="24">
        <v>7</v>
      </c>
      <c r="I18" s="24">
        <v>5</v>
      </c>
      <c r="J18" s="24">
        <v>1</v>
      </c>
      <c r="K18" s="24">
        <v>3</v>
      </c>
      <c r="L18" s="24">
        <v>2</v>
      </c>
      <c r="M18" s="24">
        <v>1</v>
      </c>
      <c r="N18" s="24">
        <v>0</v>
      </c>
      <c r="O18" s="24">
        <v>0</v>
      </c>
      <c r="P18" s="24">
        <v>2</v>
      </c>
      <c r="Q18" s="24">
        <v>2</v>
      </c>
      <c r="R18" s="24">
        <v>2</v>
      </c>
    </row>
    <row r="19" spans="1:18">
      <c r="A19" s="9" t="s">
        <v>18</v>
      </c>
      <c r="B19" s="23">
        <v>29</v>
      </c>
      <c r="C19" s="24">
        <v>1</v>
      </c>
      <c r="D19" s="24">
        <v>0</v>
      </c>
      <c r="E19" s="24">
        <v>8</v>
      </c>
      <c r="F19" s="24">
        <v>3</v>
      </c>
      <c r="G19" s="24">
        <v>0</v>
      </c>
      <c r="H19" s="24">
        <v>4</v>
      </c>
      <c r="I19" s="24">
        <v>2</v>
      </c>
      <c r="J19" s="24">
        <v>2</v>
      </c>
      <c r="K19" s="24">
        <v>1</v>
      </c>
      <c r="L19" s="24">
        <v>4</v>
      </c>
      <c r="M19" s="24">
        <v>0</v>
      </c>
      <c r="N19" s="24">
        <v>1</v>
      </c>
      <c r="O19" s="24">
        <v>1</v>
      </c>
      <c r="P19" s="24">
        <v>7</v>
      </c>
      <c r="Q19" s="24">
        <v>3</v>
      </c>
      <c r="R19" s="24">
        <v>0</v>
      </c>
    </row>
    <row r="20" spans="1:18">
      <c r="A20" s="9" t="s">
        <v>17</v>
      </c>
      <c r="B20" s="23">
        <v>26</v>
      </c>
      <c r="C20" s="24">
        <v>2</v>
      </c>
      <c r="D20" s="24">
        <v>0</v>
      </c>
      <c r="E20" s="24">
        <v>4</v>
      </c>
      <c r="F20" s="24">
        <v>5</v>
      </c>
      <c r="G20" s="24">
        <v>1</v>
      </c>
      <c r="H20" s="24">
        <v>5</v>
      </c>
      <c r="I20" s="24">
        <v>4</v>
      </c>
      <c r="J20" s="24">
        <v>0</v>
      </c>
      <c r="K20" s="24">
        <v>2</v>
      </c>
      <c r="L20" s="24">
        <v>1</v>
      </c>
      <c r="M20" s="24">
        <v>1</v>
      </c>
      <c r="N20" s="24">
        <v>0</v>
      </c>
      <c r="O20" s="24">
        <v>0</v>
      </c>
      <c r="P20" s="24">
        <v>3</v>
      </c>
      <c r="Q20" s="24">
        <v>1</v>
      </c>
      <c r="R20" s="24">
        <v>2</v>
      </c>
    </row>
    <row r="21" spans="1:18">
      <c r="A21" s="9" t="s">
        <v>7</v>
      </c>
      <c r="B21" s="23">
        <v>41</v>
      </c>
      <c r="C21" s="24">
        <v>0</v>
      </c>
      <c r="D21" s="24">
        <v>0</v>
      </c>
      <c r="E21" s="24">
        <v>7</v>
      </c>
      <c r="F21" s="24">
        <v>0</v>
      </c>
      <c r="G21" s="24">
        <v>2</v>
      </c>
      <c r="H21" s="24">
        <v>13</v>
      </c>
      <c r="I21" s="24">
        <v>9</v>
      </c>
      <c r="J21" s="24">
        <v>1</v>
      </c>
      <c r="K21" s="24">
        <v>1</v>
      </c>
      <c r="L21" s="24">
        <v>1</v>
      </c>
      <c r="M21" s="24">
        <v>1</v>
      </c>
      <c r="N21" s="24">
        <v>1</v>
      </c>
      <c r="O21" s="24">
        <v>0</v>
      </c>
      <c r="P21" s="24">
        <v>12</v>
      </c>
      <c r="Q21" s="24">
        <v>7</v>
      </c>
      <c r="R21" s="24">
        <v>3</v>
      </c>
    </row>
    <row r="23" spans="1:18">
      <c r="A23" s="18" t="s">
        <v>88</v>
      </c>
    </row>
    <row r="25" spans="1:18">
      <c r="A25" s="16" t="s">
        <v>0</v>
      </c>
    </row>
    <row r="26" spans="1:18">
      <c r="A26" s="9" t="s">
        <v>16</v>
      </c>
    </row>
  </sheetData>
  <hyperlinks>
    <hyperlink ref="A3" location="Inhalt!A1" display="&lt;&lt;&lt; Inhalt" xr:uid="{9F91293F-6715-47B4-9E85-B4DBF8A7C4A6}"/>
    <hyperlink ref="A23" location="Metadaten!A1" display="&lt;&lt;&lt; Metadaten " xr:uid="{72F3535A-5C7E-42A4-8F55-45FF3EB2CA3D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776E-F2B7-430E-8597-ADA02929AC97}">
  <dimension ref="A1:R26"/>
  <sheetViews>
    <sheetView zoomScaleNormal="100" workbookViewId="0">
      <selection activeCell="A6" sqref="A6:XFD6"/>
    </sheetView>
  </sheetViews>
  <sheetFormatPr baseColWidth="10" defaultRowHeight="12.75"/>
  <cols>
    <col min="1" max="1" width="11.42578125" style="9"/>
    <col min="2" max="18" width="5.7109375" style="9" customWidth="1"/>
    <col min="19" max="16384" width="11.42578125" style="9"/>
  </cols>
  <sheetData>
    <row r="1" spans="1:18" ht="15.75">
      <c r="A1" s="13" t="s">
        <v>57</v>
      </c>
    </row>
    <row r="3" spans="1:18">
      <c r="A3" s="18" t="s">
        <v>87</v>
      </c>
    </row>
    <row r="5" spans="1:18">
      <c r="A5" s="9" t="s">
        <v>52</v>
      </c>
    </row>
    <row r="6" spans="1:18" ht="120" customHeight="1">
      <c r="A6" s="19" t="s">
        <v>14</v>
      </c>
      <c r="B6" s="27" t="s">
        <v>1</v>
      </c>
      <c r="C6" s="27" t="s">
        <v>35</v>
      </c>
      <c r="D6" s="27" t="s">
        <v>34</v>
      </c>
      <c r="E6" s="27" t="s">
        <v>33</v>
      </c>
      <c r="F6" s="27" t="s">
        <v>32</v>
      </c>
      <c r="G6" s="27" t="s">
        <v>31</v>
      </c>
      <c r="H6" s="27" t="s">
        <v>30</v>
      </c>
      <c r="I6" s="27" t="s">
        <v>29</v>
      </c>
      <c r="J6" s="27" t="s">
        <v>28</v>
      </c>
      <c r="K6" s="27" t="s">
        <v>27</v>
      </c>
      <c r="L6" s="27" t="s">
        <v>26</v>
      </c>
      <c r="M6" s="27" t="s">
        <v>25</v>
      </c>
      <c r="N6" s="27" t="s">
        <v>24</v>
      </c>
      <c r="O6" s="27" t="s">
        <v>23</v>
      </c>
      <c r="P6" s="27" t="s">
        <v>2</v>
      </c>
      <c r="Q6" s="27" t="s">
        <v>60</v>
      </c>
      <c r="R6" s="27" t="s">
        <v>6</v>
      </c>
    </row>
    <row r="7" spans="1:18">
      <c r="A7" s="16" t="s">
        <v>1</v>
      </c>
      <c r="B7" s="21">
        <v>164</v>
      </c>
      <c r="C7" s="22">
        <v>8</v>
      </c>
      <c r="D7" s="22">
        <v>0</v>
      </c>
      <c r="E7" s="22">
        <v>29</v>
      </c>
      <c r="F7" s="22">
        <v>8</v>
      </c>
      <c r="G7" s="22">
        <v>2</v>
      </c>
      <c r="H7" s="22">
        <v>36</v>
      </c>
      <c r="I7" s="22">
        <v>25</v>
      </c>
      <c r="J7" s="22">
        <v>8</v>
      </c>
      <c r="K7" s="22">
        <v>16</v>
      </c>
      <c r="L7" s="22">
        <v>5</v>
      </c>
      <c r="M7" s="22">
        <v>5</v>
      </c>
      <c r="N7" s="22">
        <v>6</v>
      </c>
      <c r="O7" s="22">
        <v>4</v>
      </c>
      <c r="P7" s="22">
        <v>37</v>
      </c>
      <c r="Q7" s="22">
        <v>19</v>
      </c>
      <c r="R7" s="22">
        <v>12</v>
      </c>
    </row>
    <row r="8" spans="1:18">
      <c r="A8" s="20">
        <v>0</v>
      </c>
      <c r="B8" s="23">
        <v>1</v>
      </c>
      <c r="C8" s="24" t="s">
        <v>5</v>
      </c>
      <c r="D8" s="24" t="s">
        <v>5</v>
      </c>
      <c r="E8" s="24" t="s">
        <v>5</v>
      </c>
      <c r="F8" s="24" t="s">
        <v>5</v>
      </c>
      <c r="G8" s="24" t="s">
        <v>5</v>
      </c>
      <c r="H8" s="24" t="s">
        <v>5</v>
      </c>
      <c r="I8" s="24" t="s">
        <v>5</v>
      </c>
      <c r="J8" s="24" t="s">
        <v>5</v>
      </c>
      <c r="K8" s="24" t="s">
        <v>5</v>
      </c>
      <c r="L8" s="24" t="s">
        <v>5</v>
      </c>
      <c r="M8" s="24" t="s">
        <v>5</v>
      </c>
      <c r="N8" s="24" t="s">
        <v>5</v>
      </c>
      <c r="O8" s="24" t="s">
        <v>5</v>
      </c>
      <c r="P8" s="24" t="s">
        <v>5</v>
      </c>
      <c r="Q8" s="24" t="s">
        <v>5</v>
      </c>
      <c r="R8" s="24" t="s">
        <v>5</v>
      </c>
    </row>
    <row r="9" spans="1:18">
      <c r="A9" s="9" t="s">
        <v>13</v>
      </c>
      <c r="B9" s="23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</row>
    <row r="10" spans="1:18">
      <c r="A10" s="25" t="s">
        <v>12</v>
      </c>
      <c r="B10" s="23">
        <v>2</v>
      </c>
      <c r="C10" s="24" t="s">
        <v>5</v>
      </c>
      <c r="D10" s="24" t="s">
        <v>5</v>
      </c>
      <c r="E10" s="24" t="s">
        <v>5</v>
      </c>
      <c r="F10" s="24" t="s">
        <v>5</v>
      </c>
      <c r="G10" s="24" t="s">
        <v>5</v>
      </c>
      <c r="H10" s="24" t="s">
        <v>5</v>
      </c>
      <c r="I10" s="24" t="s">
        <v>5</v>
      </c>
      <c r="J10" s="24" t="s">
        <v>5</v>
      </c>
      <c r="K10" s="24" t="s">
        <v>5</v>
      </c>
      <c r="L10" s="24" t="s">
        <v>5</v>
      </c>
      <c r="M10" s="24" t="s">
        <v>5</v>
      </c>
      <c r="N10" s="24" t="s">
        <v>5</v>
      </c>
      <c r="O10" s="24" t="s">
        <v>5</v>
      </c>
      <c r="P10" s="24" t="s">
        <v>5</v>
      </c>
      <c r="Q10" s="24" t="s">
        <v>5</v>
      </c>
      <c r="R10" s="24" t="s">
        <v>5</v>
      </c>
    </row>
    <row r="11" spans="1:18">
      <c r="A11" s="9" t="s">
        <v>11</v>
      </c>
      <c r="B11" s="23">
        <v>2</v>
      </c>
      <c r="C11" s="24" t="s">
        <v>5</v>
      </c>
      <c r="D11" s="24" t="s">
        <v>5</v>
      </c>
      <c r="E11" s="24" t="s">
        <v>5</v>
      </c>
      <c r="F11" s="24" t="s">
        <v>5</v>
      </c>
      <c r="G11" s="24" t="s">
        <v>5</v>
      </c>
      <c r="H11" s="24" t="s">
        <v>5</v>
      </c>
      <c r="I11" s="24" t="s">
        <v>5</v>
      </c>
      <c r="J11" s="24" t="s">
        <v>5</v>
      </c>
      <c r="K11" s="24" t="s">
        <v>5</v>
      </c>
      <c r="L11" s="24" t="s">
        <v>5</v>
      </c>
      <c r="M11" s="24" t="s">
        <v>5</v>
      </c>
      <c r="N11" s="24" t="s">
        <v>5</v>
      </c>
      <c r="O11" s="24" t="s">
        <v>5</v>
      </c>
      <c r="P11" s="24" t="s">
        <v>5</v>
      </c>
      <c r="Q11" s="24" t="s">
        <v>5</v>
      </c>
      <c r="R11" s="24" t="s">
        <v>5</v>
      </c>
    </row>
    <row r="12" spans="1:18">
      <c r="A12" s="9" t="s">
        <v>10</v>
      </c>
      <c r="B12" s="23">
        <v>1</v>
      </c>
      <c r="C12" s="24" t="s">
        <v>5</v>
      </c>
      <c r="D12" s="24" t="s">
        <v>5</v>
      </c>
      <c r="E12" s="24" t="s">
        <v>5</v>
      </c>
      <c r="F12" s="24" t="s">
        <v>5</v>
      </c>
      <c r="G12" s="24" t="s">
        <v>5</v>
      </c>
      <c r="H12" s="24" t="s">
        <v>5</v>
      </c>
      <c r="I12" s="24" t="s">
        <v>5</v>
      </c>
      <c r="J12" s="24" t="s">
        <v>5</v>
      </c>
      <c r="K12" s="24" t="s">
        <v>5</v>
      </c>
      <c r="L12" s="24" t="s">
        <v>5</v>
      </c>
      <c r="M12" s="24" t="s">
        <v>5</v>
      </c>
      <c r="N12" s="24" t="s">
        <v>5</v>
      </c>
      <c r="O12" s="24" t="s">
        <v>5</v>
      </c>
      <c r="P12" s="24" t="s">
        <v>5</v>
      </c>
      <c r="Q12" s="24" t="s">
        <v>5</v>
      </c>
      <c r="R12" s="24" t="s">
        <v>5</v>
      </c>
    </row>
    <row r="13" spans="1:18">
      <c r="A13" s="9" t="s">
        <v>9</v>
      </c>
      <c r="B13" s="23">
        <v>1</v>
      </c>
      <c r="C13" s="24" t="s">
        <v>5</v>
      </c>
      <c r="D13" s="24" t="s">
        <v>5</v>
      </c>
      <c r="E13" s="24" t="s">
        <v>5</v>
      </c>
      <c r="F13" s="24" t="s">
        <v>5</v>
      </c>
      <c r="G13" s="24" t="s">
        <v>5</v>
      </c>
      <c r="H13" s="24" t="s">
        <v>5</v>
      </c>
      <c r="I13" s="24" t="s">
        <v>5</v>
      </c>
      <c r="J13" s="24" t="s">
        <v>5</v>
      </c>
      <c r="K13" s="24" t="s">
        <v>5</v>
      </c>
      <c r="L13" s="24" t="s">
        <v>5</v>
      </c>
      <c r="M13" s="24" t="s">
        <v>5</v>
      </c>
      <c r="N13" s="24" t="s">
        <v>5</v>
      </c>
      <c r="O13" s="24" t="s">
        <v>5</v>
      </c>
      <c r="P13" s="24" t="s">
        <v>5</v>
      </c>
      <c r="Q13" s="24" t="s">
        <v>5</v>
      </c>
      <c r="R13" s="24" t="s">
        <v>5</v>
      </c>
    </row>
    <row r="14" spans="1:18">
      <c r="A14" s="9" t="s">
        <v>8</v>
      </c>
      <c r="B14" s="23">
        <v>5</v>
      </c>
      <c r="C14" s="24">
        <v>0</v>
      </c>
      <c r="D14" s="24">
        <v>0</v>
      </c>
      <c r="E14" s="24">
        <v>2</v>
      </c>
      <c r="F14" s="24">
        <v>0</v>
      </c>
      <c r="G14" s="24">
        <v>0</v>
      </c>
      <c r="H14" s="24">
        <v>1</v>
      </c>
      <c r="I14" s="24">
        <v>1</v>
      </c>
      <c r="J14" s="24">
        <v>0</v>
      </c>
      <c r="K14" s="24">
        <v>0</v>
      </c>
      <c r="L14" s="24">
        <v>1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1</v>
      </c>
    </row>
    <row r="15" spans="1:18">
      <c r="A15" s="9" t="s">
        <v>22</v>
      </c>
      <c r="B15" s="23">
        <v>10</v>
      </c>
      <c r="C15" s="24">
        <v>0</v>
      </c>
      <c r="D15" s="24">
        <v>0</v>
      </c>
      <c r="E15" s="24">
        <v>1</v>
      </c>
      <c r="F15" s="24">
        <v>0</v>
      </c>
      <c r="G15" s="24">
        <v>1</v>
      </c>
      <c r="H15" s="24">
        <v>2</v>
      </c>
      <c r="I15" s="24">
        <v>2</v>
      </c>
      <c r="J15" s="24">
        <v>0</v>
      </c>
      <c r="K15" s="24">
        <v>2</v>
      </c>
      <c r="L15" s="24">
        <v>0</v>
      </c>
      <c r="M15" s="24">
        <v>0</v>
      </c>
      <c r="N15" s="24">
        <v>0</v>
      </c>
      <c r="O15" s="24">
        <v>0</v>
      </c>
      <c r="P15" s="24">
        <v>3</v>
      </c>
      <c r="Q15" s="24">
        <v>1</v>
      </c>
      <c r="R15" s="24">
        <v>1</v>
      </c>
    </row>
    <row r="16" spans="1:18">
      <c r="A16" s="9" t="s">
        <v>21</v>
      </c>
      <c r="B16" s="23">
        <v>14</v>
      </c>
      <c r="C16" s="24">
        <v>0</v>
      </c>
      <c r="D16" s="24">
        <v>0</v>
      </c>
      <c r="E16" s="24">
        <v>4</v>
      </c>
      <c r="F16" s="24">
        <v>0</v>
      </c>
      <c r="G16" s="24">
        <v>0</v>
      </c>
      <c r="H16" s="24">
        <v>2</v>
      </c>
      <c r="I16" s="24">
        <v>2</v>
      </c>
      <c r="J16" s="24">
        <v>0</v>
      </c>
      <c r="K16" s="24">
        <v>1</v>
      </c>
      <c r="L16" s="24">
        <v>0</v>
      </c>
      <c r="M16" s="24">
        <v>0</v>
      </c>
      <c r="N16" s="24">
        <v>1</v>
      </c>
      <c r="O16" s="24">
        <v>1</v>
      </c>
      <c r="P16" s="24">
        <v>4</v>
      </c>
      <c r="Q16" s="24">
        <v>3</v>
      </c>
      <c r="R16" s="24">
        <v>2</v>
      </c>
    </row>
    <row r="17" spans="1:18">
      <c r="A17" s="9" t="s">
        <v>20</v>
      </c>
      <c r="B17" s="23">
        <v>25</v>
      </c>
      <c r="C17" s="24">
        <v>1</v>
      </c>
      <c r="D17" s="24">
        <v>0</v>
      </c>
      <c r="E17" s="24">
        <v>3</v>
      </c>
      <c r="F17" s="24">
        <v>2</v>
      </c>
      <c r="G17" s="24">
        <v>1</v>
      </c>
      <c r="H17" s="24">
        <v>5</v>
      </c>
      <c r="I17" s="24">
        <v>4</v>
      </c>
      <c r="J17" s="24">
        <v>0</v>
      </c>
      <c r="K17" s="24">
        <v>5</v>
      </c>
      <c r="L17" s="24">
        <v>0</v>
      </c>
      <c r="M17" s="24">
        <v>0</v>
      </c>
      <c r="N17" s="24">
        <v>1</v>
      </c>
      <c r="O17" s="24">
        <v>1</v>
      </c>
      <c r="P17" s="24">
        <v>6</v>
      </c>
      <c r="Q17" s="24">
        <v>2</v>
      </c>
      <c r="R17" s="24">
        <v>1</v>
      </c>
    </row>
    <row r="18" spans="1:18">
      <c r="A18" s="9" t="s">
        <v>19</v>
      </c>
      <c r="B18" s="23">
        <v>24</v>
      </c>
      <c r="C18" s="24">
        <v>0</v>
      </c>
      <c r="D18" s="24">
        <v>0</v>
      </c>
      <c r="E18" s="24">
        <v>7</v>
      </c>
      <c r="F18" s="24">
        <v>0</v>
      </c>
      <c r="G18" s="24">
        <v>0</v>
      </c>
      <c r="H18" s="24">
        <v>7</v>
      </c>
      <c r="I18" s="24">
        <v>3</v>
      </c>
      <c r="J18" s="24">
        <v>2</v>
      </c>
      <c r="K18" s="24">
        <v>2</v>
      </c>
      <c r="L18" s="24">
        <v>1</v>
      </c>
      <c r="M18" s="24">
        <v>0</v>
      </c>
      <c r="N18" s="24">
        <v>0</v>
      </c>
      <c r="O18" s="24">
        <v>0</v>
      </c>
      <c r="P18" s="24">
        <v>4</v>
      </c>
      <c r="Q18" s="24">
        <v>2</v>
      </c>
      <c r="R18" s="24">
        <v>3</v>
      </c>
    </row>
    <row r="19" spans="1:18">
      <c r="A19" s="9" t="s">
        <v>18</v>
      </c>
      <c r="B19" s="23">
        <v>28</v>
      </c>
      <c r="C19" s="24">
        <v>3</v>
      </c>
      <c r="D19" s="24">
        <v>0</v>
      </c>
      <c r="E19" s="24">
        <v>6</v>
      </c>
      <c r="F19" s="24">
        <v>1</v>
      </c>
      <c r="G19" s="24">
        <v>0</v>
      </c>
      <c r="H19" s="24">
        <v>8</v>
      </c>
      <c r="I19" s="24">
        <v>5</v>
      </c>
      <c r="J19" s="24">
        <v>3</v>
      </c>
      <c r="K19" s="24">
        <v>2</v>
      </c>
      <c r="L19" s="24">
        <v>1</v>
      </c>
      <c r="M19" s="24">
        <v>0</v>
      </c>
      <c r="N19" s="24">
        <v>1</v>
      </c>
      <c r="O19" s="24">
        <v>1</v>
      </c>
      <c r="P19" s="24">
        <v>5</v>
      </c>
      <c r="Q19" s="24">
        <v>2</v>
      </c>
      <c r="R19" s="24">
        <v>1</v>
      </c>
    </row>
    <row r="20" spans="1:18">
      <c r="A20" s="9" t="s">
        <v>17</v>
      </c>
      <c r="B20" s="23">
        <v>29</v>
      </c>
      <c r="C20" s="24">
        <v>3</v>
      </c>
      <c r="D20" s="24">
        <v>0</v>
      </c>
      <c r="E20" s="24">
        <v>3</v>
      </c>
      <c r="F20" s="24">
        <v>4</v>
      </c>
      <c r="G20" s="24">
        <v>0</v>
      </c>
      <c r="H20" s="24">
        <v>6</v>
      </c>
      <c r="I20" s="24">
        <v>4</v>
      </c>
      <c r="J20" s="24">
        <v>2</v>
      </c>
      <c r="K20" s="24">
        <v>0</v>
      </c>
      <c r="L20" s="24">
        <v>1</v>
      </c>
      <c r="M20" s="24">
        <v>2</v>
      </c>
      <c r="N20" s="24">
        <v>0</v>
      </c>
      <c r="O20" s="24">
        <v>0</v>
      </c>
      <c r="P20" s="24">
        <v>9</v>
      </c>
      <c r="Q20" s="24">
        <v>5</v>
      </c>
      <c r="R20" s="24">
        <v>1</v>
      </c>
    </row>
    <row r="21" spans="1:18">
      <c r="A21" s="9" t="s">
        <v>7</v>
      </c>
      <c r="B21" s="23">
        <v>22</v>
      </c>
      <c r="C21" s="24">
        <v>1</v>
      </c>
      <c r="D21" s="24">
        <v>0</v>
      </c>
      <c r="E21" s="24">
        <v>1</v>
      </c>
      <c r="F21" s="24">
        <v>1</v>
      </c>
      <c r="G21" s="24">
        <v>0</v>
      </c>
      <c r="H21" s="24">
        <v>5</v>
      </c>
      <c r="I21" s="24">
        <v>4</v>
      </c>
      <c r="J21" s="24">
        <v>1</v>
      </c>
      <c r="K21" s="24">
        <v>3</v>
      </c>
      <c r="L21" s="24">
        <v>1</v>
      </c>
      <c r="M21" s="24">
        <v>3</v>
      </c>
      <c r="N21" s="24">
        <v>0</v>
      </c>
      <c r="O21" s="24">
        <v>0</v>
      </c>
      <c r="P21" s="24">
        <v>6</v>
      </c>
      <c r="Q21" s="24">
        <v>4</v>
      </c>
      <c r="R21" s="24">
        <v>1</v>
      </c>
    </row>
    <row r="23" spans="1:18">
      <c r="A23" s="18" t="s">
        <v>88</v>
      </c>
    </row>
    <row r="25" spans="1:18">
      <c r="A25" s="16" t="s">
        <v>0</v>
      </c>
    </row>
    <row r="26" spans="1:18">
      <c r="A26" s="9" t="s">
        <v>16</v>
      </c>
    </row>
  </sheetData>
  <hyperlinks>
    <hyperlink ref="A3" location="Inhalt!A1" display="&lt;&lt;&lt; Inhalt" xr:uid="{E57B80FF-F491-4F51-8A56-4BF8A828190E}"/>
    <hyperlink ref="A23" location="Metadaten!A1" display="&lt;&lt;&lt; Metadaten " xr:uid="{9ACF5CB8-CAD1-4461-87CC-6EDB9D2DCED7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B8"/>
  <sheetViews>
    <sheetView workbookViewId="0"/>
  </sheetViews>
  <sheetFormatPr baseColWidth="10" defaultRowHeight="15.75"/>
  <cols>
    <col min="1" max="16384" width="11.42578125" style="14"/>
  </cols>
  <sheetData>
    <row r="1" spans="1:2">
      <c r="A1" s="13" t="s">
        <v>85</v>
      </c>
    </row>
    <row r="3" spans="1:2">
      <c r="A3" s="14" t="s">
        <v>3</v>
      </c>
    </row>
    <row r="8" spans="1:2">
      <c r="B8" s="15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D8D4-4607-4C4F-858E-29787B7D30A8}">
  <dimension ref="A1:P48"/>
  <sheetViews>
    <sheetView workbookViewId="0">
      <selection activeCell="A6" sqref="A6:XFD6"/>
    </sheetView>
  </sheetViews>
  <sheetFormatPr baseColWidth="10" defaultRowHeight="12.75"/>
  <cols>
    <col min="1" max="1" width="11.42578125" style="9"/>
    <col min="2" max="16" width="6.7109375" style="9" customWidth="1"/>
    <col min="17" max="16384" width="11.42578125" style="9"/>
  </cols>
  <sheetData>
    <row r="1" spans="1:16" ht="15.75">
      <c r="A1" s="13" t="s">
        <v>39</v>
      </c>
    </row>
    <row r="3" spans="1:16">
      <c r="A3" s="18" t="s">
        <v>87</v>
      </c>
    </row>
    <row r="5" spans="1:16">
      <c r="A5" s="9" t="s">
        <v>53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50.75">
      <c r="A6" s="19"/>
      <c r="B6" s="26" t="s">
        <v>1</v>
      </c>
      <c r="C6" s="26" t="s">
        <v>35</v>
      </c>
      <c r="D6" s="26" t="s">
        <v>34</v>
      </c>
      <c r="E6" s="26" t="s">
        <v>38</v>
      </c>
      <c r="F6" s="26" t="s">
        <v>32</v>
      </c>
      <c r="G6" s="26" t="s">
        <v>37</v>
      </c>
      <c r="H6" s="26" t="s">
        <v>36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</v>
      </c>
      <c r="P6" s="26" t="s">
        <v>6</v>
      </c>
    </row>
    <row r="7" spans="1:16">
      <c r="A7" s="9">
        <v>2003</v>
      </c>
      <c r="B7" s="23">
        <v>217</v>
      </c>
      <c r="C7" s="24">
        <v>1</v>
      </c>
      <c r="D7" s="24" t="s">
        <v>4</v>
      </c>
      <c r="E7" s="24">
        <v>51</v>
      </c>
      <c r="F7" s="24" t="s">
        <v>4</v>
      </c>
      <c r="G7" s="24">
        <v>80</v>
      </c>
      <c r="H7" s="24" t="s">
        <v>4</v>
      </c>
      <c r="I7" s="24" t="s">
        <v>4</v>
      </c>
      <c r="J7" s="24">
        <v>21</v>
      </c>
      <c r="K7" s="24">
        <v>3</v>
      </c>
      <c r="L7" s="24">
        <v>11</v>
      </c>
      <c r="M7" s="24">
        <v>9</v>
      </c>
      <c r="N7" s="24">
        <v>4</v>
      </c>
      <c r="O7" s="24">
        <v>23</v>
      </c>
      <c r="P7" s="24">
        <v>18</v>
      </c>
    </row>
    <row r="8" spans="1:16">
      <c r="A8" s="9">
        <v>2004</v>
      </c>
      <c r="B8" s="23">
        <v>198</v>
      </c>
      <c r="C8" s="24">
        <v>20</v>
      </c>
      <c r="D8" s="24" t="s">
        <v>4</v>
      </c>
      <c r="E8" s="24">
        <v>57</v>
      </c>
      <c r="F8" s="24" t="s">
        <v>4</v>
      </c>
      <c r="G8" s="24">
        <v>66</v>
      </c>
      <c r="H8" s="24" t="s">
        <v>4</v>
      </c>
      <c r="I8" s="24" t="s">
        <v>4</v>
      </c>
      <c r="J8" s="24">
        <v>5</v>
      </c>
      <c r="K8" s="24">
        <v>5</v>
      </c>
      <c r="L8" s="24">
        <v>7</v>
      </c>
      <c r="M8" s="24">
        <v>11</v>
      </c>
      <c r="N8" s="24">
        <v>2</v>
      </c>
      <c r="O8" s="24">
        <v>7</v>
      </c>
      <c r="P8" s="24">
        <v>20</v>
      </c>
    </row>
    <row r="9" spans="1:16">
      <c r="A9" s="9">
        <v>2005</v>
      </c>
      <c r="B9" s="23">
        <v>215</v>
      </c>
      <c r="C9" s="24">
        <v>1</v>
      </c>
      <c r="D9" s="24" t="s">
        <v>4</v>
      </c>
      <c r="E9" s="24">
        <v>50</v>
      </c>
      <c r="F9" s="24" t="s">
        <v>4</v>
      </c>
      <c r="G9" s="24">
        <v>92</v>
      </c>
      <c r="H9" s="24" t="s">
        <v>4</v>
      </c>
      <c r="I9" s="24" t="s">
        <v>4</v>
      </c>
      <c r="J9" s="24">
        <v>22</v>
      </c>
      <c r="K9" s="24">
        <v>9</v>
      </c>
      <c r="L9" s="24">
        <v>10</v>
      </c>
      <c r="M9" s="24">
        <v>17</v>
      </c>
      <c r="N9" s="24">
        <v>7</v>
      </c>
      <c r="O9" s="24">
        <v>12</v>
      </c>
      <c r="P9" s="24">
        <v>2</v>
      </c>
    </row>
    <row r="10" spans="1:16">
      <c r="A10" s="9">
        <v>2006</v>
      </c>
      <c r="B10" s="23">
        <v>220</v>
      </c>
      <c r="C10" s="24">
        <v>3</v>
      </c>
      <c r="D10" s="24" t="s">
        <v>4</v>
      </c>
      <c r="E10" s="24">
        <v>54</v>
      </c>
      <c r="F10" s="24" t="s">
        <v>4</v>
      </c>
      <c r="G10" s="24">
        <v>81</v>
      </c>
      <c r="H10" s="24" t="s">
        <v>4</v>
      </c>
      <c r="I10" s="24" t="s">
        <v>4</v>
      </c>
      <c r="J10" s="24">
        <v>18</v>
      </c>
      <c r="K10" s="24">
        <v>7</v>
      </c>
      <c r="L10" s="24">
        <v>20</v>
      </c>
      <c r="M10" s="24">
        <v>8</v>
      </c>
      <c r="N10" s="24">
        <v>1</v>
      </c>
      <c r="O10" s="24">
        <v>10</v>
      </c>
      <c r="P10" s="24">
        <v>19</v>
      </c>
    </row>
    <row r="11" spans="1:16">
      <c r="A11" s="9">
        <v>2007</v>
      </c>
      <c r="B11" s="23">
        <v>227</v>
      </c>
      <c r="C11" s="24">
        <v>4</v>
      </c>
      <c r="D11" s="24" t="s">
        <v>4</v>
      </c>
      <c r="E11" s="24">
        <v>55</v>
      </c>
      <c r="F11" s="24" t="s">
        <v>4</v>
      </c>
      <c r="G11" s="24">
        <v>75</v>
      </c>
      <c r="H11" s="24" t="s">
        <v>4</v>
      </c>
      <c r="I11" s="24" t="s">
        <v>4</v>
      </c>
      <c r="J11" s="24">
        <v>28</v>
      </c>
      <c r="K11" s="24">
        <v>1</v>
      </c>
      <c r="L11" s="24">
        <v>13</v>
      </c>
      <c r="M11" s="24">
        <v>8</v>
      </c>
      <c r="N11" s="24">
        <v>3</v>
      </c>
      <c r="O11" s="24">
        <v>11</v>
      </c>
      <c r="P11" s="24">
        <v>32</v>
      </c>
    </row>
    <row r="12" spans="1:16">
      <c r="A12" s="9">
        <v>2008</v>
      </c>
      <c r="B12" s="23">
        <v>205</v>
      </c>
      <c r="C12" s="24">
        <v>5</v>
      </c>
      <c r="D12" s="24" t="s">
        <v>4</v>
      </c>
      <c r="E12" s="24">
        <v>56</v>
      </c>
      <c r="F12" s="24" t="s">
        <v>4</v>
      </c>
      <c r="G12" s="24">
        <v>65</v>
      </c>
      <c r="H12" s="24" t="s">
        <v>4</v>
      </c>
      <c r="I12" s="24" t="s">
        <v>4</v>
      </c>
      <c r="J12" s="24">
        <v>22</v>
      </c>
      <c r="K12" s="24">
        <v>6</v>
      </c>
      <c r="L12" s="24">
        <v>13</v>
      </c>
      <c r="M12" s="24">
        <v>13</v>
      </c>
      <c r="N12" s="24">
        <v>5</v>
      </c>
      <c r="O12" s="24">
        <v>10</v>
      </c>
      <c r="P12" s="24">
        <v>15</v>
      </c>
    </row>
    <row r="13" spans="1:16">
      <c r="A13" s="9">
        <v>2009</v>
      </c>
      <c r="B13" s="23">
        <v>229</v>
      </c>
      <c r="C13" s="24">
        <v>9</v>
      </c>
      <c r="D13" s="24" t="s">
        <v>4</v>
      </c>
      <c r="E13" s="24">
        <v>69</v>
      </c>
      <c r="F13" s="24" t="s">
        <v>4</v>
      </c>
      <c r="G13" s="24">
        <v>71</v>
      </c>
      <c r="H13" s="24" t="s">
        <v>4</v>
      </c>
      <c r="I13" s="24" t="s">
        <v>4</v>
      </c>
      <c r="J13" s="24">
        <v>25</v>
      </c>
      <c r="K13" s="24">
        <v>6</v>
      </c>
      <c r="L13" s="24">
        <v>15</v>
      </c>
      <c r="M13" s="24">
        <v>9</v>
      </c>
      <c r="N13" s="24">
        <v>0</v>
      </c>
      <c r="O13" s="24">
        <v>14</v>
      </c>
      <c r="P13" s="24">
        <v>11</v>
      </c>
    </row>
    <row r="14" spans="1:16">
      <c r="A14" s="9">
        <v>2010</v>
      </c>
      <c r="B14" s="23">
        <v>238</v>
      </c>
      <c r="C14" s="24">
        <v>6</v>
      </c>
      <c r="D14" s="24">
        <v>1</v>
      </c>
      <c r="E14" s="24">
        <v>62</v>
      </c>
      <c r="F14" s="24">
        <v>9</v>
      </c>
      <c r="G14" s="24">
        <v>93</v>
      </c>
      <c r="H14" s="24">
        <v>66</v>
      </c>
      <c r="I14" s="24">
        <v>13</v>
      </c>
      <c r="J14" s="24">
        <v>20</v>
      </c>
      <c r="K14" s="24">
        <v>3</v>
      </c>
      <c r="L14" s="24">
        <v>8</v>
      </c>
      <c r="M14" s="24">
        <v>16</v>
      </c>
      <c r="N14" s="24">
        <v>10</v>
      </c>
      <c r="O14" s="24">
        <v>13</v>
      </c>
      <c r="P14" s="24">
        <v>8</v>
      </c>
    </row>
    <row r="15" spans="1:16">
      <c r="A15" s="9">
        <v>2011</v>
      </c>
      <c r="B15" s="23">
        <v>248</v>
      </c>
      <c r="C15" s="24">
        <v>6</v>
      </c>
      <c r="D15" s="24">
        <v>2</v>
      </c>
      <c r="E15" s="24">
        <v>66</v>
      </c>
      <c r="F15" s="24">
        <v>9</v>
      </c>
      <c r="G15" s="24">
        <v>93</v>
      </c>
      <c r="H15" s="24">
        <v>69</v>
      </c>
      <c r="I15" s="24">
        <v>12</v>
      </c>
      <c r="J15" s="24">
        <v>11</v>
      </c>
      <c r="K15" s="24">
        <v>7</v>
      </c>
      <c r="L15" s="24">
        <v>12</v>
      </c>
      <c r="M15" s="24">
        <v>9</v>
      </c>
      <c r="N15" s="24">
        <v>3</v>
      </c>
      <c r="O15" s="24">
        <v>27</v>
      </c>
      <c r="P15" s="24">
        <v>8</v>
      </c>
    </row>
    <row r="16" spans="1:16">
      <c r="A16" s="9">
        <v>2012</v>
      </c>
      <c r="B16" s="23">
        <v>224</v>
      </c>
      <c r="C16" s="24">
        <v>6</v>
      </c>
      <c r="D16" s="24">
        <v>0</v>
      </c>
      <c r="E16" s="24">
        <v>57</v>
      </c>
      <c r="F16" s="24">
        <v>6</v>
      </c>
      <c r="G16" s="24">
        <v>77</v>
      </c>
      <c r="H16" s="24">
        <v>60</v>
      </c>
      <c r="I16" s="24">
        <v>12</v>
      </c>
      <c r="J16" s="24">
        <v>13</v>
      </c>
      <c r="K16" s="24">
        <v>7</v>
      </c>
      <c r="L16" s="24">
        <v>20</v>
      </c>
      <c r="M16" s="24">
        <v>10</v>
      </c>
      <c r="N16" s="24">
        <v>2</v>
      </c>
      <c r="O16" s="24">
        <v>22</v>
      </c>
      <c r="P16" s="24">
        <v>6</v>
      </c>
    </row>
    <row r="17" spans="1:16">
      <c r="A17" s="9">
        <v>2013</v>
      </c>
      <c r="B17" s="23">
        <v>246</v>
      </c>
      <c r="C17" s="24">
        <v>7</v>
      </c>
      <c r="D17" s="24">
        <v>0</v>
      </c>
      <c r="E17" s="24">
        <v>74</v>
      </c>
      <c r="F17" s="24">
        <v>8</v>
      </c>
      <c r="G17" s="24">
        <v>61</v>
      </c>
      <c r="H17" s="24">
        <v>48</v>
      </c>
      <c r="I17" s="24">
        <v>8</v>
      </c>
      <c r="J17" s="24">
        <v>23</v>
      </c>
      <c r="K17" s="24">
        <v>5</v>
      </c>
      <c r="L17" s="24">
        <v>30</v>
      </c>
      <c r="M17" s="24">
        <v>12</v>
      </c>
      <c r="N17" s="24">
        <v>2</v>
      </c>
      <c r="O17" s="24">
        <v>22</v>
      </c>
      <c r="P17" s="24">
        <v>4</v>
      </c>
    </row>
    <row r="18" spans="1:16">
      <c r="A18" s="9">
        <v>2014</v>
      </c>
      <c r="B18" s="23">
        <v>268</v>
      </c>
      <c r="C18" s="24">
        <v>6</v>
      </c>
      <c r="D18" s="24">
        <v>0</v>
      </c>
      <c r="E18" s="24">
        <v>69</v>
      </c>
      <c r="F18" s="24">
        <v>11</v>
      </c>
      <c r="G18" s="24">
        <v>75</v>
      </c>
      <c r="H18" s="24">
        <v>59</v>
      </c>
      <c r="I18" s="24">
        <v>11</v>
      </c>
      <c r="J18" s="24">
        <v>21</v>
      </c>
      <c r="K18" s="24">
        <v>13</v>
      </c>
      <c r="L18" s="24">
        <v>30</v>
      </c>
      <c r="M18" s="24">
        <v>11</v>
      </c>
      <c r="N18" s="24">
        <v>3</v>
      </c>
      <c r="O18" s="24">
        <v>23</v>
      </c>
      <c r="P18" s="24">
        <v>9</v>
      </c>
    </row>
    <row r="19" spans="1:16">
      <c r="A19" s="9">
        <v>2015</v>
      </c>
      <c r="B19" s="23">
        <v>252</v>
      </c>
      <c r="C19" s="24">
        <v>5</v>
      </c>
      <c r="D19" s="24">
        <v>0</v>
      </c>
      <c r="E19" s="24">
        <v>62</v>
      </c>
      <c r="F19" s="24">
        <v>17</v>
      </c>
      <c r="G19" s="24">
        <v>57</v>
      </c>
      <c r="H19" s="24">
        <v>42</v>
      </c>
      <c r="I19" s="24">
        <v>15</v>
      </c>
      <c r="J19" s="24">
        <v>26</v>
      </c>
      <c r="K19" s="24">
        <v>14</v>
      </c>
      <c r="L19" s="24">
        <v>14</v>
      </c>
      <c r="M19" s="24">
        <v>3</v>
      </c>
      <c r="N19" s="24">
        <v>1</v>
      </c>
      <c r="O19" s="24">
        <v>38</v>
      </c>
      <c r="P19" s="24">
        <v>16</v>
      </c>
    </row>
    <row r="20" spans="1:16">
      <c r="A20" s="9">
        <v>2016</v>
      </c>
      <c r="B20" s="23">
        <v>271</v>
      </c>
      <c r="C20" s="24">
        <v>9</v>
      </c>
      <c r="D20" s="24">
        <v>0</v>
      </c>
      <c r="E20" s="24">
        <v>56</v>
      </c>
      <c r="F20" s="24">
        <v>5</v>
      </c>
      <c r="G20" s="24">
        <v>99</v>
      </c>
      <c r="H20" s="24">
        <v>87</v>
      </c>
      <c r="I20" s="24">
        <v>7</v>
      </c>
      <c r="J20" s="24">
        <v>31</v>
      </c>
      <c r="K20" s="24">
        <v>10</v>
      </c>
      <c r="L20" s="24">
        <v>11</v>
      </c>
      <c r="M20" s="24">
        <v>10</v>
      </c>
      <c r="N20" s="24">
        <v>7</v>
      </c>
      <c r="O20" s="24">
        <v>16</v>
      </c>
      <c r="P20" s="24">
        <v>24</v>
      </c>
    </row>
    <row r="21" spans="1:16">
      <c r="A21" s="9">
        <v>2017</v>
      </c>
      <c r="B21" s="23">
        <v>249</v>
      </c>
      <c r="C21" s="24">
        <v>11</v>
      </c>
      <c r="D21" s="24">
        <v>0</v>
      </c>
      <c r="E21" s="24">
        <v>57</v>
      </c>
      <c r="F21" s="24">
        <v>1</v>
      </c>
      <c r="G21" s="24">
        <v>86</v>
      </c>
      <c r="H21" s="24">
        <v>69</v>
      </c>
      <c r="I21" s="24">
        <v>12</v>
      </c>
      <c r="J21" s="24">
        <v>38</v>
      </c>
      <c r="K21" s="24">
        <v>7</v>
      </c>
      <c r="L21" s="24">
        <v>14</v>
      </c>
      <c r="M21" s="24">
        <v>14</v>
      </c>
      <c r="N21" s="24">
        <v>7</v>
      </c>
      <c r="O21" s="24">
        <v>14</v>
      </c>
      <c r="P21" s="24">
        <v>7</v>
      </c>
    </row>
    <row r="22" spans="1:16">
      <c r="A22" s="9">
        <v>2018</v>
      </c>
      <c r="B22" s="23">
        <v>274</v>
      </c>
      <c r="C22" s="24">
        <v>6</v>
      </c>
      <c r="D22" s="24">
        <v>0</v>
      </c>
      <c r="E22" s="24">
        <v>49</v>
      </c>
      <c r="F22" s="24">
        <v>3</v>
      </c>
      <c r="G22" s="24">
        <v>109</v>
      </c>
      <c r="H22" s="24">
        <v>91</v>
      </c>
      <c r="I22" s="24">
        <v>14</v>
      </c>
      <c r="J22" s="24">
        <v>29</v>
      </c>
      <c r="K22" s="24">
        <v>10</v>
      </c>
      <c r="L22" s="24">
        <v>23</v>
      </c>
      <c r="M22" s="24">
        <v>13</v>
      </c>
      <c r="N22" s="24">
        <v>6</v>
      </c>
      <c r="O22" s="24">
        <v>15</v>
      </c>
      <c r="P22" s="24">
        <v>17</v>
      </c>
    </row>
    <row r="23" spans="1:16">
      <c r="A23" s="9">
        <v>2019</v>
      </c>
      <c r="B23" s="23">
        <v>263</v>
      </c>
      <c r="C23" s="24">
        <v>6</v>
      </c>
      <c r="D23" s="24">
        <v>0</v>
      </c>
      <c r="E23" s="24">
        <v>47</v>
      </c>
      <c r="F23" s="24">
        <v>2</v>
      </c>
      <c r="G23" s="24">
        <v>92</v>
      </c>
      <c r="H23" s="24">
        <v>81</v>
      </c>
      <c r="I23" s="24">
        <v>10</v>
      </c>
      <c r="J23" s="24">
        <v>40</v>
      </c>
      <c r="K23" s="24">
        <v>8</v>
      </c>
      <c r="L23" s="24">
        <v>18</v>
      </c>
      <c r="M23" s="24">
        <v>13</v>
      </c>
      <c r="N23" s="24">
        <v>11</v>
      </c>
      <c r="O23" s="24">
        <v>13</v>
      </c>
      <c r="P23" s="24">
        <v>24</v>
      </c>
    </row>
    <row r="24" spans="1:16">
      <c r="A24" s="9">
        <v>2020</v>
      </c>
      <c r="B24" s="23">
        <v>319</v>
      </c>
      <c r="C24" s="24">
        <v>13</v>
      </c>
      <c r="D24" s="24">
        <v>0</v>
      </c>
      <c r="E24" s="24">
        <v>66</v>
      </c>
      <c r="F24" s="24">
        <v>19</v>
      </c>
      <c r="G24" s="24">
        <v>74</v>
      </c>
      <c r="H24" s="24">
        <v>47</v>
      </c>
      <c r="I24" s="24">
        <v>14</v>
      </c>
      <c r="J24" s="24">
        <v>25</v>
      </c>
      <c r="K24" s="24">
        <v>15</v>
      </c>
      <c r="L24" s="24">
        <v>8</v>
      </c>
      <c r="M24" s="24">
        <v>10</v>
      </c>
      <c r="N24" s="24">
        <v>7</v>
      </c>
      <c r="O24" s="24">
        <v>68</v>
      </c>
      <c r="P24" s="24">
        <v>21</v>
      </c>
    </row>
    <row r="25" spans="1:16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18" t="s">
        <v>88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16" t="s">
        <v>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9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2:16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2:16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2:16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2:16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2:16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2:16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2:16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2:16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2:16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2:16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2:16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2:16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2:16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2:16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2:16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</sheetData>
  <hyperlinks>
    <hyperlink ref="A3" location="Inhalt!A1" display="&lt;&lt;&lt; Inhalt" xr:uid="{F0DB6B3C-FBDD-4B70-8595-EEE7B2B94278}"/>
    <hyperlink ref="A26" location="Metadaten!A1" display="&lt;&lt;&lt; Metadaten " xr:uid="{D7770559-6CDF-4B23-99DB-46B929F1983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</vt:i4>
      </vt:variant>
    </vt:vector>
  </HeadingPairs>
  <TitlesOfParts>
    <vt:vector size="12" baseType="lpstr">
      <vt:lpstr>Metadaten</vt:lpstr>
      <vt:lpstr>Inhalt</vt:lpstr>
      <vt:lpstr>Jahrestabellen</vt:lpstr>
      <vt:lpstr>1.2.21</vt:lpstr>
      <vt:lpstr>1.2.22</vt:lpstr>
      <vt:lpstr>1.2.23</vt:lpstr>
      <vt:lpstr>1.2.24</vt:lpstr>
      <vt:lpstr>Zeitreihen</vt:lpstr>
      <vt:lpstr>2.2.21</vt:lpstr>
      <vt:lpstr>2.2.22</vt:lpstr>
      <vt:lpstr>2.2.23</vt:lpstr>
      <vt:lpstr>'1.2.21'!Druckbereich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Hilti Sophie</cp:lastModifiedBy>
  <cp:lastPrinted>2021-10-13T06:45:54Z</cp:lastPrinted>
  <dcterms:created xsi:type="dcterms:W3CDTF">2018-07-10T11:18:52Z</dcterms:created>
  <dcterms:modified xsi:type="dcterms:W3CDTF">2022-05-09T07:59:50Z</dcterms:modified>
</cp:coreProperties>
</file>