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DieseArbeitsmappe" defaultThemeVersion="124226"/>
  <mc:AlternateContent xmlns:mc="http://schemas.openxmlformats.org/markup-compatibility/2006">
    <mc:Choice Requires="x15">
      <x15ac:absPath xmlns:x15ac="http://schemas.microsoft.com/office/spreadsheetml/2010/11/ac" url="G:\Egovernment\Statistikportal\Bereich-Aktuelle_Zahlen\07_Gesundheit\Unfallversicherer\"/>
    </mc:Choice>
  </mc:AlternateContent>
  <xr:revisionPtr revIDLastSave="0" documentId="13_ncr:1_{C0663E09-1619-4179-872F-0EB240B18375}" xr6:coauthVersionLast="36" xr6:coauthVersionMax="36" xr10:uidLastSave="{00000000-0000-0000-0000-000000000000}"/>
  <bookViews>
    <workbookView xWindow="-60" yWindow="255" windowWidth="13260" windowHeight="7140" tabRatio="975" xr2:uid="{00000000-000D-0000-FFFF-FFFF00000000}"/>
  </bookViews>
  <sheets>
    <sheet name="Inhaltsverzeichnis" sheetId="184" r:id="rId1"/>
    <sheet name="Tab_1_1" sheetId="1" r:id="rId2"/>
    <sheet name="Tab_1_2" sheetId="110" r:id="rId3"/>
    <sheet name="Tab_1_4" sheetId="111" r:id="rId4"/>
    <sheet name="Tab_1_5" sheetId="12" r:id="rId5"/>
    <sheet name="Tab_1_7" sheetId="94" r:id="rId6"/>
    <sheet name="Tab_1_8" sheetId="167" r:id="rId7"/>
    <sheet name="Tab_2" sheetId="113" r:id="rId8"/>
    <sheet name="Tab_3" sheetId="114" r:id="rId9"/>
    <sheet name="Tab_4" sheetId="125" r:id="rId10"/>
    <sheet name="Tab_5" sheetId="115" r:id="rId11"/>
    <sheet name="Tab_6" sheetId="116" r:id="rId12"/>
    <sheet name="Tab_7" sheetId="126" r:id="rId13"/>
    <sheet name="Tab_8_1" sheetId="117" r:id="rId14"/>
    <sheet name="Tab_8_2" sheetId="166" r:id="rId15"/>
    <sheet name="Tab_9" sheetId="9" r:id="rId16"/>
    <sheet name="Tab_10" sheetId="4" r:id="rId17"/>
    <sheet name="Tab_11" sheetId="11" r:id="rId18"/>
    <sheet name="Tab_12" sheetId="99" r:id="rId19"/>
    <sheet name="Tab 13" sheetId="93" r:id="rId20"/>
    <sheet name="Tab_14" sheetId="97" r:id="rId21"/>
    <sheet name="Tab_15" sheetId="109" r:id="rId22"/>
  </sheets>
  <externalReferences>
    <externalReference r:id="rId23"/>
    <externalReference r:id="rId24"/>
    <externalReference r:id="rId25"/>
    <externalReference r:id="rId26"/>
    <externalReference r:id="rId27"/>
    <externalReference r:id="rId28"/>
  </externalReferences>
  <definedNames>
    <definedName name="__123Graph_A" localSheetId="2" hidden="1">[1]Fondsbestände!#REF!</definedName>
    <definedName name="__123Graph_A" localSheetId="3" hidden="1">[1]Fondsbestände!#REF!</definedName>
    <definedName name="__123Graph_A" localSheetId="5" hidden="1">[1]Fondsbestände!#REF!</definedName>
    <definedName name="__123Graph_A" localSheetId="6" hidden="1">[1]Fondsbestände!#REF!</definedName>
    <definedName name="__123Graph_A" localSheetId="18" hidden="1">[1]Fondsbestände!#REF!</definedName>
    <definedName name="__123Graph_A" localSheetId="7" hidden="1">[1]Fondsbestände!#REF!</definedName>
    <definedName name="__123Graph_A" localSheetId="8" hidden="1">[1]Fondsbestände!#REF!</definedName>
    <definedName name="__123Graph_A" localSheetId="9" hidden="1">[1]Fondsbestände!#REF!</definedName>
    <definedName name="__123Graph_A" localSheetId="10" hidden="1">[1]Fondsbestände!#REF!</definedName>
    <definedName name="__123Graph_A" localSheetId="11" hidden="1">[1]Fondsbestände!#REF!</definedName>
    <definedName name="__123Graph_A" localSheetId="12" hidden="1">[1]Fondsbestände!#REF!</definedName>
    <definedName name="__123Graph_A" localSheetId="13" hidden="1">[1]Fondsbestände!#REF!</definedName>
    <definedName name="__123Graph_A" localSheetId="14" hidden="1">[1]Fondsbestände!#REF!</definedName>
    <definedName name="__123Graph_A" hidden="1">[1]Fondsbestände!#REF!</definedName>
    <definedName name="__123Graph_B" localSheetId="2" hidden="1">[1]Fondsbestände!#REF!</definedName>
    <definedName name="__123Graph_B" localSheetId="3" hidden="1">[1]Fondsbestände!#REF!</definedName>
    <definedName name="__123Graph_B" localSheetId="5" hidden="1">[1]Fondsbestände!#REF!</definedName>
    <definedName name="__123Graph_B" localSheetId="6" hidden="1">[1]Fondsbestände!#REF!</definedName>
    <definedName name="__123Graph_B" localSheetId="18" hidden="1">[1]Fondsbestände!#REF!</definedName>
    <definedName name="__123Graph_B" localSheetId="7" hidden="1">[1]Fondsbestände!#REF!</definedName>
    <definedName name="__123Graph_B" localSheetId="8" hidden="1">[1]Fondsbestände!#REF!</definedName>
    <definedName name="__123Graph_B" localSheetId="9" hidden="1">[1]Fondsbestände!#REF!</definedName>
    <definedName name="__123Graph_B" localSheetId="10" hidden="1">[1]Fondsbestände!#REF!</definedName>
    <definedName name="__123Graph_B" localSheetId="11" hidden="1">[1]Fondsbestände!#REF!</definedName>
    <definedName name="__123Graph_B" localSheetId="12" hidden="1">[1]Fondsbestände!#REF!</definedName>
    <definedName name="__123Graph_B" localSheetId="13" hidden="1">[1]Fondsbestände!#REF!</definedName>
    <definedName name="__123Graph_B" localSheetId="14" hidden="1">[1]Fondsbestände!#REF!</definedName>
    <definedName name="__123Graph_B" hidden="1">[1]Fondsbestände!#REF!</definedName>
    <definedName name="__123Graph_C" localSheetId="2" hidden="1">[1]Fondsbestände!#REF!</definedName>
    <definedName name="__123Graph_C" localSheetId="3" hidden="1">[1]Fondsbestände!#REF!</definedName>
    <definedName name="__123Graph_C" localSheetId="5" hidden="1">[1]Fondsbestände!#REF!</definedName>
    <definedName name="__123Graph_C" localSheetId="6" hidden="1">[1]Fondsbestände!#REF!</definedName>
    <definedName name="__123Graph_C" localSheetId="18" hidden="1">[1]Fondsbestände!#REF!</definedName>
    <definedName name="__123Graph_C" localSheetId="7" hidden="1">[1]Fondsbestände!#REF!</definedName>
    <definedName name="__123Graph_C" localSheetId="8" hidden="1">[1]Fondsbestände!#REF!</definedName>
    <definedName name="__123Graph_C" localSheetId="9" hidden="1">[1]Fondsbestände!#REF!</definedName>
    <definedName name="__123Graph_C" localSheetId="10" hidden="1">[1]Fondsbestände!#REF!</definedName>
    <definedName name="__123Graph_C" localSheetId="11" hidden="1">[1]Fondsbestände!#REF!</definedName>
    <definedName name="__123Graph_C" localSheetId="12" hidden="1">[1]Fondsbestände!#REF!</definedName>
    <definedName name="__123Graph_C" localSheetId="13" hidden="1">[1]Fondsbestände!#REF!</definedName>
    <definedName name="__123Graph_C" localSheetId="14" hidden="1">[1]Fondsbestände!#REF!</definedName>
    <definedName name="__123Graph_C" hidden="1">[1]Fondsbestände!#REF!</definedName>
    <definedName name="__123Graph_D" localSheetId="2" hidden="1">[1]Fondsbestände!#REF!</definedName>
    <definedName name="__123Graph_D" localSheetId="3" hidden="1">[1]Fondsbestände!#REF!</definedName>
    <definedName name="__123Graph_D" localSheetId="5" hidden="1">[1]Fondsbestände!#REF!</definedName>
    <definedName name="__123Graph_D" localSheetId="6" hidden="1">[1]Fondsbestände!#REF!</definedName>
    <definedName name="__123Graph_D" localSheetId="18" hidden="1">[1]Fondsbestände!#REF!</definedName>
    <definedName name="__123Graph_D" localSheetId="7" hidden="1">[1]Fondsbestände!#REF!</definedName>
    <definedName name="__123Graph_D" localSheetId="8" hidden="1">[1]Fondsbestände!#REF!</definedName>
    <definedName name="__123Graph_D" localSheetId="9" hidden="1">[1]Fondsbestände!#REF!</definedName>
    <definedName name="__123Graph_D" localSheetId="10" hidden="1">[1]Fondsbestände!#REF!</definedName>
    <definedName name="__123Graph_D" localSheetId="11" hidden="1">[1]Fondsbestände!#REF!</definedName>
    <definedName name="__123Graph_D" localSheetId="12" hidden="1">[1]Fondsbestände!#REF!</definedName>
    <definedName name="__123Graph_D" localSheetId="13" hidden="1">[1]Fondsbestände!#REF!</definedName>
    <definedName name="__123Graph_D" localSheetId="14" hidden="1">[1]Fondsbestände!#REF!</definedName>
    <definedName name="__123Graph_D" hidden="1">[1]Fondsbestände!#REF!</definedName>
    <definedName name="__123Graph_X" localSheetId="2" hidden="1">'[2]Abrech. Total'!#REF!</definedName>
    <definedName name="__123Graph_X" localSheetId="3" hidden="1">'[2]Abrech. Total'!#REF!</definedName>
    <definedName name="__123Graph_X" localSheetId="5" hidden="1">'[2]Abrech. Total'!#REF!</definedName>
    <definedName name="__123Graph_X" localSheetId="6" hidden="1">'[2]Abrech. Total'!#REF!</definedName>
    <definedName name="__123Graph_X" localSheetId="18" hidden="1">'[2]Abrech. Total'!#REF!</definedName>
    <definedName name="__123Graph_X" localSheetId="7" hidden="1">'[2]Abrech. Total'!#REF!</definedName>
    <definedName name="__123Graph_X" localSheetId="8" hidden="1">'[2]Abrech. Total'!#REF!</definedName>
    <definedName name="__123Graph_X" localSheetId="9" hidden="1">'[2]Abrech. Total'!#REF!</definedName>
    <definedName name="__123Graph_X" localSheetId="10" hidden="1">'[2]Abrech. Total'!#REF!</definedName>
    <definedName name="__123Graph_X" localSheetId="11" hidden="1">'[2]Abrech. Total'!#REF!</definedName>
    <definedName name="__123Graph_X" localSheetId="12" hidden="1">'[2]Abrech. Total'!#REF!</definedName>
    <definedName name="__123Graph_X" localSheetId="13" hidden="1">'[2]Abrech. Total'!#REF!</definedName>
    <definedName name="__123Graph_X" localSheetId="14" hidden="1">'[2]Abrech. Total'!#REF!</definedName>
    <definedName name="__123Graph_X" hidden="1">'[2]Abrech. Total'!#REF!</definedName>
    <definedName name="_1984" localSheetId="2">[3]Kennzahlen!#REF!</definedName>
    <definedName name="_1984" localSheetId="3">[3]Kennzahlen!#REF!</definedName>
    <definedName name="_1984" localSheetId="5">[3]Kennzahlen!#REF!</definedName>
    <definedName name="_1984" localSheetId="6">[3]Kennzahlen!#REF!</definedName>
    <definedName name="_1984" localSheetId="18">[3]Kennzahlen!#REF!</definedName>
    <definedName name="_1984" localSheetId="7">[3]Kennzahlen!#REF!</definedName>
    <definedName name="_1984" localSheetId="8">[3]Kennzahlen!#REF!</definedName>
    <definedName name="_1984" localSheetId="9">[3]Kennzahlen!#REF!</definedName>
    <definedName name="_1984" localSheetId="10">[3]Kennzahlen!#REF!</definedName>
    <definedName name="_1984" localSheetId="11">[3]Kennzahlen!#REF!</definedName>
    <definedName name="_1984" localSheetId="12">[3]Kennzahlen!#REF!</definedName>
    <definedName name="_1984" localSheetId="13">[3]Kennzahlen!#REF!</definedName>
    <definedName name="_1984" localSheetId="14">[3]Kennzahlen!#REF!</definedName>
    <definedName name="_1984">[3]Kennzahlen!#REF!</definedName>
    <definedName name="_1985" localSheetId="2">[3]Kennzahlen!#REF!</definedName>
    <definedName name="_1985" localSheetId="3">[3]Kennzahlen!#REF!</definedName>
    <definedName name="_1985" localSheetId="5">[3]Kennzahlen!#REF!</definedName>
    <definedName name="_1985" localSheetId="6">[3]Kennzahlen!#REF!</definedName>
    <definedName name="_1985" localSheetId="18">[3]Kennzahlen!#REF!</definedName>
    <definedName name="_1985" localSheetId="7">[3]Kennzahlen!#REF!</definedName>
    <definedName name="_1985" localSheetId="8">[3]Kennzahlen!#REF!</definedName>
    <definedName name="_1985" localSheetId="9">[3]Kennzahlen!#REF!</definedName>
    <definedName name="_1985" localSheetId="10">[3]Kennzahlen!#REF!</definedName>
    <definedName name="_1985" localSheetId="11">[3]Kennzahlen!#REF!</definedName>
    <definedName name="_1985" localSheetId="12">[3]Kennzahlen!#REF!</definedName>
    <definedName name="_1985" localSheetId="13">[3]Kennzahlen!#REF!</definedName>
    <definedName name="_1985" localSheetId="14">[3]Kennzahlen!#REF!</definedName>
    <definedName name="_1985">[3]Kennzahlen!#REF!</definedName>
    <definedName name="_1986" localSheetId="2">[3]Kennzahlen!#REF!</definedName>
    <definedName name="_1986" localSheetId="3">[3]Kennzahlen!#REF!</definedName>
    <definedName name="_1986" localSheetId="5">[3]Kennzahlen!#REF!</definedName>
    <definedName name="_1986" localSheetId="6">[3]Kennzahlen!#REF!</definedName>
    <definedName name="_1986" localSheetId="18">[3]Kennzahlen!#REF!</definedName>
    <definedName name="_1986" localSheetId="7">[3]Kennzahlen!#REF!</definedName>
    <definedName name="_1986" localSheetId="8">[3]Kennzahlen!#REF!</definedName>
    <definedName name="_1986" localSheetId="9">[3]Kennzahlen!#REF!</definedName>
    <definedName name="_1986" localSheetId="10">[3]Kennzahlen!#REF!</definedName>
    <definedName name="_1986" localSheetId="11">[3]Kennzahlen!#REF!</definedName>
    <definedName name="_1986" localSheetId="12">[3]Kennzahlen!#REF!</definedName>
    <definedName name="_1986" localSheetId="13">[3]Kennzahlen!#REF!</definedName>
    <definedName name="_1986" localSheetId="14">[3]Kennzahlen!#REF!</definedName>
    <definedName name="_1986">[3]Kennzahlen!#REF!</definedName>
    <definedName name="_1987" localSheetId="2">[3]Kennzahlen!#REF!</definedName>
    <definedName name="_1987" localSheetId="3">[3]Kennzahlen!#REF!</definedName>
    <definedName name="_1987" localSheetId="5">[3]Kennzahlen!#REF!</definedName>
    <definedName name="_1987" localSheetId="6">[3]Kennzahlen!#REF!</definedName>
    <definedName name="_1987" localSheetId="18">[3]Kennzahlen!#REF!</definedName>
    <definedName name="_1987" localSheetId="7">[3]Kennzahlen!#REF!</definedName>
    <definedName name="_1987" localSheetId="8">[3]Kennzahlen!#REF!</definedName>
    <definedName name="_1987" localSheetId="9">[3]Kennzahlen!#REF!</definedName>
    <definedName name="_1987" localSheetId="10">[3]Kennzahlen!#REF!</definedName>
    <definedName name="_1987" localSheetId="11">[3]Kennzahlen!#REF!</definedName>
    <definedName name="_1987" localSheetId="12">[3]Kennzahlen!#REF!</definedName>
    <definedName name="_1987" localSheetId="13">[3]Kennzahlen!#REF!</definedName>
    <definedName name="_1987" localSheetId="14">[3]Kennzahlen!#REF!</definedName>
    <definedName name="_1987">[3]Kennzahlen!#REF!</definedName>
    <definedName name="_1989" localSheetId="2">[3]Kennzahlen!#REF!</definedName>
    <definedName name="_1989" localSheetId="3">[3]Kennzahlen!#REF!</definedName>
    <definedName name="_1989" localSheetId="5">[3]Kennzahlen!#REF!</definedName>
    <definedName name="_1989" localSheetId="6">[3]Kennzahlen!#REF!</definedName>
    <definedName name="_1989" localSheetId="18">[3]Kennzahlen!#REF!</definedName>
    <definedName name="_1989" localSheetId="7">[3]Kennzahlen!#REF!</definedName>
    <definedName name="_1989" localSheetId="8">[3]Kennzahlen!#REF!</definedName>
    <definedName name="_1989" localSheetId="9">[3]Kennzahlen!#REF!</definedName>
    <definedName name="_1989" localSheetId="10">[3]Kennzahlen!#REF!</definedName>
    <definedName name="_1989" localSheetId="11">[3]Kennzahlen!#REF!</definedName>
    <definedName name="_1989" localSheetId="12">[3]Kennzahlen!#REF!</definedName>
    <definedName name="_1989" localSheetId="13">[3]Kennzahlen!#REF!</definedName>
    <definedName name="_1989" localSheetId="14">[3]Kennzahlen!#REF!</definedName>
    <definedName name="_1989">[3]Kennzahlen!#REF!</definedName>
    <definedName name="_1990" localSheetId="2">[3]Kennzahlen!#REF!</definedName>
    <definedName name="_1990" localSheetId="3">[3]Kennzahlen!#REF!</definedName>
    <definedName name="_1990" localSheetId="5">[3]Kennzahlen!#REF!</definedName>
    <definedName name="_1990" localSheetId="6">[3]Kennzahlen!#REF!</definedName>
    <definedName name="_1990" localSheetId="18">[3]Kennzahlen!#REF!</definedName>
    <definedName name="_1990" localSheetId="7">[3]Kennzahlen!#REF!</definedName>
    <definedName name="_1990" localSheetId="8">[3]Kennzahlen!#REF!</definedName>
    <definedName name="_1990" localSheetId="9">[3]Kennzahlen!#REF!</definedName>
    <definedName name="_1990" localSheetId="10">[3]Kennzahlen!#REF!</definedName>
    <definedName name="_1990" localSheetId="11">[3]Kennzahlen!#REF!</definedName>
    <definedName name="_1990" localSheetId="12">[3]Kennzahlen!#REF!</definedName>
    <definedName name="_1990" localSheetId="13">[3]Kennzahlen!#REF!</definedName>
    <definedName name="_1990" localSheetId="14">[3]Kennzahlen!#REF!</definedName>
    <definedName name="_1990">[3]Kennzahlen!#REF!</definedName>
    <definedName name="_tzi1" localSheetId="0">#REF!</definedName>
    <definedName name="_tzi1" localSheetId="6">#REF!</definedName>
    <definedName name="_tzi1" localSheetId="9">#REF!</definedName>
    <definedName name="_tzi1" localSheetId="12">#REF!</definedName>
    <definedName name="_tzi1" localSheetId="14">#REF!</definedName>
    <definedName name="_tzi1">#REF!</definedName>
    <definedName name="_tzi2" localSheetId="0">#REF!</definedName>
    <definedName name="_tzi2" localSheetId="6">#REF!</definedName>
    <definedName name="_tzi2" localSheetId="9">#REF!</definedName>
    <definedName name="_tzi2" localSheetId="12">#REF!</definedName>
    <definedName name="_tzi2" localSheetId="14">#REF!</definedName>
    <definedName name="_tzi2">#REF!</definedName>
    <definedName name="bla">#REF!</definedName>
    <definedName name="BU_1" localSheetId="2">[4]Rechenschaftsbericht!#REF!</definedName>
    <definedName name="BU_1" localSheetId="3">[4]Rechenschaftsbericht!#REF!</definedName>
    <definedName name="BU_1" localSheetId="5">[4]Rechenschaftsbericht!#REF!</definedName>
    <definedName name="BU_1" localSheetId="6">[4]Rechenschaftsbericht!#REF!</definedName>
    <definedName name="BU_1" localSheetId="18">[4]Rechenschaftsbericht!#REF!</definedName>
    <definedName name="BU_1" localSheetId="7">[4]Rechenschaftsbericht!#REF!</definedName>
    <definedName name="BU_1" localSheetId="8">[4]Rechenschaftsbericht!#REF!</definedName>
    <definedName name="BU_1" localSheetId="9">[4]Rechenschaftsbericht!#REF!</definedName>
    <definedName name="BU_1" localSheetId="10">[4]Rechenschaftsbericht!#REF!</definedName>
    <definedName name="BU_1" localSheetId="11">[4]Rechenschaftsbericht!#REF!</definedName>
    <definedName name="BU_1" localSheetId="12">[4]Rechenschaftsbericht!#REF!</definedName>
    <definedName name="BU_1" localSheetId="13">[4]Rechenschaftsbericht!#REF!</definedName>
    <definedName name="BU_1" localSheetId="14">[4]Rechenschaftsbericht!#REF!</definedName>
    <definedName name="BU_1">[4]Rechenschaftsbericht!#REF!</definedName>
    <definedName name="BU_2" localSheetId="2">[4]Rechenschaftsbericht!#REF!</definedName>
    <definedName name="BU_2" localSheetId="3">[4]Rechenschaftsbericht!#REF!</definedName>
    <definedName name="BU_2" localSheetId="5">[4]Rechenschaftsbericht!#REF!</definedName>
    <definedName name="BU_2" localSheetId="6">[4]Rechenschaftsbericht!#REF!</definedName>
    <definedName name="BU_2" localSheetId="18">[4]Rechenschaftsbericht!#REF!</definedName>
    <definedName name="BU_2" localSheetId="7">[4]Rechenschaftsbericht!#REF!</definedName>
    <definedName name="BU_2" localSheetId="8">[4]Rechenschaftsbericht!#REF!</definedName>
    <definedName name="BU_2" localSheetId="9">[4]Rechenschaftsbericht!#REF!</definedName>
    <definedName name="BU_2" localSheetId="10">[4]Rechenschaftsbericht!#REF!</definedName>
    <definedName name="BU_2" localSheetId="11">[4]Rechenschaftsbericht!#REF!</definedName>
    <definedName name="BU_2" localSheetId="12">[4]Rechenschaftsbericht!#REF!</definedName>
    <definedName name="BU_2" localSheetId="13">[4]Rechenschaftsbericht!#REF!</definedName>
    <definedName name="BU_2" localSheetId="14">[4]Rechenschaftsbericht!#REF!</definedName>
    <definedName name="BU_2">[4]Rechenschaftsbericht!#REF!</definedName>
    <definedName name="cou" localSheetId="0">#REF!</definedName>
    <definedName name="cou" localSheetId="6">#REF!</definedName>
    <definedName name="cou" localSheetId="9">#REF!</definedName>
    <definedName name="cou" localSheetId="12">#REF!</definedName>
    <definedName name="cou" localSheetId="14">#REF!</definedName>
    <definedName name="cou">#REF!</definedName>
    <definedName name="_xlnm.Print_Area" localSheetId="19">'Tab 13'!$A$1:$Z$36</definedName>
    <definedName name="_xlnm.Print_Area" localSheetId="1">Tab_1_1!$A$1:$G$26</definedName>
    <definedName name="_xlnm.Print_Area" localSheetId="2">Tab_1_2!$A$1:$E$16</definedName>
    <definedName name="_xlnm.Print_Area" localSheetId="3">Tab_1_4!$A$1:$C$150</definedName>
    <definedName name="_xlnm.Print_Area" localSheetId="4">Tab_1_5!$A$1:$H$30</definedName>
    <definedName name="_xlnm.Print_Area" localSheetId="5">Tab_1_7!$A$1:$F$40</definedName>
    <definedName name="_xlnm.Print_Area" localSheetId="6">Tab_1_8!$A$1:$D$37</definedName>
    <definedName name="_xlnm.Print_Area" localSheetId="16">Tab_10!$A$1:$G$102</definedName>
    <definedName name="_xlnm.Print_Area" localSheetId="17">Tab_11!$A$1:$G$103</definedName>
    <definedName name="_xlnm.Print_Area" localSheetId="18">Tab_12!$A$1:$E$78</definedName>
    <definedName name="_xlnm.Print_Area" localSheetId="20">Tab_14!$A$1:$T$92</definedName>
    <definedName name="_xlnm.Print_Area" localSheetId="21">Tab_15!$A$1:$N$75</definedName>
    <definedName name="_xlnm.Print_Area" localSheetId="7">Tab_2!$A$1:$E$97</definedName>
    <definedName name="_xlnm.Print_Area" localSheetId="8">Tab_3!$A$1:$G$40</definedName>
    <definedName name="_xlnm.Print_Area" localSheetId="9">Tab_4!$A$1:$G$52</definedName>
    <definedName name="_xlnm.Print_Area" localSheetId="10">Tab_5!$A$1:$G$98</definedName>
    <definedName name="_xlnm.Print_Area" localSheetId="11">Tab_6!$A$1:$G$48</definedName>
    <definedName name="_xlnm.Print_Area" localSheetId="12">Tab_7!$A$1:$D$73</definedName>
    <definedName name="_xlnm.Print_Area" localSheetId="13">Tab_8_1!$A$1:$H$24</definedName>
    <definedName name="_xlnm.Print_Area" localSheetId="14">Tab_8_2!$A$1:$G$23</definedName>
    <definedName name="_xlnm.Print_Area" localSheetId="15">Tab_9!$A$1:$H$106</definedName>
    <definedName name="FU" localSheetId="0">#REF!</definedName>
    <definedName name="FU" localSheetId="6">#REF!</definedName>
    <definedName name="FU" localSheetId="9">#REF!</definedName>
    <definedName name="FU" localSheetId="12">#REF!</definedName>
    <definedName name="FU" localSheetId="14">#REF!</definedName>
    <definedName name="FU">#REF!</definedName>
    <definedName name="HILFSTABELLE" localSheetId="2">[3]Kennzahlen!#REF!</definedName>
    <definedName name="HILFSTABELLE" localSheetId="3">[3]Kennzahlen!#REF!</definedName>
    <definedName name="HILFSTABELLE" localSheetId="5">[3]Kennzahlen!#REF!</definedName>
    <definedName name="HILFSTABELLE" localSheetId="6">[3]Kennzahlen!#REF!</definedName>
    <definedName name="HILFSTABELLE" localSheetId="18">[3]Kennzahlen!#REF!</definedName>
    <definedName name="HILFSTABELLE" localSheetId="7">[3]Kennzahlen!#REF!</definedName>
    <definedName name="HILFSTABELLE" localSheetId="8">[3]Kennzahlen!#REF!</definedName>
    <definedName name="HILFSTABELLE" localSheetId="9">[3]Kennzahlen!#REF!</definedName>
    <definedName name="HILFSTABELLE" localSheetId="10">[3]Kennzahlen!#REF!</definedName>
    <definedName name="HILFSTABELLE" localSheetId="11">[3]Kennzahlen!#REF!</definedName>
    <definedName name="HILFSTABELLE" localSheetId="12">[3]Kennzahlen!#REF!</definedName>
    <definedName name="HILFSTABELLE" localSheetId="13">[3]Kennzahlen!#REF!</definedName>
    <definedName name="HILFSTABELLE" localSheetId="14">[3]Kennzahlen!#REF!</definedName>
    <definedName name="HILFSTABELLE">[3]Kennzahlen!#REF!</definedName>
    <definedName name="KENNZ_" localSheetId="2">[3]Kennzahlen!#REF!</definedName>
    <definedName name="KENNZ_" localSheetId="3">[3]Kennzahlen!#REF!</definedName>
    <definedName name="KENNZ_" localSheetId="5">[3]Kennzahlen!#REF!</definedName>
    <definedName name="KENNZ_" localSheetId="6">[3]Kennzahlen!#REF!</definedName>
    <definedName name="KENNZ_" localSheetId="18">[3]Kennzahlen!#REF!</definedName>
    <definedName name="KENNZ_" localSheetId="7">[3]Kennzahlen!#REF!</definedName>
    <definedName name="KENNZ_" localSheetId="8">[3]Kennzahlen!#REF!</definedName>
    <definedName name="KENNZ_" localSheetId="9">[3]Kennzahlen!#REF!</definedName>
    <definedName name="KENNZ_" localSheetId="10">[3]Kennzahlen!#REF!</definedName>
    <definedName name="KENNZ_" localSheetId="11">[3]Kennzahlen!#REF!</definedName>
    <definedName name="KENNZ_" localSheetId="12">[3]Kennzahlen!#REF!</definedName>
    <definedName name="KENNZ_" localSheetId="13">[3]Kennzahlen!#REF!</definedName>
    <definedName name="KENNZ_" localSheetId="14">[3]Kennzahlen!#REF!</definedName>
    <definedName name="KENNZ_">[3]Kennzahlen!#REF!</definedName>
    <definedName name="KENNZFR" localSheetId="0">#REF!</definedName>
    <definedName name="KENNZFR" localSheetId="2">#REF!</definedName>
    <definedName name="KENNZFR" localSheetId="3">#REF!</definedName>
    <definedName name="KENNZFR" localSheetId="5">#REF!</definedName>
    <definedName name="KENNZFR" localSheetId="6">#REF!</definedName>
    <definedName name="KENNZFR" localSheetId="18">#REF!</definedName>
    <definedName name="KENNZFR" localSheetId="7">#REF!</definedName>
    <definedName name="KENNZFR" localSheetId="8">#REF!</definedName>
    <definedName name="KENNZFR" localSheetId="9">#REF!</definedName>
    <definedName name="KENNZFR" localSheetId="10">#REF!</definedName>
    <definedName name="KENNZFR" localSheetId="11">#REF!</definedName>
    <definedName name="KENNZFR" localSheetId="12">#REF!</definedName>
    <definedName name="KENNZFR" localSheetId="13">#REF!</definedName>
    <definedName name="KENNZFR" localSheetId="14">#REF!</definedName>
    <definedName name="KENNZFR">#REF!</definedName>
    <definedName name="NBU_1" localSheetId="2">[4]Rechenschaftsbericht!#REF!</definedName>
    <definedName name="NBU_1" localSheetId="3">[4]Rechenschaftsbericht!#REF!</definedName>
    <definedName name="NBU_1" localSheetId="5">[4]Rechenschaftsbericht!#REF!</definedName>
    <definedName name="NBU_1" localSheetId="6">[4]Rechenschaftsbericht!#REF!</definedName>
    <definedName name="NBU_1" localSheetId="18">[4]Rechenschaftsbericht!#REF!</definedName>
    <definedName name="NBU_1" localSheetId="7">[4]Rechenschaftsbericht!#REF!</definedName>
    <definedName name="NBU_1" localSheetId="8">[4]Rechenschaftsbericht!#REF!</definedName>
    <definedName name="NBU_1" localSheetId="9">[4]Rechenschaftsbericht!#REF!</definedName>
    <definedName name="NBU_1" localSheetId="10">[4]Rechenschaftsbericht!#REF!</definedName>
    <definedName name="NBU_1" localSheetId="11">[4]Rechenschaftsbericht!#REF!</definedName>
    <definedName name="NBU_1" localSheetId="12">[4]Rechenschaftsbericht!#REF!</definedName>
    <definedName name="NBU_1" localSheetId="13">[4]Rechenschaftsbericht!#REF!</definedName>
    <definedName name="NBU_1" localSheetId="14">[4]Rechenschaftsbericht!#REF!</definedName>
    <definedName name="NBU_1">[4]Rechenschaftsbericht!#REF!</definedName>
    <definedName name="Recover">[5]Macro1!$A$107</definedName>
    <definedName name="SEITE1" localSheetId="0">#REF!</definedName>
    <definedName name="SEITE1" localSheetId="2">#REF!</definedName>
    <definedName name="SEITE1" localSheetId="3">#REF!</definedName>
    <definedName name="SEITE1" localSheetId="5">#REF!</definedName>
    <definedName name="SEITE1" localSheetId="6">#REF!</definedName>
    <definedName name="SEITE1" localSheetId="18">#REF!</definedName>
    <definedName name="SEITE1" localSheetId="7">#REF!</definedName>
    <definedName name="SEITE1" localSheetId="8">#REF!</definedName>
    <definedName name="SEITE1" localSheetId="9">#REF!</definedName>
    <definedName name="SEITE1" localSheetId="10">#REF!</definedName>
    <definedName name="SEITE1" localSheetId="11">#REF!</definedName>
    <definedName name="SEITE1" localSheetId="12">#REF!</definedName>
    <definedName name="SEITE1" localSheetId="13">#REF!</definedName>
    <definedName name="SEITE1" localSheetId="14">#REF!</definedName>
    <definedName name="SEITE1">#REF!</definedName>
    <definedName name="SEITE2" localSheetId="0">#REF!</definedName>
    <definedName name="SEITE2" localSheetId="2">#REF!</definedName>
    <definedName name="SEITE2" localSheetId="3">#REF!</definedName>
    <definedName name="SEITE2" localSheetId="5">#REF!</definedName>
    <definedName name="SEITE2" localSheetId="6">#REF!</definedName>
    <definedName name="SEITE2" localSheetId="18">#REF!</definedName>
    <definedName name="SEITE2" localSheetId="7">#REF!</definedName>
    <definedName name="SEITE2" localSheetId="8">#REF!</definedName>
    <definedName name="SEITE2" localSheetId="9">#REF!</definedName>
    <definedName name="SEITE2" localSheetId="10">#REF!</definedName>
    <definedName name="SEITE2" localSheetId="11">#REF!</definedName>
    <definedName name="SEITE2" localSheetId="12">#REF!</definedName>
    <definedName name="SEITE2" localSheetId="13">#REF!</definedName>
    <definedName name="SEITE2" localSheetId="14">#REF!</definedName>
    <definedName name="SEITE2">#REF!</definedName>
    <definedName name="TableName">"Dummy"</definedName>
    <definedName name="xxxxxx" localSheetId="2">[6]Kennzahlen!#REF!</definedName>
    <definedName name="xxxxxx" localSheetId="3">[6]Kennzahlen!#REF!</definedName>
    <definedName name="xxxxxx" localSheetId="5">[6]Kennzahlen!#REF!</definedName>
    <definedName name="xxxxxx" localSheetId="6">[6]Kennzahlen!#REF!</definedName>
    <definedName name="xxxxxx" localSheetId="18">[6]Kennzahlen!#REF!</definedName>
    <definedName name="xxxxxx" localSheetId="7">[6]Kennzahlen!#REF!</definedName>
    <definedName name="xxxxxx" localSheetId="8">[6]Kennzahlen!#REF!</definedName>
    <definedName name="xxxxxx" localSheetId="9">[6]Kennzahlen!#REF!</definedName>
    <definedName name="xxxxxx" localSheetId="10">[6]Kennzahlen!#REF!</definedName>
    <definedName name="xxxxxx" localSheetId="11">[6]Kennzahlen!#REF!</definedName>
    <definedName name="xxxxxx" localSheetId="12">[6]Kennzahlen!#REF!</definedName>
    <definedName name="xxxxxx" localSheetId="13">[6]Kennzahlen!#REF!</definedName>
    <definedName name="xxxxxx" localSheetId="14">[6]Kennzahlen!#REF!</definedName>
    <definedName name="xxxxxx">[6]Kennzahlen!#REF!</definedName>
    <definedName name="z_anteil" localSheetId="0">#REF!</definedName>
    <definedName name="z_anteil" localSheetId="6">#REF!</definedName>
    <definedName name="z_anteil" localSheetId="9">#REF!</definedName>
    <definedName name="z_anteil" localSheetId="12">#REF!</definedName>
    <definedName name="z_anteil" localSheetId="14">#REF!</definedName>
    <definedName name="z_anteil">#REF!</definedName>
  </definedNames>
  <calcPr calcId="191029"/>
</workbook>
</file>

<file path=xl/calcChain.xml><?xml version="1.0" encoding="utf-8"?>
<calcChain xmlns="http://schemas.openxmlformats.org/spreadsheetml/2006/main">
  <c r="D73" i="126" l="1"/>
  <c r="D72" i="126"/>
  <c r="A57" i="184" l="1"/>
  <c r="A55" i="184"/>
  <c r="A54" i="184"/>
  <c r="A53" i="184"/>
  <c r="A50" i="184"/>
  <c r="A49" i="184"/>
  <c r="A48" i="184"/>
  <c r="A47" i="184"/>
  <c r="A46" i="184"/>
  <c r="A43" i="184"/>
  <c r="A42" i="184"/>
  <c r="A41" i="184"/>
  <c r="A39" i="184"/>
  <c r="A38" i="184"/>
  <c r="A37" i="184"/>
  <c r="A33" i="184"/>
  <c r="A32" i="184"/>
  <c r="A30" i="184"/>
  <c r="A28" i="184"/>
  <c r="A27" i="184"/>
  <c r="A26" i="184"/>
  <c r="A22" i="184"/>
  <c r="A20" i="184"/>
  <c r="A19" i="184"/>
  <c r="A18" i="184"/>
  <c r="A12" i="184"/>
  <c r="A10" i="184"/>
  <c r="A9" i="184"/>
  <c r="A8" i="184"/>
  <c r="A6" i="184"/>
  <c r="A56" i="184"/>
  <c r="A52" i="184"/>
  <c r="A51" i="184"/>
  <c r="A45" i="184"/>
  <c r="A44" i="184"/>
  <c r="A40" i="184"/>
  <c r="A36" i="184"/>
  <c r="A35" i="184"/>
  <c r="A34" i="184"/>
  <c r="A31" i="184"/>
  <c r="A29" i="184"/>
  <c r="A25" i="184"/>
  <c r="A24" i="184"/>
  <c r="A23" i="184"/>
  <c r="A21" i="184"/>
  <c r="A17" i="184"/>
  <c r="A14" i="184"/>
  <c r="A13" i="184"/>
  <c r="A11" i="184"/>
  <c r="A7" i="184"/>
  <c r="A5" i="184"/>
  <c r="A4" i="184"/>
</calcChain>
</file>

<file path=xl/sharedStrings.xml><?xml version="1.0" encoding="utf-8"?>
<sst xmlns="http://schemas.openxmlformats.org/spreadsheetml/2006/main" count="1253" uniqueCount="403">
  <si>
    <t>Erläuterung zur Tabelle:</t>
  </si>
  <si>
    <t>Art der Versicherungsleistung</t>
  </si>
  <si>
    <t>Betriebsergebnis der Berufsunfallversicherung</t>
  </si>
  <si>
    <t>Betriebsergebnis der Nichtberufsunfallversicherung</t>
  </si>
  <si>
    <t>Versicherte Beschäftigte (VZÄ)</t>
  </si>
  <si>
    <t>davon 
Teuerungs-
ausgleich</t>
  </si>
  <si>
    <t>Renten-zahlungen</t>
  </si>
  <si>
    <t>Zahl der Versicherer</t>
  </si>
  <si>
    <t>Landesbeitrag</t>
  </si>
  <si>
    <t>Schadenrückstellungen</t>
  </si>
  <si>
    <t xml:space="preserve">     davon Todesfälle</t>
  </si>
  <si>
    <t>Rentenzahlungen und Teuerungszulagen</t>
  </si>
  <si>
    <t>Verkehr und Lagerei</t>
  </si>
  <si>
    <t>2007 - 2009</t>
  </si>
  <si>
    <t>Total</t>
  </si>
  <si>
    <t>für Leistungen an Invalide und Hinterlassene</t>
  </si>
  <si>
    <t>Gesamt</t>
  </si>
  <si>
    <t>Schadenrückstellungen für Heilungskosten und Taggelder</t>
  </si>
  <si>
    <t>für Unfälle aus dem Rechnungsjahr</t>
  </si>
  <si>
    <t>für Unfälle aus Vorjahren</t>
  </si>
  <si>
    <t>Schadenrückstellungen für Leistungen an Invalide und Hinterlassene</t>
  </si>
  <si>
    <t>Teuerungsausgleichsfonds</t>
  </si>
  <si>
    <t>Invalidenrenten</t>
  </si>
  <si>
    <t>Betriebsergebnis der Unfallversicherung</t>
  </si>
  <si>
    <t>Prämiensteuer</t>
  </si>
  <si>
    <t xml:space="preserve">  1-250</t>
  </si>
  <si>
    <t xml:space="preserve">  251-500</t>
  </si>
  <si>
    <t xml:space="preserve">  501-750</t>
  </si>
  <si>
    <t xml:space="preserve">  &gt;750</t>
  </si>
  <si>
    <t xml:space="preserve">  Gesamt</t>
  </si>
  <si>
    <t>Leistungen</t>
  </si>
  <si>
    <t>Tabelle 2.1</t>
  </si>
  <si>
    <t>Tabelle 2.2</t>
  </si>
  <si>
    <t>Tabelle 2.3</t>
  </si>
  <si>
    <t>1998 - 2000</t>
  </si>
  <si>
    <t>2001 - 2003</t>
  </si>
  <si>
    <t>2004 - 2006</t>
  </si>
  <si>
    <t>CH</t>
  </si>
  <si>
    <t>Prämien- 
einnahmen, 
Landes-
beiträge</t>
  </si>
  <si>
    <t>Kapital-
erträge, 
Regress-
einnahmen</t>
  </si>
  <si>
    <t>Versicherte Lohnsummen</t>
  </si>
  <si>
    <t xml:space="preserve">   - für Heilungskosten und Taggelder</t>
  </si>
  <si>
    <t xml:space="preserve">   - für Leistungen wegen Invalidität und an Hinterlassene</t>
  </si>
  <si>
    <t xml:space="preserve">   - Schadenrückstellungen für Heilungskosten und Taggelder</t>
  </si>
  <si>
    <t>.</t>
  </si>
  <si>
    <t>Leistungen wegen Invalidität und an Hinterlassene</t>
  </si>
  <si>
    <t>Erträge</t>
  </si>
  <si>
    <t>Gesamt Erträge</t>
  </si>
  <si>
    <t>Aufwendungen</t>
  </si>
  <si>
    <t>Gesamt Aufwendungen</t>
  </si>
  <si>
    <t xml:space="preserve">     davon Invalidität</t>
  </si>
  <si>
    <t>Jahr
(31. Dez.)</t>
  </si>
  <si>
    <t>*</t>
  </si>
  <si>
    <t>F</t>
  </si>
  <si>
    <t>G</t>
  </si>
  <si>
    <t>H</t>
  </si>
  <si>
    <t>I</t>
  </si>
  <si>
    <t>J</t>
  </si>
  <si>
    <t>K</t>
  </si>
  <si>
    <t>Zinsüberschuss aus Schadenrückstellungen</t>
  </si>
  <si>
    <t>Witwen-, Waisenrenten</t>
  </si>
  <si>
    <t>Tabelle 1.3</t>
  </si>
  <si>
    <t>Tabelle 1.4</t>
  </si>
  <si>
    <t>Zuweisung an die Reserven gemäss UVersV 81e.1 und UVersV 81e.3</t>
  </si>
  <si>
    <t xml:space="preserve">   - für Unfälle aus dem Rechnungsjahr</t>
  </si>
  <si>
    <t xml:space="preserve">   - für Unfälle aus Vorjahren</t>
  </si>
  <si>
    <t>Verwaltung, Steuern, sonstiger Aufwand</t>
  </si>
  <si>
    <t>Betriebsergebnis aller Versicherungszweige</t>
  </si>
  <si>
    <t>Freiwillige Versicherung</t>
  </si>
  <si>
    <t>Gastgewerbe</t>
  </si>
  <si>
    <t>Heilungskosten und Taggelder</t>
  </si>
  <si>
    <t>Kapitalerträge</t>
  </si>
  <si>
    <t>Regresseinnahmen</t>
  </si>
  <si>
    <t>Versicherungsleistungen</t>
  </si>
  <si>
    <t>Teuerungszulagen auf Renten</t>
  </si>
  <si>
    <t>Verwaltung, Steuern</t>
  </si>
  <si>
    <t>Prämieneinnahmen</t>
  </si>
  <si>
    <t>CHF</t>
  </si>
  <si>
    <t>Mio. CHF</t>
  </si>
  <si>
    <t>Berufsunfallversicherung</t>
  </si>
  <si>
    <t>Nichtberufsunfallversicherung</t>
  </si>
  <si>
    <t>Versicherte Betriebe (Anzahl Versicherungsverträge)</t>
  </si>
  <si>
    <t>Unfälle</t>
  </si>
  <si>
    <t>davon mit Todesfolge</t>
  </si>
  <si>
    <t>-</t>
  </si>
  <si>
    <t>Baugewerbe</t>
  </si>
  <si>
    <t>Private Haushalte</t>
  </si>
  <si>
    <t xml:space="preserve">
Gesamt </t>
  </si>
  <si>
    <t>Tabelle 1.7</t>
  </si>
  <si>
    <t>Tabelle 1.6</t>
  </si>
  <si>
    <t>Tabelle 5</t>
  </si>
  <si>
    <t>Tabelle 6</t>
  </si>
  <si>
    <t>Tabelle 9</t>
  </si>
  <si>
    <t>Tabelle 10</t>
  </si>
  <si>
    <t>Tabelle 11</t>
  </si>
  <si>
    <t>Tabelle 12</t>
  </si>
  <si>
    <t>Tabelle 13</t>
  </si>
  <si>
    <t>davon mit Invaliditätsfolge</t>
  </si>
  <si>
    <t>Tabelle 4.1</t>
  </si>
  <si>
    <t>Tabelle 4.2</t>
  </si>
  <si>
    <t>Tabelle 4.3</t>
  </si>
  <si>
    <t>Tabelle 7.1</t>
  </si>
  <si>
    <t>Tabelle 7.2</t>
  </si>
  <si>
    <t>für Heilungskosten und Taggelder für Unfälle aus dem Rechnungsjahr</t>
  </si>
  <si>
    <t>Verwaltungskosten</t>
  </si>
  <si>
    <t>Technischer Zins auf Deckungskapital</t>
  </si>
  <si>
    <t>in CHF</t>
  </si>
  <si>
    <t>Veränderung der Schadenrückstellungen für Unfälle aus Vorjahren</t>
  </si>
  <si>
    <t>Tabelle 1.1</t>
  </si>
  <si>
    <t>Tabelle 1.2</t>
  </si>
  <si>
    <t>P</t>
  </si>
  <si>
    <t>T</t>
  </si>
  <si>
    <t>A</t>
  </si>
  <si>
    <t>Männer</t>
  </si>
  <si>
    <t>Frauen</t>
  </si>
  <si>
    <t>B-F</t>
  </si>
  <si>
    <t>G-U</t>
  </si>
  <si>
    <t>A-U</t>
  </si>
  <si>
    <t>Tabelle 8.1</t>
  </si>
  <si>
    <t>Tabelle 1.8</t>
  </si>
  <si>
    <t>Tabelle 1.5</t>
  </si>
  <si>
    <t>CHF 0</t>
  </si>
  <si>
    <t>CHF 251-CHF 500</t>
  </si>
  <si>
    <t>CHF 501-CHF 750</t>
  </si>
  <si>
    <t>CHF 50 001-CHF 100 000</t>
  </si>
  <si>
    <t>CHF 20 001-CHF 50 000</t>
  </si>
  <si>
    <t>CHF 10 001-CHF 20 000</t>
  </si>
  <si>
    <t>CHF 5 001-CHF 10 000</t>
  </si>
  <si>
    <t>CHF 2 001-CHF 5 000</t>
  </si>
  <si>
    <t>CHF 1 001-CHF 2 000</t>
  </si>
  <si>
    <t>CHF 751-CHF 1 000</t>
  </si>
  <si>
    <t>Leistungen in %</t>
  </si>
  <si>
    <t>Nettoprämientarife: Der Prämientarif wurde bis 2006 jeweils für die Dauer einer drei Jahre umfassenden Tarifperiode im Voraus festgelegt. Nach der Gesetzesänderung 2007 sind auch kürzere oder längere Tarifperioden möglich. Die Anpassung erfolgt jeweils auf Antrag der Versicherer und nach Genehmigung durch die Regierung. Die Prämientarife sind Durchschnittswerte und weichen von den tatsächlichen Tarifen je nach Gefahrenklasse und -stufe ab.</t>
  </si>
  <si>
    <t>Unfälle in %</t>
  </si>
  <si>
    <t>Tabelle 10.1</t>
  </si>
  <si>
    <t>Tabelle 10.2</t>
  </si>
  <si>
    <t>Tabelle 10.3</t>
  </si>
  <si>
    <t>Tabelle 14.1</t>
  </si>
  <si>
    <t>Land- und Forstwirtschaft, Fischerei</t>
  </si>
  <si>
    <t>Gesamtwirtschaft</t>
  </si>
  <si>
    <t>CHF 100 001 +</t>
  </si>
  <si>
    <t>Land- u. Forstw., Fischerei</t>
  </si>
  <si>
    <t>B-CB</t>
  </si>
  <si>
    <t>CC</t>
  </si>
  <si>
    <t>CD-CG</t>
  </si>
  <si>
    <t>CI-CL</t>
  </si>
  <si>
    <t>CM-E</t>
  </si>
  <si>
    <t>H. v. chem. Erzgn., Glas-, Keramikwa.</t>
  </si>
  <si>
    <t>H. v. elektron. Erzgn.; Maschinen-, Fahrzeugbau</t>
  </si>
  <si>
    <t>Sonst. Warenh.; Energieversorg.</t>
  </si>
  <si>
    <t>Medien; Telekommunik; Informatik</t>
  </si>
  <si>
    <t>Finanz- und Versicherungsdienstl.</t>
  </si>
  <si>
    <t>Wohnungswesen; Sonst. wirtschaftl. Dienstl.</t>
  </si>
  <si>
    <t>Rechts- und Steuerberat., Wirtschaftsprüfung</t>
  </si>
  <si>
    <t>Verw. v. Unternehmen, Unternehmensberat.</t>
  </si>
  <si>
    <t>Architektur; F&amp;E; sonst. techn. Tätigkeiten</t>
  </si>
  <si>
    <t>Öffentliche Verwaltung; Zollbehörden</t>
  </si>
  <si>
    <t>Erziehung u. Unterricht</t>
  </si>
  <si>
    <t>Gesundheitswesen</t>
  </si>
  <si>
    <t>Heime u. Sozialwesen</t>
  </si>
  <si>
    <t>Handel; Rep. Fahrzeuge</t>
  </si>
  <si>
    <t>LN</t>
  </si>
  <si>
    <t>MAA</t>
  </si>
  <si>
    <t>MAB</t>
  </si>
  <si>
    <t>MAC-MC</t>
  </si>
  <si>
    <t>O-U</t>
  </si>
  <si>
    <t>QA</t>
  </si>
  <si>
    <t>QB</t>
  </si>
  <si>
    <t>R-S</t>
  </si>
  <si>
    <t>Bergbau, H. v. Nahrung, H. v. Textilien</t>
  </si>
  <si>
    <t>H. v. Holzwaren, Papier, Druckerzgn.</t>
  </si>
  <si>
    <t>Unterhaltung; Sonst. Dienstl.</t>
  </si>
  <si>
    <t>Alle Versicherungs-zweige</t>
  </si>
  <si>
    <t>Erläuterungen zur Tabelle:</t>
  </si>
  <si>
    <t>H. v. chem. Erzgn., Glas-, Keramikwaren</t>
  </si>
  <si>
    <t>Metallerzeugung u. -bearb., Metallerzgn.</t>
  </si>
  <si>
    <t>Medien; Telekommunik.; Informatik</t>
  </si>
  <si>
    <t>Erläuterungen zu den Tabellen:</t>
  </si>
  <si>
    <t>H. v. chem. Erzgn., Glas- u. Keramikwa.</t>
  </si>
  <si>
    <t>Taggelder</t>
  </si>
  <si>
    <t>Betriebsergebnis der Freiwilligen Versicherung</t>
  </si>
  <si>
    <t>Gesamte Versicherungsleistungen</t>
  </si>
  <si>
    <t>O, U</t>
  </si>
  <si>
    <t>Landwirtschaft</t>
  </si>
  <si>
    <t>Industrie</t>
  </si>
  <si>
    <t>Dienstleistung</t>
  </si>
  <si>
    <t>Tabelle 1.4.1</t>
  </si>
  <si>
    <t>Tabelle 1.4.2</t>
  </si>
  <si>
    <t>Tabelle 1.4.3</t>
  </si>
  <si>
    <t>Einheit</t>
  </si>
  <si>
    <t>Durchschnittliche Versicherungsleistungen pro Unfall für Unfälle im Rechnungsjahr</t>
  </si>
  <si>
    <t>Versicherte Beschäftigte (VZÄ): Dabei handelt es sich um eine Näherungsgrösse, da die effektive Zahl der versicherten Beschäftigten während des Jahres variiert und von den Versicherern nicht erhoben wird. Die Näherungsgrösse erlaubt es, Angaben zu Erträgen und Aufwendungen pro versicherten Beschäftigten (VZÄ) über einen längeren Zeitraum zu vergleichen.</t>
  </si>
  <si>
    <t>NBU: Die Berechnung basiert auf der Zahl der Beschäftigten (VZÄ) der BU und dem Verhältnis der Lohnsummen der NBU und der BU.</t>
  </si>
  <si>
    <t>FV: Die Zahl der versicherten Beschäftigten (VZÄ) ist nicht bekannt und kann nicht mit ausreichender Genauigkeit geschätzt werden.</t>
  </si>
  <si>
    <t xml:space="preserve">   - Schadenrückstellungen für Leistungen wegen Invalidität und an Hinterlassene</t>
  </si>
  <si>
    <t>Alle Versicherungszweige</t>
  </si>
  <si>
    <t>Gesamt Rückstellungen, Reserven und Fonds</t>
  </si>
  <si>
    <t>Reserven gemäss UVersV 81e.1</t>
  </si>
  <si>
    <t>Reserven gemäss UVersV 81e.3</t>
  </si>
  <si>
    <t>Anteil in %</t>
  </si>
  <si>
    <t>Anzahl Versicherer</t>
  </si>
  <si>
    <t>Beschäftigte (VZÄ)</t>
  </si>
  <si>
    <t>Tabelle 2</t>
  </si>
  <si>
    <t>Tabelle 3</t>
  </si>
  <si>
    <t>Tabelle 5.1</t>
  </si>
  <si>
    <t>Tabelle 5.2</t>
  </si>
  <si>
    <t>Tabelle 5.3</t>
  </si>
  <si>
    <t>Berufsunfall-
versicherung</t>
  </si>
  <si>
    <t>wegen Invalidität und an Hinterlassene</t>
  </si>
  <si>
    <t>für Heilungs-kosten und Taggelder</t>
  </si>
  <si>
    <t>pro versicherten Beschäftigten (VZÄ)</t>
  </si>
  <si>
    <t>Freiwillige
Versicherung</t>
  </si>
  <si>
    <t>in %</t>
  </si>
  <si>
    <t>Betriebs-
ergebnis</t>
  </si>
  <si>
    <t>Tabelle 8.2</t>
  </si>
  <si>
    <t>Tabelle 9.1</t>
  </si>
  <si>
    <t>Tabelle 9.2</t>
  </si>
  <si>
    <t>Tabelle 9.3</t>
  </si>
  <si>
    <t>Gesamt 
Rück-
stellungen, Reserven
und Fonds</t>
  </si>
  <si>
    <t>Tabelle 11.1</t>
  </si>
  <si>
    <t>Tabelle 11.2</t>
  </si>
  <si>
    <t xml:space="preserve">in % </t>
  </si>
  <si>
    <t>Nichtberufs-
unfall-
versicherung</t>
  </si>
  <si>
    <t>Freiwillige 
Versicherung</t>
  </si>
  <si>
    <t>Nichtberufs-
unfallversicherung</t>
  </si>
  <si>
    <t>pro 1 000
versicherte
Beschäftigte (VZÄ)</t>
  </si>
  <si>
    <t>Tabelle 14.2</t>
  </si>
  <si>
    <t>Veränderung gegenüber dem Vorjahr in %</t>
  </si>
  <si>
    <t>in ‰</t>
  </si>
  <si>
    <t xml:space="preserve">     pro 1 000 versicherte Beschäftigte (VZÄ)</t>
  </si>
  <si>
    <t>Rentenzahlungen</t>
  </si>
  <si>
    <t>davon Teuerungszulagen</t>
  </si>
  <si>
    <t>Witwen- und Waisenrenten</t>
  </si>
  <si>
    <t>Tabelle 7</t>
  </si>
  <si>
    <t>Tabelle 7.3</t>
  </si>
  <si>
    <t>Tabelle 11.3</t>
  </si>
  <si>
    <t>Tabelle 12.1</t>
  </si>
  <si>
    <t>Tabelle 12.2</t>
  </si>
  <si>
    <t>Tabelle 14</t>
  </si>
  <si>
    <t>Tabelle 15.1</t>
  </si>
  <si>
    <t>Tabelle 15.2</t>
  </si>
  <si>
    <t>Anzahl</t>
  </si>
  <si>
    <t>Versicherte Betriebe</t>
  </si>
  <si>
    <t>berechneter Kapitalertrag inkl. Zusatzfinanzierung</t>
  </si>
  <si>
    <t>Kennzahlen - Berufsunfallversicherung</t>
  </si>
  <si>
    <t>Kennzahlen - Nichtberufsunfallversicherung</t>
  </si>
  <si>
    <t>Kennzahlen - Freiwillige Versicherung</t>
  </si>
  <si>
    <t>Lohnsumme 
in Mio. CHF</t>
  </si>
  <si>
    <t>Festgelegte Nettoprämientarife in Promille der Lohnsummen nach Versicherungszweig seit 1998</t>
  </si>
  <si>
    <t>Prämieneinnahmen und Landesbeiträge nach Versicherungszweig</t>
  </si>
  <si>
    <t>davon Landes-beiträge</t>
  </si>
  <si>
    <t xml:space="preserve">Prämienbelastung pro versicherten Beschäftigten (VZÄ) pro Jahr nach Versicherungszweig </t>
  </si>
  <si>
    <t>Prämienbelastung in Promille der Lohnsummen nach Versicherungszweig</t>
  </si>
  <si>
    <t>Prämien-einnahmen</t>
  </si>
  <si>
    <t>Nichtberufsunfall-
versicherung</t>
  </si>
  <si>
    <t>Unfälle und Leistungen für Unfälle - Berufsunfallversicherung</t>
  </si>
  <si>
    <t>Unfälle und Leistungen für Unfälle - Nichtberufsunfallversicherung</t>
  </si>
  <si>
    <t>Unfälle und Leistungen für Unfälle - Freiwillige Versicherung</t>
  </si>
  <si>
    <t>Leistungen
Gesamt</t>
  </si>
  <si>
    <t>Leistungen 
pro Unfall</t>
  </si>
  <si>
    <t>Versicherungsleistungen nach Kostenart - Berufsunfallversicherung</t>
  </si>
  <si>
    <t>Versicherungsleistungen nach Kostenart - Nichtberufsunfallversicherung</t>
  </si>
  <si>
    <t>Versicherungsleistungen nach Kostenart - Freiwillige Versicherung</t>
  </si>
  <si>
    <t xml:space="preserve">für Heilungs-
kosten und Taggelder </t>
  </si>
  <si>
    <t>für Heilungskosten 
und Taggelder</t>
  </si>
  <si>
    <t>Verwaltungskosten in Prozent der Prämieneinnahmen nach Versicherungszweig</t>
  </si>
  <si>
    <t>wegen Invalidität 
und an Hinterlassene</t>
  </si>
  <si>
    <t>Versicherungs-leistungen, Teuerungs-
zulagen</t>
  </si>
  <si>
    <t>Kennzahlen der Betriebsrechnungen - Berufsunfallversicherung</t>
  </si>
  <si>
    <t>Kennzahlen der Betriebsrechnungen - Nichtberufsunfallversicherung</t>
  </si>
  <si>
    <t>Kennzahlen der Betriebsrechnungen - Freiwillige Versicherung</t>
  </si>
  <si>
    <t>Rentenzahlungen nach Rentenart - Berufsunfallversicherung</t>
  </si>
  <si>
    <t>Rentenzahlungen nach Rentenart - Nichtberufsunfallversicherung</t>
  </si>
  <si>
    <t>Rentenzahlungen nach Rentenart - Freiwillige Versicherung</t>
  </si>
  <si>
    <t>Teuerungs-ausgleichs-
fonds</t>
  </si>
  <si>
    <t>Reserven gemäss UVersV 81e.1 und 
UVersV 81e.3</t>
  </si>
  <si>
    <t>Rückstellungen, Reserven und Fonds - Berufsunfallversicherung</t>
  </si>
  <si>
    <t>Rückstellungen, Reserven und Fonds - Freiwillige Versicherung</t>
  </si>
  <si>
    <t>Heilungs-
kosten</t>
  </si>
  <si>
    <t>Anteil der Unfälle nach Höhe der Heilungskosten und der Taggelder - Freiwillige Versicherung</t>
  </si>
  <si>
    <t>Versicherungsleistungen nach Versicherungszweig</t>
  </si>
  <si>
    <t>Rückstellungen, Reserven und Fonds - Nichtberufsunfallversicherung</t>
  </si>
  <si>
    <t>Berufs-
unfallver-sicherung</t>
  </si>
  <si>
    <t>Freiwillige Ver-
sicherung</t>
  </si>
  <si>
    <t>Prämieneinnahmen pro Versicherten (BU + NBU)</t>
  </si>
  <si>
    <t>Versicherungsleistungen pro Versicherten (BU+NBU)</t>
  </si>
  <si>
    <t>Entnahme aus den Reserven gemäss UVersV 81e.1 und UVersV 81e.3</t>
  </si>
  <si>
    <t xml:space="preserve">   - für Unfälle aus Vorjahren, ohne Deckungskapital</t>
  </si>
  <si>
    <t xml:space="preserve">   - für Unfälle aus Vorjahren, nur Deckungskapital</t>
  </si>
  <si>
    <t xml:space="preserve">   -  für Unfälle aus dem Rechnungsjahr, 
     ohne Deckungskapital</t>
  </si>
  <si>
    <t xml:space="preserve">Diese Tabelle beruht auf der Auswertung der Risikodaten (SVV-Datenbasis). </t>
  </si>
  <si>
    <t>Tariflich verrechnete Verwaltungskosten nach Versicherungszweig</t>
  </si>
  <si>
    <t xml:space="preserve">   - für Unfälle aus dem Rechnungsjahr, nur
     Deckungskapital</t>
  </si>
  <si>
    <t>2014 - 2016</t>
  </si>
  <si>
    <t>Aufgrund der tiefen Unfallzahlen wird für die freiwillige Versicherung keine separate Tabelle erstellt.</t>
  </si>
  <si>
    <t>2010 - 2013</t>
  </si>
  <si>
    <t>Gastgewerbe und Beherbergung</t>
  </si>
  <si>
    <t>2014: Die Erträge von CHF 43.6 Mio. enthalten für die Erhöhung des Deckungskapitals eine ausserordentliche Entnahme aus den Reserven von CHF 7.1 Mio. Der Betrag wurde auch als Versicherungsleistung bei den Aufwendungen verbucht.</t>
  </si>
  <si>
    <t>2014: Die Erträge von CHF 19.0 Mio. enthalten für die Erhöhung des Deckungskapitals eine ausserordentliche Entnahme aus den Reserven von CHF 3.4 Mio. Der Betrag wurde auch als Versicherungsleistung bei den Aufwendungen verbucht.</t>
  </si>
  <si>
    <t>2014: Die Erträge von CHF 62.7 Mio. enthalten für die Erhöhung des Deckungskapitals eine ausserordentliche Entnahme aus den Reserven von CHF 10.5 Mio. Der Betrag wurde auch als Versicherungsleistung bei den Aufwendungen verbucht.</t>
  </si>
  <si>
    <t>Wirtschaftszweig</t>
  </si>
  <si>
    <t>für Heilungskosten und Taggelder für Unfälle aus Vorjahren</t>
  </si>
  <si>
    <t>für Leistungen wegen Invalidität und an Hinterlassene für Unfälle aus Vorjahren</t>
  </si>
  <si>
    <t>Handel; Reparatur von Fahrzeugen</t>
  </si>
  <si>
    <t>CHF 1-CHF 250</t>
  </si>
  <si>
    <t>Vorjahre: Da in den Risikodaten auch Rechnungen für die Vorjahre erfasst bzw. Unfälle nacherfasst werden, ändern sich die Zahlen. In der Statistik werden die Werte der Vorjahre jeweils mit den aktuellen ersetzt. Die Veränderungen sind in der Regel nicht sehr gross und schwanken meist im Bereich von +/- 1.5 Prozentpunkten.</t>
  </si>
  <si>
    <t>Diese Tabelle beruht auf  der Auswertung der Risikodaten (SVV-Datenbasis). Das Total der Lohnsummen unterscheidet sich  von den Lohnsummen in anderen Tabellen (bspw. Tabelle 1.1, 2.1,  2.2), welche auf den Betriebsrechnungen beruhen.</t>
  </si>
  <si>
    <t>Erläuterung zu Tabelle 2 und Tabelle 2.1:</t>
  </si>
  <si>
    <t>2017: Die Höchstbemessungsgrundlage wurde 2017 von CHF 126 000 auf CHF 148 200 erhöht, wodurch die Lohnsumme überdurchschnittlich anstieg.</t>
  </si>
  <si>
    <t>Kennzahlen - Alle Versicherungszweige</t>
  </si>
  <si>
    <t>Unfälle und Leistungen für Unfälle - Alle Versicherungszweige</t>
  </si>
  <si>
    <t>Versicherungsleistungen nach Kostenart - Alle Versicherungszweige</t>
  </si>
  <si>
    <t>Kennzahlen der Betriebsrechnungen - Alle Versicherungszweige</t>
  </si>
  <si>
    <t>Rentenzahlungen nach Rentenart - Alle Versicherungszweige</t>
  </si>
  <si>
    <t>Rückstellungen, Reserven und Fonds - Alle Versicherungszweige</t>
  </si>
  <si>
    <t>2017 - 2019</t>
  </si>
  <si>
    <t xml:space="preserve">2020 - </t>
  </si>
  <si>
    <t>Unfälle im Rechnungsjahr 2019</t>
  </si>
  <si>
    <t>Lohnsumme</t>
  </si>
  <si>
    <t>Prämienbelastung: Die Prämien der Berufsunfallversicherung gehen zu Lasten des Arbeitgebers. Die Prämien der Nichtberufsunfallversicherung gingen bis 2011 zu zwei Dritteln zu Lasten der Versicherten und zu einem Drittel zu Lasten des Landes. Seit 2012 sind die Prämien der Nichtberufsunfallversicherung vollumfänglich von den Versicherten zu tragen. Bis 2011 ist der Landesbeitrag in der Prämienbelastung der Nichtberufsunfallversicherung pro versicherten Beschäftigten (VZÄ) mitberücksichtigt.</t>
  </si>
  <si>
    <t>Diese Tabelle beruht auf  der Auswertung der Risikodaten (SVV-Datenbasis). Das Total der Lohnsummen unterscheidet sich von den Lohnsummen in anderen Tabellen (bspw. Tabelle 1.1 oder 2.1), welche auf den Betriebsrechnungen beruhen.</t>
  </si>
  <si>
    <t>Diese Tabelle beruht auf  der Auswertung der Risikodaten (SVV-Datenbasis). Das Total der Lohnsummen unterscheidet sich von den Lohnsummen in anderen Tabellen (bspw. Tabelle 1.1 oder 2.2), welche auf den Betriebsrechnungen beruhen.</t>
  </si>
  <si>
    <t>Ø jährliche Veränderung von 2011-2020 in %</t>
  </si>
  <si>
    <t>Anteil der Beschäftigten, Unfälle und Leistungen nach Wirtschaftssektor und Wirtschaftszweig - Berufsunfallversicherung 2019</t>
  </si>
  <si>
    <t>Versicherte Lohnsummen nach Versicherungszweig, Wirtschaftssektor und Wirtschaftszweig 2019</t>
  </si>
  <si>
    <t>Anteil der Unfälle und Leistungen nach Geschlecht - 
Alle Versicherungszweige 2010 bis 2019</t>
  </si>
  <si>
    <t>Anteil der Unfälle und Leistungen nach Geschlecht - Berufsunfallversicherung 2010 bis 2019</t>
  </si>
  <si>
    <t>Anteil der Unfälle und Leistungen nach Geschlecht - Nichtberufsunfallversicherung 2010 bis 2019</t>
  </si>
  <si>
    <t>Anteil Unfälle und Leistungen nach Wirtschaftssektor und Wirtschaftszweig - 
Berufsunfallversicherung 2017 bis 2019</t>
  </si>
  <si>
    <t>Anteil der Unfälle nach Höhe der Heilungskosten und der Taggelder - 
Alle Versicherungszweige 2010 bis 2019</t>
  </si>
  <si>
    <t>Anteil der Unfälle nach Höhe der Heilungskosten und der Taggelder - 
Berufsunfallversicherung 2010 bis 2019</t>
  </si>
  <si>
    <t>Anteil der Unfälle nach Höhe der Heilungskosten und der Taggelder - Nichtberufsunfallversicherung 2010 bis 2019</t>
  </si>
  <si>
    <t>Lohnsummen nach Wirtschaftssektor und Wirtschaftszweig - Berufsunfallversicherung 2015 bis 2019</t>
  </si>
  <si>
    <t>Lohnsummen nach Wirtschaftszweig - Nichtberufsunfallversicherung 2015 bis 2019</t>
  </si>
  <si>
    <t>Kennzahlen der Versicherungszweige 2020</t>
  </si>
  <si>
    <t xml:space="preserve">BU: Die Zahl der versicherten Beschäftigten (VZÄ) entspricht dem Jahresendstand von 34 292 Vollzeitäquivalenten gemäss Beschäftigungsstatistik per 31.12.2020. </t>
  </si>
  <si>
    <t>Versicherer nach Anzahl versicherter Betriebe (Anzahl Versicherungsverträge) und Versicherungszweig am 31.12.2020</t>
  </si>
  <si>
    <t>Schadenrückstellungen am 31.12.2020</t>
  </si>
  <si>
    <t>Reserven und Fonds am 31.12.2020</t>
  </si>
  <si>
    <t>Versicherungsleistungen für Unfälle im Rechnungsjahr und aus Vorjahren nach Leistungsart und Versicherungszweig 2020</t>
  </si>
  <si>
    <t>Betriebsrechnung 2020 - Berufsunfallversicherung</t>
  </si>
  <si>
    <t>Betriebsrechnung 2020 - Alle Versicherungszweige</t>
  </si>
  <si>
    <t>Betriebsrechnung 2020 - Nichtberufsunfallversicherung</t>
  </si>
  <si>
    <t>Betriebsrechnung 2020 - Freiwillige Versicherung</t>
  </si>
  <si>
    <t>Rentenzahlungen nach Versicherungszweig 2020</t>
  </si>
  <si>
    <t>Rückstellungen, Reserven und Fonds nach Versicherungszweig am 31.12.2020</t>
  </si>
  <si>
    <t>Tabelle</t>
  </si>
  <si>
    <t>Tab_1_1</t>
  </si>
  <si>
    <t>Tab_1_2</t>
  </si>
  <si>
    <t>Tab_1_3</t>
  </si>
  <si>
    <t>Tab_1_4</t>
  </si>
  <si>
    <t>Tab_1_4_1</t>
  </si>
  <si>
    <t>Tab_1_4_2</t>
  </si>
  <si>
    <t>Tab_1_4_3</t>
  </si>
  <si>
    <t>Tab_1_5</t>
  </si>
  <si>
    <t>Tab_1_6</t>
  </si>
  <si>
    <t>Tab_1_7</t>
  </si>
  <si>
    <t>Tab_1_8</t>
  </si>
  <si>
    <t>Zeitreihen</t>
  </si>
  <si>
    <t>Tab_2</t>
  </si>
  <si>
    <t>Tab_2_1</t>
  </si>
  <si>
    <t>Tab_2_2</t>
  </si>
  <si>
    <t>Tab_2_3</t>
  </si>
  <si>
    <t>Tab_3_1</t>
  </si>
  <si>
    <t>Tab_4_1</t>
  </si>
  <si>
    <t>Tab_4_2</t>
  </si>
  <si>
    <t>Tab_4_3</t>
  </si>
  <si>
    <t>Tab_5</t>
  </si>
  <si>
    <t>Tab_5_1</t>
  </si>
  <si>
    <t>Tab_5_2</t>
  </si>
  <si>
    <t>Tab_5_3</t>
  </si>
  <si>
    <t>Tab_6</t>
  </si>
  <si>
    <t>Tab_7</t>
  </si>
  <si>
    <t>Tab_7_1</t>
  </si>
  <si>
    <t>Tab_7_2</t>
  </si>
  <si>
    <t>Tab_7_3</t>
  </si>
  <si>
    <t>Tab_8_1</t>
  </si>
  <si>
    <t>Tab_8_2</t>
  </si>
  <si>
    <t>Tab_9</t>
  </si>
  <si>
    <t>Tab_9_1</t>
  </si>
  <si>
    <t>Tab_9_2</t>
  </si>
  <si>
    <t>Tab_9_3</t>
  </si>
  <si>
    <t>Tab_10</t>
  </si>
  <si>
    <t>Tab_10_1</t>
  </si>
  <si>
    <t>Tab_10_2</t>
  </si>
  <si>
    <t>Tab_10_3</t>
  </si>
  <si>
    <t>Tab_11</t>
  </si>
  <si>
    <t>Tab_11_1</t>
  </si>
  <si>
    <t>Tab_11_2</t>
  </si>
  <si>
    <t>Tab_11_3</t>
  </si>
  <si>
    <t>Tab_12</t>
  </si>
  <si>
    <t>Tab_12_1</t>
  </si>
  <si>
    <t>Tab_12_2</t>
  </si>
  <si>
    <t>Tab_13</t>
  </si>
  <si>
    <t>Tab_14</t>
  </si>
  <si>
    <t>Tab_14_1</t>
  </si>
  <si>
    <t>Tab_14_2</t>
  </si>
  <si>
    <t>Tab_14_3</t>
  </si>
  <si>
    <t>Tab_15_1</t>
  </si>
  <si>
    <t>Tab_15_2</t>
  </si>
  <si>
    <t>Tabellen 2020</t>
  </si>
  <si>
    <t>© Amt für Statistik am 15. November 2021 / Unfallversicherungsstatistik 2020</t>
  </si>
  <si>
    <t xml:space="preserve">Unfallversicherer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</si>
</sst>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 #,##0_ ;_ * \-#,##0_ ;_ * &quot;-&quot;_ ;_ @_ "/>
    <numFmt numFmtId="43" formatCode="_ * #,##0.00_ ;_ * \-#,##0.00_ ;_ * &quot;-&quot;??_ ;_ @_ "/>
    <numFmt numFmtId="164" formatCode="_ * #\ ##0_ \ ;_ * \-#\ ##0_ \ ;_ * &quot;-&quot;_ \ ;_ @_ \ "/>
    <numFmt numFmtId="165" formatCode="_ * #\ ##0.0_ \ ;_ * \-#\ ##0.0_ \ ;_ * &quot;-&quot;_ \ ;_ @_ \ "/>
    <numFmt numFmtId="166" formatCode="0.0\ \ \ \ \ \ \ \ "/>
    <numFmt numFmtId="167" formatCode="_ * #\ ##0.0_ \ \ \ ;_ * \-#\ ##0.0_ \ \ \ ;_ * &quot;-&quot;_ \ \ \ ;_ @_ \ \ \ "/>
    <numFmt numFmtId="168" formatCode="#\ ###\ ##0.0_ ;\ \-#\ ###\ ##0.0_ ;&quot;-&quot;_ ;@_ "/>
    <numFmt numFmtId="169" formatCode="#\ ###\ ##0_ ;\ \-#\ ###\ ##0_ ;&quot;-&quot;_ ;@_ \ "/>
    <numFmt numFmtId="170" formatCode="#\ ###\ ##0;\ \-#\ ###\ ##0;&quot;-&quot;;@"/>
    <numFmt numFmtId="171" formatCode="0.0"/>
    <numFmt numFmtId="172" formatCode="#\ ###\ ##0\ ;\ \-#\ ###\ ##0\ ;&quot;-&quot;\ ;@\ "/>
    <numFmt numFmtId="173" formatCode="_ * #\ ###\ ##0_ ;_ * \-#\ ###\ ##0_ ;_ * &quot;-&quot;_ ;_ @_ "/>
    <numFmt numFmtId="174" formatCode="_ * #\ ##0_ ;_ * \-#\ ##0_ ;_ \ &quot;-&quot;_ \ ;_ @_ "/>
    <numFmt numFmtId="175" formatCode="#\ ###\ ##0_ \ ;\ \-#\ ###\ ##0_ ;&quot;-&quot;_ ;@_ "/>
    <numFmt numFmtId="176" formatCode="##0"/>
    <numFmt numFmtId="177" formatCode="_ \ #,##0_ \ ;_ \ \-#,##0_ \ ;_ \ &quot;-&quot;_ \ ;_ @_ \ "/>
    <numFmt numFmtId="178" formatCode="#,##0_);\(#,##0\)"/>
    <numFmt numFmtId="179" formatCode="#0.00&quot;       &quot;\ ;_ * \-#,##0.00_ \ ;_ * &quot;-      &quot;_ \ ;_ @_ \ "/>
    <numFmt numFmtId="180" formatCode="0.00_ \ "/>
    <numFmt numFmtId="181" formatCode="#\ ###\ ##0_ \ ;\ \-#\ ###\ ##0_ \ ;&quot;-&quot;_ \ ;@_ \ "/>
    <numFmt numFmtId="182" formatCode="#,##0.00_);\(#,##0.00\)"/>
    <numFmt numFmtId="183" formatCode="_ * #_ \ ;_ * \-#_ \ ;_ * &quot;-&quot;_ \ ;_ @_ \ "/>
    <numFmt numFmtId="184" formatCode="0.0_ ;\-0.0\ "/>
    <numFmt numFmtId="185" formatCode="#\ ###\ ###\ ##0;\ \-#\ ###\ ##0;&quot;-&quot;;@"/>
    <numFmt numFmtId="186" formatCode="##\ ###########################\ ##0.0"/>
    <numFmt numFmtId="187" formatCode="#\ ###\ ##0\ \ ;\ \-#\ ###\ ##0_;&quot;-&quot;_ ;@"/>
    <numFmt numFmtId="188" formatCode="0.00_ ;\-0.00\ "/>
    <numFmt numFmtId="189" formatCode="_ * #,##0.0_ ;_ * \-#,##0.0_ ;_ * &quot;-&quot;?_ ;_ @_ "/>
  </numFmts>
  <fonts count="45">
    <font>
      <sz val="12"/>
      <name val="Arial"/>
    </font>
    <font>
      <sz val="11"/>
      <color theme="1"/>
      <name val="Calibri"/>
      <family val="2"/>
      <scheme val="minor"/>
    </font>
    <font>
      <sz val="11"/>
      <color theme="1"/>
      <name val="Calibri"/>
      <family val="2"/>
      <scheme val="minor"/>
    </font>
    <font>
      <sz val="12"/>
      <name val="Arial"/>
      <family val="2"/>
    </font>
    <font>
      <b/>
      <sz val="12"/>
      <name val="Arial"/>
      <family val="2"/>
    </font>
    <font>
      <sz val="8"/>
      <name val="Arial"/>
      <family val="2"/>
    </font>
    <font>
      <sz val="10"/>
      <name val="Arial"/>
      <family val="2"/>
    </font>
    <font>
      <sz val="10"/>
      <name val="Arial"/>
      <family val="2"/>
    </font>
    <font>
      <b/>
      <sz val="14"/>
      <name val="Arial"/>
      <family val="2"/>
    </font>
    <font>
      <sz val="10"/>
      <name val="Courier"/>
      <family val="3"/>
    </font>
    <font>
      <sz val="12"/>
      <name val="Arial MT"/>
    </font>
    <font>
      <sz val="12"/>
      <name val="Times New Roman"/>
      <family val="1"/>
    </font>
    <font>
      <sz val="10"/>
      <name val="Helvetica"/>
    </font>
    <font>
      <sz val="14"/>
      <name val="Arial"/>
      <family val="2"/>
    </font>
    <font>
      <sz val="11"/>
      <color theme="1"/>
      <name val="Arial"/>
      <family val="2"/>
    </font>
    <font>
      <sz val="10"/>
      <name val="Arial"/>
      <family val="2"/>
    </font>
    <font>
      <sz val="12"/>
      <color theme="1"/>
      <name val="Arial"/>
      <family val="2"/>
    </font>
    <font>
      <b/>
      <sz val="12"/>
      <name val="Calibri"/>
      <family val="2"/>
      <scheme val="minor"/>
    </font>
    <font>
      <sz val="12"/>
      <name val="Calibri"/>
      <family val="2"/>
      <scheme val="minor"/>
    </font>
    <font>
      <sz val="10"/>
      <name val="Calibri"/>
      <family val="2"/>
      <scheme val="minor"/>
    </font>
    <font>
      <sz val="11"/>
      <name val="Calibri"/>
      <family val="2"/>
      <scheme val="minor"/>
    </font>
    <font>
      <sz val="9"/>
      <name val="Calibri"/>
      <family val="2"/>
      <scheme val="minor"/>
    </font>
    <font>
      <sz val="8"/>
      <name val="Calibri"/>
      <family val="2"/>
      <scheme val="minor"/>
    </font>
    <font>
      <b/>
      <sz val="8"/>
      <name val="Calibri"/>
      <family val="2"/>
      <scheme val="minor"/>
    </font>
    <font>
      <b/>
      <sz val="9"/>
      <name val="Calibri"/>
      <family val="2"/>
      <scheme val="minor"/>
    </font>
    <font>
      <sz val="9"/>
      <name val="Arial"/>
      <family val="2"/>
    </font>
    <font>
      <sz val="10"/>
      <name val="Arial"/>
      <family val="2"/>
    </font>
    <font>
      <sz val="12"/>
      <color indexed="8"/>
      <name val="Arial"/>
      <family val="2"/>
    </font>
    <font>
      <b/>
      <sz val="9"/>
      <name val="Arial"/>
      <family val="2"/>
    </font>
    <font>
      <sz val="10"/>
      <name val="Arial"/>
      <family val="2"/>
    </font>
    <font>
      <sz val="10"/>
      <name val="Arial"/>
      <family val="2"/>
    </font>
    <font>
      <sz val="10"/>
      <color theme="0" tint="-0.499984740745262"/>
      <name val="Arial"/>
      <family val="2"/>
    </font>
    <font>
      <sz val="11"/>
      <name val="Arial"/>
      <family val="2"/>
    </font>
    <font>
      <b/>
      <sz val="10"/>
      <name val="Arial"/>
      <family val="2"/>
    </font>
    <font>
      <b/>
      <sz val="11"/>
      <name val="Arial"/>
      <family val="2"/>
    </font>
    <font>
      <b/>
      <sz val="12"/>
      <color indexed="55"/>
      <name val="Arial"/>
      <family val="2"/>
    </font>
    <font>
      <i/>
      <sz val="11"/>
      <name val="Arial"/>
      <family val="2"/>
    </font>
    <font>
      <b/>
      <sz val="12"/>
      <color rgb="FF000000"/>
      <name val="Arial"/>
      <family val="2"/>
    </font>
    <font>
      <sz val="12"/>
      <color rgb="FF000000"/>
      <name val="Arial"/>
      <family val="2"/>
    </font>
    <font>
      <b/>
      <sz val="12"/>
      <color indexed="8"/>
      <name val="Arial"/>
      <family val="2"/>
    </font>
    <font>
      <sz val="10"/>
      <name val="Arial"/>
      <family val="2"/>
    </font>
    <font>
      <sz val="11"/>
      <color rgb="FF000000"/>
      <name val="Arial"/>
      <family val="2"/>
    </font>
    <font>
      <sz val="11"/>
      <color rgb="FF000000"/>
      <name val="Calibri"/>
      <family val="2"/>
    </font>
    <font>
      <sz val="10"/>
      <name val="Arial"/>
      <family val="2"/>
    </font>
    <font>
      <sz val="14"/>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16"/>
        <bgColor indexed="64"/>
      </patternFill>
    </fill>
    <fill>
      <patternFill patternType="solid">
        <fgColor rgb="FFFBE0B3"/>
        <bgColor indexed="64"/>
      </patternFill>
    </fill>
    <fill>
      <patternFill patternType="solid">
        <fgColor rgb="FFFFFFFF"/>
        <bgColor indexed="64"/>
      </patternFill>
    </fill>
    <fill>
      <patternFill patternType="solid">
        <fgColor rgb="FFFCE4B4"/>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rgb="FFFCE4B4"/>
      </patternFill>
    </fill>
    <fill>
      <patternFill patternType="solid">
        <fgColor theme="0" tint="-0.14999847407452621"/>
        <bgColor indexed="64"/>
      </patternFill>
    </fill>
  </fills>
  <borders count="17">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right/>
      <top style="thin">
        <color theme="0" tint="-0.499984740745262"/>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auto="1"/>
      </top>
      <bottom style="thin">
        <color theme="0" tint="-0.499984740745262"/>
      </bottom>
      <diagonal/>
    </border>
    <border>
      <left/>
      <right/>
      <top style="medium">
        <color theme="0" tint="-0.499984740745262"/>
      </top>
      <bottom/>
      <diagonal/>
    </border>
    <border>
      <left/>
      <right/>
      <top/>
      <bottom style="medium">
        <color theme="0" tint="-0.499984740745262"/>
      </bottom>
      <diagonal/>
    </border>
    <border>
      <left/>
      <right/>
      <top style="medium">
        <color theme="0" tint="-0.499984740745262"/>
      </top>
      <bottom style="thin">
        <color theme="0" tint="-0.499984740745262"/>
      </bottom>
      <diagonal/>
    </border>
    <border>
      <left/>
      <right/>
      <top style="medium">
        <color theme="0" tint="-0.499984740745262"/>
      </top>
      <bottom style="thin">
        <color auto="1"/>
      </bottom>
      <diagonal/>
    </border>
    <border>
      <left/>
      <right/>
      <top style="thin">
        <color theme="0" tint="-0.499984740745262"/>
      </top>
      <bottom style="thin">
        <color auto="1"/>
      </bottom>
      <diagonal/>
    </border>
    <border>
      <left/>
      <right/>
      <top style="thin">
        <color auto="1"/>
      </top>
      <bottom style="thin">
        <color auto="1"/>
      </bottom>
      <diagonal/>
    </border>
    <border>
      <left/>
      <right/>
      <top style="thin">
        <color auto="1"/>
      </top>
      <bottom style="thin">
        <color theme="0" tint="-0.499984740745262"/>
      </bottom>
      <diagonal/>
    </border>
  </borders>
  <cellStyleXfs count="34">
    <xf numFmtId="0" fontId="0" fillId="0" borderId="0"/>
    <xf numFmtId="14" fontId="7" fillId="0" borderId="0"/>
    <xf numFmtId="43" fontId="3" fillId="0" borderId="0" applyFont="0" applyFill="0" applyBorder="0" applyAlignment="0" applyProtection="0"/>
    <xf numFmtId="0" fontId="12" fillId="0" borderId="0"/>
    <xf numFmtId="9" fontId="3" fillId="0" borderId="0" applyFont="0" applyFill="0" applyBorder="0" applyAlignment="0" applyProtection="0"/>
    <xf numFmtId="0" fontId="7" fillId="0" borderId="0"/>
    <xf numFmtId="0" fontId="7" fillId="0" borderId="0"/>
    <xf numFmtId="0" fontId="9" fillId="0" borderId="0"/>
    <xf numFmtId="0" fontId="11" fillId="0" borderId="0"/>
    <xf numFmtId="0" fontId="14" fillId="0" borderId="0"/>
    <xf numFmtId="0" fontId="6" fillId="0" borderId="0"/>
    <xf numFmtId="0" fontId="15" fillId="0" borderId="0"/>
    <xf numFmtId="0" fontId="6" fillId="0" borderId="0"/>
    <xf numFmtId="178" fontId="10" fillId="0" borderId="0"/>
    <xf numFmtId="182" fontId="10" fillId="0" borderId="0"/>
    <xf numFmtId="0" fontId="2" fillId="0" borderId="0"/>
    <xf numFmtId="0" fontId="1" fillId="0" borderId="0"/>
    <xf numFmtId="0" fontId="10" fillId="0" borderId="0"/>
    <xf numFmtId="178" fontId="10" fillId="0" borderId="0"/>
    <xf numFmtId="182" fontId="10" fillId="0" borderId="0"/>
    <xf numFmtId="9" fontId="6" fillId="0" borderId="0" applyFont="0" applyFill="0" applyBorder="0" applyAlignment="0" applyProtection="0"/>
    <xf numFmtId="0" fontId="26" fillId="0" borderId="0"/>
    <xf numFmtId="0" fontId="10" fillId="0" borderId="0"/>
    <xf numFmtId="178" fontId="10" fillId="0" borderId="0"/>
    <xf numFmtId="0" fontId="29" fillId="0" borderId="0"/>
    <xf numFmtId="0" fontId="10" fillId="0" borderId="0"/>
    <xf numFmtId="0" fontId="6" fillId="0" borderId="0"/>
    <xf numFmtId="178" fontId="10" fillId="0" borderId="0"/>
    <xf numFmtId="0" fontId="30" fillId="0" borderId="0"/>
    <xf numFmtId="0" fontId="40" fillId="0" borderId="0"/>
    <xf numFmtId="178" fontId="10" fillId="0" borderId="0"/>
    <xf numFmtId="182" fontId="10" fillId="0" borderId="0"/>
    <xf numFmtId="0" fontId="43" fillId="0" borderId="0"/>
    <xf numFmtId="9" fontId="43" fillId="0" borderId="0" applyFont="0" applyFill="0" applyBorder="0" applyAlignment="0" applyProtection="0"/>
  </cellStyleXfs>
  <cellXfs count="557">
    <xf numFmtId="0" fontId="0" fillId="0" borderId="0" xfId="0"/>
    <xf numFmtId="0" fontId="17" fillId="0" borderId="0" xfId="0" applyFont="1" applyAlignment="1">
      <alignment vertical="center"/>
    </xf>
    <xf numFmtId="0" fontId="20" fillId="0" borderId="0" xfId="0" applyFont="1" applyAlignment="1">
      <alignment vertical="center"/>
    </xf>
    <xf numFmtId="0" fontId="20" fillId="0" borderId="0" xfId="0" applyFont="1" applyAlignment="1">
      <alignment horizontal="right" vertical="center"/>
    </xf>
    <xf numFmtId="0" fontId="18" fillId="0" borderId="0" xfId="0" applyFont="1" applyAlignment="1">
      <alignment vertical="center"/>
    </xf>
    <xf numFmtId="0" fontId="20" fillId="0" borderId="0" xfId="0" applyFont="1" applyFill="1" applyAlignment="1">
      <alignment vertical="center"/>
    </xf>
    <xf numFmtId="0" fontId="18" fillId="0" borderId="0" xfId="0" applyFont="1"/>
    <xf numFmtId="0" fontId="23" fillId="0" borderId="0" xfId="0" applyFont="1" applyFill="1" applyBorder="1" applyAlignment="1">
      <alignment vertical="center"/>
    </xf>
    <xf numFmtId="0" fontId="22" fillId="0" borderId="0" xfId="0" applyFont="1" applyFill="1" applyAlignment="1">
      <alignment vertical="center"/>
    </xf>
    <xf numFmtId="0" fontId="19" fillId="0" borderId="0" xfId="0" applyFont="1"/>
    <xf numFmtId="168" fontId="20" fillId="0" borderId="0" xfId="0" applyNumberFormat="1" applyFont="1" applyAlignment="1">
      <alignment vertical="center"/>
    </xf>
    <xf numFmtId="166" fontId="20" fillId="0" borderId="0" xfId="0" applyNumberFormat="1" applyFont="1" applyAlignment="1">
      <alignment vertical="center"/>
    </xf>
    <xf numFmtId="167" fontId="20" fillId="0" borderId="0" xfId="0" applyNumberFormat="1" applyFont="1" applyAlignment="1">
      <alignment vertical="center"/>
    </xf>
    <xf numFmtId="10" fontId="20" fillId="0" borderId="0" xfId="0" applyNumberFormat="1" applyFont="1" applyAlignment="1">
      <alignment vertical="center"/>
    </xf>
    <xf numFmtId="0" fontId="20"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3" fillId="2" borderId="10" xfId="0" applyFont="1" applyFill="1" applyBorder="1" applyAlignment="1">
      <alignment horizontal="right" vertical="center"/>
    </xf>
    <xf numFmtId="0" fontId="3" fillId="2" borderId="10" xfId="0" applyFont="1" applyFill="1" applyBorder="1" applyAlignment="1"/>
    <xf numFmtId="0" fontId="32" fillId="0" borderId="0" xfId="0" applyFont="1" applyAlignment="1">
      <alignment vertical="center"/>
    </xf>
    <xf numFmtId="0" fontId="3" fillId="0" borderId="6" xfId="0" applyFont="1" applyBorder="1" applyAlignment="1"/>
    <xf numFmtId="0" fontId="3" fillId="0" borderId="0" xfId="0" applyFont="1" applyBorder="1" applyAlignment="1"/>
    <xf numFmtId="164" fontId="3" fillId="0" borderId="0" xfId="0" applyNumberFormat="1" applyFont="1" applyFill="1" applyBorder="1" applyAlignment="1">
      <alignment horizontal="right"/>
    </xf>
    <xf numFmtId="0" fontId="3" fillId="0" borderId="0" xfId="0" quotePrefix="1" applyFont="1" applyBorder="1" applyAlignment="1"/>
    <xf numFmtId="165" fontId="3" fillId="0" borderId="0" xfId="0" applyNumberFormat="1" applyFont="1" applyFill="1" applyBorder="1" applyAlignment="1">
      <alignment horizontal="right"/>
    </xf>
    <xf numFmtId="183" fontId="3" fillId="0" borderId="0" xfId="0" applyNumberFormat="1" applyFont="1" applyFill="1" applyBorder="1" applyAlignment="1">
      <alignment horizontal="right"/>
    </xf>
    <xf numFmtId="165" fontId="3" fillId="0" borderId="0" xfId="0" applyNumberFormat="1" applyFont="1" applyBorder="1" applyAlignment="1">
      <alignment horizontal="right"/>
    </xf>
    <xf numFmtId="165" fontId="3" fillId="0" borderId="11" xfId="0" applyNumberFormat="1" applyFont="1" applyBorder="1" applyAlignment="1">
      <alignment horizontal="right"/>
    </xf>
    <xf numFmtId="0" fontId="32" fillId="0" borderId="0" xfId="0" applyFont="1" applyAlignment="1">
      <alignment horizontal="right" vertical="center"/>
    </xf>
    <xf numFmtId="0" fontId="25" fillId="0" borderId="0" xfId="0" applyFont="1" applyAlignment="1">
      <alignment vertical="center"/>
    </xf>
    <xf numFmtId="0" fontId="32" fillId="0" borderId="0" xfId="0" applyFont="1" applyFill="1" applyAlignment="1">
      <alignment vertical="center"/>
    </xf>
    <xf numFmtId="0" fontId="6" fillId="0" borderId="0" xfId="0" applyFont="1" applyFill="1" applyAlignment="1">
      <alignment horizontal="center" vertical="center"/>
    </xf>
    <xf numFmtId="3" fontId="32" fillId="0" borderId="0" xfId="0" applyNumberFormat="1" applyFont="1" applyFill="1" applyAlignment="1">
      <alignment vertical="center"/>
    </xf>
    <xf numFmtId="0" fontId="3" fillId="0" borderId="0" xfId="0" applyFont="1" applyFill="1" applyAlignment="1">
      <alignment vertical="center"/>
    </xf>
    <xf numFmtId="0" fontId="4" fillId="2" borderId="7" xfId="0" applyFont="1" applyFill="1" applyBorder="1" applyAlignment="1">
      <alignment horizontal="center" wrapText="1"/>
    </xf>
    <xf numFmtId="0" fontId="4" fillId="2" borderId="10" xfId="0" applyFont="1" applyFill="1" applyBorder="1" applyAlignment="1">
      <alignment horizontal="left" wrapText="1"/>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3" fontId="3" fillId="0" borderId="0" xfId="0" applyNumberFormat="1" applyFont="1" applyFill="1" applyBorder="1" applyAlignment="1">
      <alignment vertical="center"/>
    </xf>
    <xf numFmtId="170" fontId="3" fillId="0" borderId="0" xfId="0" applyNumberFormat="1" applyFont="1" applyBorder="1" applyAlignment="1">
      <alignment vertical="center"/>
    </xf>
    <xf numFmtId="3" fontId="3" fillId="0" borderId="11" xfId="0" applyNumberFormat="1" applyFont="1" applyFill="1" applyBorder="1" applyAlignment="1">
      <alignment vertical="center" wrapText="1"/>
    </xf>
    <xf numFmtId="170" fontId="3" fillId="0" borderId="11" xfId="0" applyNumberFormat="1" applyFont="1" applyBorder="1" applyAlignment="1">
      <alignment vertical="center"/>
    </xf>
    <xf numFmtId="3" fontId="3" fillId="0" borderId="6" xfId="0" applyNumberFormat="1" applyFont="1" applyFill="1" applyBorder="1" applyAlignment="1">
      <alignment vertical="center"/>
    </xf>
    <xf numFmtId="170" fontId="3" fillId="0" borderId="6" xfId="0" applyNumberFormat="1" applyFont="1" applyBorder="1" applyAlignment="1">
      <alignment vertical="center"/>
    </xf>
    <xf numFmtId="0" fontId="34" fillId="0" borderId="0" xfId="0" applyFont="1" applyAlignment="1">
      <alignment vertical="center"/>
    </xf>
    <xf numFmtId="0" fontId="36" fillId="0" borderId="0" xfId="0" applyFont="1" applyFill="1" applyAlignment="1">
      <alignment vertical="center"/>
    </xf>
    <xf numFmtId="0" fontId="36" fillId="0" borderId="0" xfId="0" applyFont="1" applyAlignment="1">
      <alignment vertical="center"/>
    </xf>
    <xf numFmtId="0" fontId="33" fillId="0" borderId="0" xfId="0" applyFont="1" applyAlignment="1">
      <alignment vertical="center"/>
    </xf>
    <xf numFmtId="0" fontId="4" fillId="0" borderId="0" xfId="0" applyFont="1" applyFill="1" applyBorder="1" applyAlignment="1">
      <alignment vertical="center"/>
    </xf>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wrapText="1"/>
    </xf>
    <xf numFmtId="171" fontId="3" fillId="0" borderId="0" xfId="0" applyNumberFormat="1" applyFont="1" applyFill="1" applyBorder="1" applyAlignment="1">
      <alignment vertical="center"/>
    </xf>
    <xf numFmtId="0" fontId="32" fillId="0" borderId="0" xfId="0" applyFont="1" applyFill="1" applyBorder="1" applyAlignment="1">
      <alignment vertical="center"/>
    </xf>
    <xf numFmtId="0" fontId="6" fillId="0" borderId="0" xfId="0" applyFont="1" applyFill="1" applyAlignment="1">
      <alignment vertical="center"/>
    </xf>
    <xf numFmtId="0" fontId="4" fillId="0" borderId="0" xfId="0" applyFont="1" applyFill="1" applyBorder="1" applyAlignment="1">
      <alignment vertical="top"/>
    </xf>
    <xf numFmtId="0" fontId="37" fillId="0" borderId="4" xfId="0" applyFont="1" applyFill="1" applyBorder="1" applyAlignment="1">
      <alignment vertical="top"/>
    </xf>
    <xf numFmtId="171" fontId="37" fillId="0" borderId="0" xfId="0" applyNumberFormat="1" applyFont="1" applyFill="1" applyBorder="1" applyAlignment="1">
      <alignment vertical="center"/>
    </xf>
    <xf numFmtId="171" fontId="4" fillId="0" borderId="0" xfId="0" applyNumberFormat="1" applyFont="1" applyFill="1" applyBorder="1" applyAlignment="1">
      <alignment vertical="center" wrapText="1"/>
    </xf>
    <xf numFmtId="0" fontId="37" fillId="0" borderId="0" xfId="0" applyFont="1" applyFill="1" applyBorder="1" applyAlignment="1">
      <alignment vertical="top"/>
    </xf>
    <xf numFmtId="0" fontId="38" fillId="0" borderId="0" xfId="0" applyFont="1" applyFill="1" applyBorder="1" applyAlignment="1">
      <alignment vertical="top" wrapText="1"/>
    </xf>
    <xf numFmtId="171" fontId="38" fillId="0" borderId="0" xfId="0" applyNumberFormat="1" applyFont="1" applyFill="1" applyBorder="1" applyAlignment="1">
      <alignment vertical="center"/>
    </xf>
    <xf numFmtId="0" fontId="37" fillId="0" borderId="0" xfId="0" applyFont="1" applyFill="1" applyBorder="1" applyAlignment="1">
      <alignment vertical="top" wrapText="1"/>
    </xf>
    <xf numFmtId="0" fontId="3" fillId="0" borderId="0" xfId="0" applyFont="1" applyFill="1" applyBorder="1" applyAlignment="1">
      <alignment vertical="top"/>
    </xf>
    <xf numFmtId="0" fontId="3" fillId="0" borderId="11" xfId="0" applyFont="1" applyFill="1" applyBorder="1" applyAlignment="1">
      <alignment vertical="top"/>
    </xf>
    <xf numFmtId="0" fontId="38" fillId="0" borderId="11" xfId="0" applyFont="1" applyFill="1" applyBorder="1" applyAlignment="1">
      <alignment vertical="top" wrapText="1"/>
    </xf>
    <xf numFmtId="171" fontId="38" fillId="0" borderId="11" xfId="0" applyNumberFormat="1" applyFont="1" applyFill="1" applyBorder="1" applyAlignment="1">
      <alignment vertical="center"/>
    </xf>
    <xf numFmtId="171" fontId="3" fillId="0" borderId="11" xfId="0" applyNumberFormat="1" applyFont="1" applyFill="1" applyBorder="1" applyAlignment="1">
      <alignment vertical="center"/>
    </xf>
    <xf numFmtId="0" fontId="3" fillId="0" borderId="0" xfId="0" applyFont="1" applyAlignment="1"/>
    <xf numFmtId="0" fontId="6" fillId="0" borderId="0" xfId="0" applyFont="1" applyAlignment="1">
      <alignment horizontal="right" vertical="center"/>
    </xf>
    <xf numFmtId="184" fontId="6" fillId="0" borderId="0" xfId="0" applyNumberFormat="1" applyFont="1" applyAlignment="1">
      <alignment vertical="center"/>
    </xf>
    <xf numFmtId="0" fontId="3" fillId="0" borderId="0" xfId="0" applyFont="1" applyBorder="1" applyAlignment="1">
      <alignment horizontal="right" vertical="center"/>
    </xf>
    <xf numFmtId="0" fontId="3" fillId="0" borderId="6" xfId="0" applyFont="1" applyBorder="1" applyAlignment="1">
      <alignment horizontal="right" vertical="center"/>
    </xf>
    <xf numFmtId="185" fontId="3" fillId="0" borderId="6" xfId="0" applyNumberFormat="1" applyFont="1" applyBorder="1" applyAlignment="1">
      <alignment vertical="center"/>
    </xf>
    <xf numFmtId="186" fontId="3" fillId="0" borderId="6" xfId="0" applyNumberFormat="1" applyFont="1" applyBorder="1" applyAlignment="1">
      <alignment vertical="center"/>
    </xf>
    <xf numFmtId="0" fontId="3" fillId="0" borderId="0" xfId="0" applyFont="1" applyAlignment="1">
      <alignment horizontal="right" vertical="center"/>
    </xf>
    <xf numFmtId="171" fontId="3" fillId="0" borderId="0" xfId="4" applyNumberFormat="1" applyFont="1" applyFill="1" applyBorder="1" applyAlignment="1"/>
    <xf numFmtId="185" fontId="3" fillId="0" borderId="0" xfId="0" applyNumberFormat="1" applyFont="1" applyBorder="1" applyAlignment="1">
      <alignment vertical="center"/>
    </xf>
    <xf numFmtId="186" fontId="3" fillId="0" borderId="0" xfId="0" applyNumberFormat="1" applyFont="1" applyBorder="1" applyAlignment="1">
      <alignment vertical="center"/>
    </xf>
    <xf numFmtId="185" fontId="3" fillId="0" borderId="0" xfId="0" applyNumberFormat="1" applyFont="1" applyFill="1" applyBorder="1" applyAlignment="1">
      <alignment vertical="center"/>
    </xf>
    <xf numFmtId="186" fontId="3" fillId="0" borderId="0" xfId="0" applyNumberFormat="1" applyFont="1" applyFill="1" applyBorder="1" applyAlignment="1">
      <alignment vertical="center"/>
    </xf>
    <xf numFmtId="0" fontId="3" fillId="0" borderId="0" xfId="0" applyFont="1" applyFill="1" applyBorder="1" applyAlignment="1">
      <alignment horizontal="left" wrapText="1"/>
    </xf>
    <xf numFmtId="0" fontId="3" fillId="0" borderId="11" xfId="0" applyFont="1" applyBorder="1" applyAlignment="1">
      <alignment horizontal="left" wrapText="1"/>
    </xf>
    <xf numFmtId="171" fontId="3" fillId="0" borderId="11" xfId="4" applyNumberFormat="1" applyFont="1" applyFill="1" applyBorder="1" applyAlignment="1"/>
    <xf numFmtId="0" fontId="3" fillId="0" borderId="6" xfId="0" applyFont="1" applyFill="1" applyBorder="1" applyAlignment="1">
      <alignment horizontal="center" vertical="center"/>
    </xf>
    <xf numFmtId="0" fontId="32" fillId="0" borderId="0" xfId="0" applyFont="1" applyAlignment="1">
      <alignment horizontal="center" vertical="center"/>
    </xf>
    <xf numFmtId="0" fontId="4" fillId="2" borderId="8" xfId="0" applyFont="1" applyFill="1" applyBorder="1" applyAlignment="1">
      <alignment horizontal="center" vertical="center" wrapText="1"/>
    </xf>
    <xf numFmtId="167" fontId="32" fillId="0" borderId="0" xfId="0" applyNumberFormat="1" applyFont="1" applyAlignment="1">
      <alignment vertical="center"/>
    </xf>
    <xf numFmtId="166" fontId="32" fillId="0" borderId="0" xfId="0" applyNumberFormat="1" applyFont="1" applyAlignment="1">
      <alignment vertical="center"/>
    </xf>
    <xf numFmtId="0" fontId="3" fillId="0" borderId="0" xfId="0" applyFont="1" applyFill="1" applyBorder="1" applyAlignment="1">
      <alignment horizontal="left" vertical="center" indent="2"/>
    </xf>
    <xf numFmtId="0" fontId="3" fillId="0" borderId="11" xfId="0" applyFont="1" applyFill="1" applyBorder="1" applyAlignment="1">
      <alignment horizontal="left" vertical="center" indent="2"/>
    </xf>
    <xf numFmtId="175" fontId="3" fillId="4" borderId="0" xfId="0" applyNumberFormat="1" applyFont="1" applyFill="1" applyBorder="1" applyAlignment="1">
      <alignment vertical="center"/>
    </xf>
    <xf numFmtId="174" fontId="3" fillId="0" borderId="0" xfId="0" applyNumberFormat="1" applyFont="1" applyBorder="1" applyAlignment="1">
      <alignment horizontal="right" vertical="center" indent="2"/>
    </xf>
    <xf numFmtId="175" fontId="3" fillId="0" borderId="0" xfId="0" applyNumberFormat="1" applyFont="1" applyFill="1" applyBorder="1" applyAlignment="1">
      <alignment horizontal="right" vertical="center"/>
    </xf>
    <xf numFmtId="187" fontId="3" fillId="0" borderId="0" xfId="0" applyNumberFormat="1" applyFont="1" applyFill="1" applyBorder="1" applyAlignment="1">
      <alignment vertical="center"/>
    </xf>
    <xf numFmtId="174" fontId="3" fillId="0" borderId="0" xfId="0" applyNumberFormat="1" applyFont="1" applyFill="1" applyBorder="1" applyAlignment="1">
      <alignment horizontal="right" vertical="center"/>
    </xf>
    <xf numFmtId="187" fontId="3" fillId="0" borderId="0" xfId="0" applyNumberFormat="1" applyFont="1" applyFill="1" applyBorder="1" applyAlignment="1">
      <alignment horizontal="right" vertical="center"/>
    </xf>
    <xf numFmtId="184" fontId="3" fillId="0" borderId="0" xfId="0" applyNumberFormat="1" applyFont="1" applyFill="1" applyBorder="1" applyAlignment="1">
      <alignment horizontal="right" vertical="center"/>
    </xf>
    <xf numFmtId="184" fontId="3" fillId="0" borderId="11" xfId="0" applyNumberFormat="1" applyFont="1" applyFill="1" applyBorder="1" applyAlignment="1">
      <alignment horizontal="right" vertical="center"/>
    </xf>
    <xf numFmtId="175" fontId="3" fillId="0" borderId="11" xfId="0" applyNumberFormat="1" applyFont="1" applyFill="1" applyBorder="1" applyAlignment="1">
      <alignment horizontal="right" vertical="center"/>
    </xf>
    <xf numFmtId="174" fontId="3" fillId="0" borderId="11" xfId="0" applyNumberFormat="1" applyFont="1" applyFill="1" applyBorder="1" applyAlignment="1">
      <alignment horizontal="right" vertical="center"/>
    </xf>
    <xf numFmtId="0" fontId="5" fillId="0" borderId="0" xfId="0" applyFont="1" applyAlignment="1">
      <alignment horizontal="left" vertical="center" wrapText="1"/>
    </xf>
    <xf numFmtId="0" fontId="3" fillId="0" borderId="0" xfId="0" applyFont="1" applyFill="1" applyBorder="1" applyAlignment="1">
      <alignment horizontal="left" vertical="center" wrapText="1"/>
    </xf>
    <xf numFmtId="176" fontId="4" fillId="0" borderId="0" xfId="0" applyNumberFormat="1" applyFont="1" applyFill="1" applyBorder="1" applyAlignment="1">
      <alignment horizontal="right" vertical="center" indent="2"/>
    </xf>
    <xf numFmtId="0" fontId="3" fillId="0" borderId="11" xfId="0" applyFont="1" applyBorder="1" applyAlignment="1">
      <alignment horizontal="left" vertical="center" wrapText="1"/>
    </xf>
    <xf numFmtId="176" fontId="4" fillId="0" borderId="11" xfId="0" applyNumberFormat="1" applyFont="1" applyFill="1" applyBorder="1" applyAlignment="1">
      <alignment horizontal="right" vertical="center" indent="2"/>
    </xf>
    <xf numFmtId="176" fontId="4" fillId="0" borderId="11" xfId="0" applyNumberFormat="1" applyFont="1" applyFill="1" applyBorder="1" applyAlignment="1">
      <alignment horizontal="right" vertical="center" indent="3"/>
    </xf>
    <xf numFmtId="0" fontId="3" fillId="0" borderId="0" xfId="0" applyFont="1" applyBorder="1" applyAlignment="1">
      <alignment horizontal="center" vertical="center"/>
    </xf>
    <xf numFmtId="0" fontId="6" fillId="0" borderId="0" xfId="0" applyFont="1" applyAlignment="1">
      <alignment horizontal="center" vertical="center"/>
    </xf>
    <xf numFmtId="171" fontId="6" fillId="0" borderId="0" xfId="4" applyNumberFormat="1" applyFont="1" applyFill="1" applyBorder="1" applyAlignment="1">
      <alignment horizontal="right"/>
    </xf>
    <xf numFmtId="0" fontId="4" fillId="0" borderId="10" xfId="0" applyFont="1" applyBorder="1" applyAlignment="1">
      <alignment vertical="center" wrapText="1"/>
    </xf>
    <xf numFmtId="166"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2" borderId="10" xfId="0" applyFont="1" applyFill="1" applyBorder="1" applyAlignment="1">
      <alignment vertical="center" wrapText="1"/>
    </xf>
    <xf numFmtId="185" fontId="3" fillId="0" borderId="0" xfId="2" applyNumberFormat="1" applyFont="1" applyFill="1" applyBorder="1" applyAlignment="1">
      <alignment horizontal="right" vertical="center"/>
    </xf>
    <xf numFmtId="0" fontId="33" fillId="2" borderId="8" xfId="0" applyFont="1" applyFill="1" applyBorder="1" applyAlignment="1">
      <alignment horizontal="center" vertical="center" wrapText="1"/>
    </xf>
    <xf numFmtId="0" fontId="32" fillId="0" borderId="0" xfId="0" applyFont="1"/>
    <xf numFmtId="0" fontId="32" fillId="0" borderId="0" xfId="0" applyFont="1" applyAlignment="1">
      <alignment wrapText="1"/>
    </xf>
    <xf numFmtId="0" fontId="4" fillId="0" borderId="8" xfId="0" applyFont="1" applyBorder="1" applyAlignment="1">
      <alignment horizontal="center" vertical="center" wrapText="1"/>
    </xf>
    <xf numFmtId="171" fontId="3" fillId="0" borderId="0" xfId="4" applyNumberFormat="1" applyFont="1" applyFill="1" applyBorder="1" applyAlignment="1">
      <alignment horizontal="right"/>
    </xf>
    <xf numFmtId="0" fontId="4" fillId="2" borderId="10" xfId="0" applyFont="1" applyFill="1" applyBorder="1" applyAlignment="1">
      <alignment horizontal="center" vertical="center" wrapText="1"/>
    </xf>
    <xf numFmtId="169" fontId="3" fillId="6" borderId="0" xfId="2" applyNumberFormat="1" applyFont="1" applyFill="1" applyBorder="1" applyAlignment="1">
      <alignment vertical="center"/>
    </xf>
    <xf numFmtId="169" fontId="3" fillId="0" borderId="0" xfId="2" applyNumberFormat="1" applyFont="1" applyFill="1" applyBorder="1" applyAlignment="1">
      <alignment vertical="center"/>
    </xf>
    <xf numFmtId="181" fontId="3" fillId="0" borderId="0" xfId="2" applyNumberFormat="1" applyFont="1" applyFill="1" applyBorder="1" applyAlignment="1">
      <alignment horizontal="right" vertical="center" indent="1"/>
    </xf>
    <xf numFmtId="171" fontId="3" fillId="0" borderId="11" xfId="4" applyNumberFormat="1" applyFont="1" applyFill="1" applyBorder="1" applyAlignment="1">
      <alignment horizontal="right"/>
    </xf>
    <xf numFmtId="185" fontId="3" fillId="7" borderId="0" xfId="2" applyNumberFormat="1" applyFont="1" applyFill="1" applyBorder="1" applyAlignment="1">
      <alignment horizontal="right" vertical="center"/>
    </xf>
    <xf numFmtId="0" fontId="39" fillId="2" borderId="10" xfId="0" applyFont="1" applyFill="1" applyBorder="1" applyAlignment="1">
      <alignment horizontal="left" vertical="center" wrapText="1"/>
    </xf>
    <xf numFmtId="181" fontId="3" fillId="0" borderId="0" xfId="2" applyNumberFormat="1" applyFont="1" applyFill="1" applyBorder="1" applyAlignment="1">
      <alignment vertical="center"/>
    </xf>
    <xf numFmtId="181" fontId="3" fillId="7" borderId="0" xfId="2" applyNumberFormat="1" applyFont="1" applyFill="1" applyBorder="1" applyAlignment="1">
      <alignment vertical="center"/>
    </xf>
    <xf numFmtId="0" fontId="4" fillId="2" borderId="8" xfId="0" applyFont="1" applyFill="1" applyBorder="1" applyAlignment="1">
      <alignment horizontal="left" vertical="center" wrapText="1"/>
    </xf>
    <xf numFmtId="0" fontId="3" fillId="0" borderId="8" xfId="0" applyFont="1" applyBorder="1" applyAlignment="1">
      <alignment horizontal="center" vertical="center"/>
    </xf>
    <xf numFmtId="2" fontId="3" fillId="0" borderId="0" xfId="2" applyNumberFormat="1" applyFont="1" applyBorder="1" applyAlignment="1">
      <alignment horizontal="right" vertical="center" indent="2"/>
    </xf>
    <xf numFmtId="0" fontId="3" fillId="0" borderId="0" xfId="0" applyFont="1" applyFill="1" applyBorder="1" applyAlignment="1">
      <alignment horizontal="right" vertical="center" indent="1"/>
    </xf>
    <xf numFmtId="188" fontId="3" fillId="0" borderId="0" xfId="2" applyNumberFormat="1" applyFont="1" applyFill="1" applyBorder="1" applyAlignment="1">
      <alignment horizontal="right" vertical="center"/>
    </xf>
    <xf numFmtId="0" fontId="3" fillId="0" borderId="0" xfId="0" applyFont="1" applyFill="1" applyBorder="1" applyAlignment="1">
      <alignment horizontal="right"/>
    </xf>
    <xf numFmtId="0" fontId="6" fillId="0" borderId="0" xfId="0" applyFont="1" applyAlignment="1">
      <alignment wrapText="1"/>
    </xf>
    <xf numFmtId="0" fontId="25" fillId="0" borderId="0" xfId="0" applyFont="1" applyAlignment="1">
      <alignment horizontal="left" vertical="top" wrapText="1"/>
    </xf>
    <xf numFmtId="0" fontId="25" fillId="0" borderId="0" xfId="0" applyFont="1" applyAlignment="1">
      <alignment vertical="top" wrapText="1"/>
    </xf>
    <xf numFmtId="0" fontId="3" fillId="0" borderId="0" xfId="0" applyFont="1" applyAlignment="1">
      <alignment wrapText="1"/>
    </xf>
    <xf numFmtId="0" fontId="3" fillId="0" borderId="0" xfId="0" applyFont="1" applyAlignment="1">
      <alignment horizontal="center" wrapText="1"/>
    </xf>
    <xf numFmtId="0" fontId="4" fillId="0" borderId="0" xfId="0" applyFont="1" applyAlignment="1"/>
    <xf numFmtId="173" fontId="3" fillId="0" borderId="0" xfId="0" applyNumberFormat="1" applyFont="1" applyBorder="1" applyAlignment="1">
      <alignment vertical="center"/>
    </xf>
    <xf numFmtId="173" fontId="3" fillId="4" borderId="0" xfId="0" applyNumberFormat="1" applyFont="1" applyFill="1" applyBorder="1" applyAlignment="1">
      <alignment vertical="center"/>
    </xf>
    <xf numFmtId="0" fontId="6" fillId="0" borderId="0" xfId="0" applyFont="1" applyBorder="1" applyAlignment="1">
      <alignment horizontal="center" vertical="center"/>
    </xf>
    <xf numFmtId="171" fontId="6" fillId="7" borderId="0" xfId="4" applyNumberFormat="1" applyFont="1" applyFill="1" applyBorder="1" applyAlignment="1">
      <alignment horizontal="right"/>
    </xf>
    <xf numFmtId="172" fontId="3" fillId="3" borderId="0" xfId="0" applyNumberFormat="1" applyFont="1" applyFill="1" applyBorder="1" applyAlignment="1">
      <alignment horizontal="right" vertical="center"/>
    </xf>
    <xf numFmtId="172" fontId="3" fillId="0" borderId="0" xfId="0" applyNumberFormat="1" applyFont="1" applyBorder="1" applyAlignment="1">
      <alignment horizontal="right" vertical="center"/>
    </xf>
    <xf numFmtId="0" fontId="33" fillId="2" borderId="7" xfId="0" applyFont="1" applyFill="1" applyBorder="1" applyAlignment="1">
      <alignment horizontal="center" vertical="center" wrapText="1"/>
    </xf>
    <xf numFmtId="0" fontId="4" fillId="0" borderId="0" xfId="0" applyFont="1" applyFill="1" applyBorder="1" applyAlignment="1"/>
    <xf numFmtId="0" fontId="33" fillId="0" borderId="0" xfId="0" applyFont="1" applyFill="1" applyBorder="1" applyAlignment="1">
      <alignment vertical="center"/>
    </xf>
    <xf numFmtId="0" fontId="6" fillId="0" borderId="0" xfId="0" applyFont="1" applyFill="1" applyBorder="1" applyAlignment="1">
      <alignment wrapText="1"/>
    </xf>
    <xf numFmtId="0" fontId="6" fillId="0" borderId="0" xfId="0" applyFont="1" applyFill="1" applyAlignment="1">
      <alignment wrapText="1"/>
    </xf>
    <xf numFmtId="0" fontId="32" fillId="0" borderId="0" xfId="0" applyFont="1" applyFill="1" applyAlignment="1">
      <alignment vertical="top" wrapText="1"/>
    </xf>
    <xf numFmtId="0" fontId="8" fillId="0" borderId="0" xfId="0" applyFont="1" applyAlignment="1">
      <alignment vertical="center"/>
    </xf>
    <xf numFmtId="0" fontId="32" fillId="0" borderId="0" xfId="0" applyFont="1" applyAlignment="1">
      <alignment horizontal="center" wrapText="1"/>
    </xf>
    <xf numFmtId="0" fontId="3" fillId="0" borderId="0" xfId="0" applyFont="1" applyFill="1" applyBorder="1" applyAlignment="1">
      <alignment wrapText="1"/>
    </xf>
    <xf numFmtId="173" fontId="6" fillId="0" borderId="0" xfId="0" applyNumberFormat="1" applyFont="1" applyBorder="1" applyAlignment="1">
      <alignment vertical="center"/>
    </xf>
    <xf numFmtId="173" fontId="6" fillId="7" borderId="0" xfId="0" applyNumberFormat="1" applyFont="1" applyFill="1" applyBorder="1" applyAlignment="1">
      <alignment vertical="center"/>
    </xf>
    <xf numFmtId="0" fontId="25" fillId="0" borderId="0" xfId="0" applyFont="1"/>
    <xf numFmtId="184" fontId="4" fillId="0" borderId="0" xfId="0" applyNumberFormat="1" applyFont="1" applyFill="1" applyBorder="1" applyAlignment="1">
      <alignment horizontal="right" vertical="center" indent="1"/>
    </xf>
    <xf numFmtId="184" fontId="3" fillId="0" borderId="0" xfId="0" applyNumberFormat="1" applyFont="1" applyFill="1" applyBorder="1" applyAlignment="1">
      <alignment horizontal="right" vertical="center" indent="1"/>
    </xf>
    <xf numFmtId="0" fontId="3" fillId="0" borderId="0" xfId="0" applyFont="1"/>
    <xf numFmtId="0" fontId="6" fillId="0" borderId="0" xfId="0" applyFont="1"/>
    <xf numFmtId="3" fontId="37" fillId="5" borderId="8" xfId="0" applyNumberFormat="1" applyFont="1" applyFill="1" applyBorder="1" applyAlignment="1">
      <alignment horizontal="center" vertical="center" wrapText="1"/>
    </xf>
    <xf numFmtId="173" fontId="4" fillId="0" borderId="0" xfId="6" applyNumberFormat="1" applyFont="1" applyBorder="1" applyAlignment="1"/>
    <xf numFmtId="184" fontId="4" fillId="0" borderId="0" xfId="6" applyNumberFormat="1" applyFont="1" applyBorder="1" applyAlignment="1"/>
    <xf numFmtId="184" fontId="4" fillId="0" borderId="0" xfId="6" applyNumberFormat="1" applyFont="1" applyFill="1" applyBorder="1" applyAlignment="1"/>
    <xf numFmtId="184" fontId="4" fillId="0" borderId="0" xfId="6" applyNumberFormat="1" applyFont="1" applyFill="1" applyBorder="1" applyAlignment="1">
      <alignment vertical="top"/>
    </xf>
    <xf numFmtId="171" fontId="37" fillId="0" borderId="0" xfId="0" applyNumberFormat="1" applyFont="1" applyFill="1" applyBorder="1" applyAlignment="1"/>
    <xf numFmtId="171" fontId="38" fillId="0" borderId="0" xfId="0" applyNumberFormat="1" applyFont="1" applyFill="1" applyBorder="1" applyAlignment="1"/>
    <xf numFmtId="184" fontId="3" fillId="0" borderId="0" xfId="6" applyNumberFormat="1" applyFont="1" applyBorder="1" applyAlignment="1"/>
    <xf numFmtId="184" fontId="3" fillId="0" borderId="0" xfId="6" applyNumberFormat="1" applyFont="1" applyFill="1" applyBorder="1" applyAlignment="1"/>
    <xf numFmtId="184" fontId="3" fillId="0" borderId="0" xfId="6" applyNumberFormat="1" applyFont="1" applyFill="1" applyBorder="1" applyAlignment="1">
      <alignment vertical="top"/>
    </xf>
    <xf numFmtId="171" fontId="3" fillId="0" borderId="0" xfId="0" applyNumberFormat="1" applyFont="1" applyFill="1" applyBorder="1" applyAlignment="1"/>
    <xf numFmtId="171" fontId="38" fillId="0" borderId="11" xfId="0" applyNumberFormat="1" applyFont="1" applyFill="1" applyBorder="1" applyAlignment="1"/>
    <xf numFmtId="171" fontId="3" fillId="0" borderId="11" xfId="0" applyNumberFormat="1" applyFont="1" applyFill="1" applyBorder="1" applyAlignment="1"/>
    <xf numFmtId="184" fontId="3" fillId="0" borderId="11" xfId="6" applyNumberFormat="1" applyFont="1" applyBorder="1" applyAlignment="1"/>
    <xf numFmtId="184" fontId="3" fillId="0" borderId="11" xfId="6" applyNumberFormat="1" applyFont="1" applyFill="1" applyBorder="1" applyAlignment="1"/>
    <xf numFmtId="184" fontId="3" fillId="0" borderId="11" xfId="6" applyNumberFormat="1" applyFont="1" applyFill="1" applyBorder="1" applyAlignment="1">
      <alignment vertical="top"/>
    </xf>
    <xf numFmtId="184" fontId="6" fillId="0" borderId="0" xfId="0" applyNumberFormat="1" applyFont="1"/>
    <xf numFmtId="0" fontId="33" fillId="0" borderId="0" xfId="0" applyFont="1" applyAlignment="1">
      <alignment horizontal="left"/>
    </xf>
    <xf numFmtId="0" fontId="4" fillId="0" borderId="7" xfId="0" applyFont="1" applyFill="1" applyBorder="1"/>
    <xf numFmtId="0" fontId="4" fillId="0" borderId="7" xfId="0" applyFont="1" applyFill="1" applyBorder="1" applyAlignment="1">
      <alignment horizontal="left"/>
    </xf>
    <xf numFmtId="0" fontId="4" fillId="0" borderId="8" xfId="0" applyFont="1" applyFill="1" applyBorder="1"/>
    <xf numFmtId="0" fontId="3" fillId="0" borderId="0" xfId="0" applyFont="1" applyFill="1" applyBorder="1" applyAlignment="1">
      <alignment horizontal="left"/>
    </xf>
    <xf numFmtId="0" fontId="3" fillId="0" borderId="6" xfId="0" applyFont="1" applyFill="1" applyBorder="1" applyAlignment="1">
      <alignment horizontal="left" vertical="center"/>
    </xf>
    <xf numFmtId="184" fontId="3" fillId="0" borderId="6"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184" fontId="3" fillId="0" borderId="7" xfId="0" applyNumberFormat="1" applyFont="1" applyFill="1" applyBorder="1" applyAlignment="1">
      <alignment horizontal="right" vertical="center"/>
    </xf>
    <xf numFmtId="0" fontId="37" fillId="0" borderId="5" xfId="0" applyFont="1" applyFill="1" applyBorder="1" applyAlignment="1">
      <alignment vertical="top"/>
    </xf>
    <xf numFmtId="185" fontId="4" fillId="0" borderId="0" xfId="0" applyNumberFormat="1" applyFont="1" applyBorder="1" applyAlignment="1">
      <alignment vertical="top"/>
    </xf>
    <xf numFmtId="185" fontId="4" fillId="0" borderId="0" xfId="0" applyNumberFormat="1" applyFont="1" applyBorder="1" applyAlignment="1">
      <alignment horizontal="right" vertical="top"/>
    </xf>
    <xf numFmtId="185" fontId="3" fillId="0" borderId="0" xfId="0" applyNumberFormat="1" applyFont="1" applyBorder="1" applyAlignment="1">
      <alignment vertical="top"/>
    </xf>
    <xf numFmtId="185" fontId="3" fillId="0" borderId="0" xfId="0" applyNumberFormat="1" applyFont="1" applyBorder="1" applyAlignment="1">
      <alignment horizontal="right" vertical="top"/>
    </xf>
    <xf numFmtId="0" fontId="4" fillId="0" borderId="12" xfId="0" applyFont="1" applyBorder="1" applyAlignment="1">
      <alignment horizontal="center" vertical="center" wrapText="1"/>
    </xf>
    <xf numFmtId="0" fontId="3" fillId="0" borderId="0" xfId="0" applyFont="1" applyBorder="1" applyAlignment="1">
      <alignment vertical="top"/>
    </xf>
    <xf numFmtId="185" fontId="3" fillId="0" borderId="11" xfId="0" applyNumberFormat="1" applyFont="1" applyBorder="1" applyAlignment="1">
      <alignment vertical="top"/>
    </xf>
    <xf numFmtId="185" fontId="3" fillId="0" borderId="11" xfId="0" applyNumberFormat="1" applyFont="1" applyBorder="1" applyAlignment="1">
      <alignment horizontal="right" vertical="top"/>
    </xf>
    <xf numFmtId="0" fontId="3" fillId="0" borderId="0" xfId="0" applyFont="1" applyAlignment="1"/>
    <xf numFmtId="0" fontId="17" fillId="0" borderId="0" xfId="0" applyFont="1" applyAlignment="1">
      <alignment vertical="center"/>
    </xf>
    <xf numFmtId="0" fontId="18" fillId="0" borderId="0" xfId="0" applyFont="1" applyAlignment="1">
      <alignment vertical="center"/>
    </xf>
    <xf numFmtId="0" fontId="3" fillId="0" borderId="0" xfId="0" applyFont="1" applyBorder="1" applyAlignment="1">
      <alignment horizontal="center" vertical="center"/>
    </xf>
    <xf numFmtId="0" fontId="41" fillId="0" borderId="0" xfId="0" applyFont="1" applyAlignment="1">
      <alignment vertical="top" wrapText="1"/>
    </xf>
    <xf numFmtId="184" fontId="3" fillId="0" borderId="6" xfId="0" applyNumberFormat="1" applyFont="1" applyBorder="1" applyAlignment="1">
      <alignment vertical="center"/>
    </xf>
    <xf numFmtId="184" fontId="3" fillId="0" borderId="0" xfId="0" applyNumberFormat="1" applyFont="1" applyBorder="1" applyAlignment="1">
      <alignment vertical="center"/>
    </xf>
    <xf numFmtId="184" fontId="3" fillId="0" borderId="0" xfId="0" applyNumberFormat="1" applyFont="1" applyFill="1" applyBorder="1" applyAlignment="1">
      <alignment vertical="center"/>
    </xf>
    <xf numFmtId="164" fontId="3" fillId="0" borderId="6" xfId="0" applyNumberFormat="1" applyFont="1" applyFill="1" applyBorder="1" applyAlignment="1">
      <alignment horizontal="right"/>
    </xf>
    <xf numFmtId="0" fontId="3" fillId="0" borderId="1" xfId="0" applyFont="1" applyFill="1" applyBorder="1" applyAlignment="1">
      <alignment horizontal="center" vertical="center"/>
    </xf>
    <xf numFmtId="0" fontId="3" fillId="0" borderId="1" xfId="0" applyFont="1" applyBorder="1" applyAlignment="1">
      <alignment horizontal="right" vertical="center"/>
    </xf>
    <xf numFmtId="185" fontId="3" fillId="0" borderId="1" xfId="0" applyNumberFormat="1" applyFont="1" applyBorder="1" applyAlignment="1">
      <alignment vertical="center"/>
    </xf>
    <xf numFmtId="186" fontId="3" fillId="0" borderId="1" xfId="0" applyNumberFormat="1" applyFont="1" applyBorder="1" applyAlignment="1">
      <alignment vertical="center"/>
    </xf>
    <xf numFmtId="0" fontId="6" fillId="0" borderId="0" xfId="0" applyFont="1" applyBorder="1" applyAlignment="1">
      <alignment horizontal="left" wrapText="1"/>
    </xf>
    <xf numFmtId="0" fontId="6" fillId="0" borderId="0" xfId="0" applyFont="1" applyAlignment="1">
      <alignment horizontal="right" vertical="center"/>
    </xf>
    <xf numFmtId="0" fontId="6" fillId="0" borderId="0" xfId="0" applyFont="1" applyAlignment="1">
      <alignment vertical="center"/>
    </xf>
    <xf numFmtId="0" fontId="3" fillId="0" borderId="0" xfId="0" applyFont="1" applyBorder="1" applyAlignment="1">
      <alignment horizontal="center" vertical="center"/>
    </xf>
    <xf numFmtId="171" fontId="41" fillId="0" borderId="0" xfId="0" applyNumberFormat="1" applyFont="1" applyAlignment="1">
      <alignment vertical="top" wrapText="1"/>
    </xf>
    <xf numFmtId="171" fontId="0" fillId="0" borderId="0" xfId="0" applyNumberFormat="1"/>
    <xf numFmtId="0" fontId="3" fillId="0" borderId="0" xfId="0" applyFont="1" applyAlignment="1"/>
    <xf numFmtId="0" fontId="3" fillId="0" borderId="8" xfId="0" applyFont="1" applyBorder="1" applyAlignment="1"/>
    <xf numFmtId="0" fontId="3" fillId="0" borderId="8" xfId="0" applyFont="1" applyBorder="1" applyAlignment="1">
      <alignment horizontal="left" vertical="center" wrapText="1"/>
    </xf>
    <xf numFmtId="0" fontId="37" fillId="5" borderId="12" xfId="0" applyFont="1" applyFill="1" applyBorder="1" applyAlignment="1">
      <alignment horizontal="center" vertical="center" wrapText="1"/>
    </xf>
    <xf numFmtId="3" fontId="38" fillId="5" borderId="8" xfId="0" applyNumberFormat="1" applyFont="1" applyFill="1" applyBorder="1" applyAlignment="1">
      <alignment horizontal="left" vertical="center" wrapText="1"/>
    </xf>
    <xf numFmtId="0" fontId="42" fillId="0" borderId="0" xfId="0" applyFont="1" applyFill="1" applyBorder="1"/>
    <xf numFmtId="0" fontId="3" fillId="0" borderId="0" xfId="0" applyFont="1" applyAlignment="1">
      <alignment vertical="center"/>
    </xf>
    <xf numFmtId="0" fontId="3" fillId="0" borderId="0" xfId="0" applyFont="1" applyAlignment="1"/>
    <xf numFmtId="0" fontId="3" fillId="0" borderId="0" xfId="0" applyFont="1" applyBorder="1" applyAlignment="1">
      <alignment wrapText="1"/>
    </xf>
    <xf numFmtId="0" fontId="3" fillId="0" borderId="11" xfId="0" applyFont="1" applyBorder="1" applyAlignment="1"/>
    <xf numFmtId="0" fontId="4" fillId="0" borderId="0" xfId="0" applyFont="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170" fontId="3" fillId="0" borderId="11" xfId="0" applyNumberFormat="1" applyFont="1" applyFill="1" applyBorder="1" applyAlignment="1">
      <alignment vertical="center"/>
    </xf>
    <xf numFmtId="0" fontId="3" fillId="0" borderId="8" xfId="0" applyFont="1" applyFill="1" applyBorder="1" applyAlignment="1">
      <alignment vertical="center"/>
    </xf>
    <xf numFmtId="0" fontId="3" fillId="0" borderId="8" xfId="0" applyFont="1" applyBorder="1" applyAlignment="1">
      <alignment vertical="center"/>
    </xf>
    <xf numFmtId="0" fontId="3" fillId="0" borderId="0" xfId="0" applyFont="1" applyBorder="1" applyAlignment="1">
      <alignment horizontal="left" vertical="center" wrapText="1"/>
    </xf>
    <xf numFmtId="0" fontId="3" fillId="0" borderId="11" xfId="0" applyFont="1" applyBorder="1" applyAlignment="1">
      <alignment vertical="center"/>
    </xf>
    <xf numFmtId="0" fontId="4" fillId="2" borderId="10" xfId="0" applyFont="1" applyFill="1" applyBorder="1" applyAlignment="1">
      <alignment horizontal="center" wrapText="1"/>
    </xf>
    <xf numFmtId="170" fontId="3" fillId="0" borderId="0" xfId="0" applyNumberFormat="1" applyFont="1" applyFill="1" applyBorder="1" applyAlignment="1">
      <alignment vertical="center"/>
    </xf>
    <xf numFmtId="170" fontId="3" fillId="0" borderId="1" xfId="0" applyNumberFormat="1" applyFont="1" applyFill="1" applyBorder="1" applyAlignment="1">
      <alignment vertical="center"/>
    </xf>
    <xf numFmtId="0" fontId="3" fillId="0" borderId="0" xfId="0" applyFont="1" applyBorder="1" applyAlignment="1">
      <alignment horizontal="left" vertical="center" indent="1"/>
    </xf>
    <xf numFmtId="0" fontId="4" fillId="0" borderId="10" xfId="0" applyFont="1" applyBorder="1" applyAlignment="1">
      <alignment vertical="center"/>
    </xf>
    <xf numFmtId="0" fontId="4" fillId="0" borderId="10" xfId="0" applyFont="1" applyBorder="1" applyAlignment="1">
      <alignment horizontal="center" vertical="center" wrapText="1"/>
    </xf>
    <xf numFmtId="0" fontId="3" fillId="0" borderId="10"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0" xfId="0" applyFont="1" applyAlignment="1">
      <alignment wrapText="1"/>
    </xf>
    <xf numFmtId="0" fontId="0" fillId="0" borderId="0" xfId="0" applyAlignment="1"/>
    <xf numFmtId="0" fontId="25" fillId="0" borderId="0" xfId="0" applyFont="1" applyAlignment="1">
      <alignment vertical="center" wrapText="1"/>
    </xf>
    <xf numFmtId="0" fontId="6" fillId="0" borderId="0" xfId="0" applyFont="1" applyAlignment="1">
      <alignment vertical="center"/>
    </xf>
    <xf numFmtId="0" fontId="3" fillId="0" borderId="0" xfId="0" applyFont="1" applyBorder="1" applyAlignment="1">
      <alignment horizontal="right" vertical="center"/>
    </xf>
    <xf numFmtId="176" fontId="4" fillId="0" borderId="0" xfId="0" applyNumberFormat="1" applyFont="1" applyFill="1" applyBorder="1" applyAlignment="1">
      <alignment horizontal="right" vertical="center" indent="3"/>
    </xf>
    <xf numFmtId="0" fontId="25" fillId="0" borderId="0" xfId="0" applyFont="1" applyAlignment="1">
      <alignment horizontal="left" vertical="center" wrapText="1"/>
    </xf>
    <xf numFmtId="0" fontId="39" fillId="2" borderId="10" xfId="0" applyFont="1" applyFill="1" applyBorder="1" applyAlignment="1">
      <alignment horizontal="left" vertical="center" wrapText="1"/>
    </xf>
    <xf numFmtId="0" fontId="3" fillId="0" borderId="0" xfId="0" applyFont="1" applyFill="1" applyBorder="1" applyAlignment="1">
      <alignment horizontal="right" vertical="center"/>
    </xf>
    <xf numFmtId="0" fontId="4" fillId="0" borderId="10" xfId="0" applyFont="1" applyBorder="1" applyAlignment="1">
      <alignment horizontal="left" vertical="center" wrapText="1"/>
    </xf>
    <xf numFmtId="0" fontId="8" fillId="0" borderId="0" xfId="0" applyFont="1" applyAlignment="1">
      <alignment horizontal="left" vertical="center" wrapText="1"/>
    </xf>
    <xf numFmtId="0" fontId="3" fillId="0" borderId="0" xfId="0" applyFont="1" applyBorder="1" applyAlignment="1">
      <alignment horizontal="center" vertical="center"/>
    </xf>
    <xf numFmtId="0" fontId="38" fillId="0" borderId="0" xfId="0" applyFont="1" applyFill="1" applyBorder="1" applyAlignment="1">
      <alignment vertical="top" wrapText="1"/>
    </xf>
    <xf numFmtId="0" fontId="6" fillId="0" borderId="0" xfId="0" applyFont="1" applyAlignment="1"/>
    <xf numFmtId="0" fontId="3" fillId="0" borderId="0" xfId="0" applyFont="1" applyFill="1" applyAlignment="1">
      <alignment vertical="center" wrapText="1"/>
    </xf>
    <xf numFmtId="0" fontId="44" fillId="0" borderId="0" xfId="0" applyFont="1"/>
    <xf numFmtId="0" fontId="4" fillId="4" borderId="0" xfId="0" applyFont="1" applyFill="1" applyBorder="1" applyAlignment="1"/>
    <xf numFmtId="0" fontId="4" fillId="8" borderId="0" xfId="0" applyFont="1" applyFill="1" applyBorder="1" applyAlignment="1"/>
    <xf numFmtId="0" fontId="3" fillId="8" borderId="0" xfId="0" applyFont="1" applyFill="1" applyBorder="1" applyAlignment="1"/>
    <xf numFmtId="164" fontId="3" fillId="9" borderId="6" xfId="0" applyNumberFormat="1" applyFont="1" applyFill="1" applyBorder="1" applyAlignment="1">
      <alignment horizontal="right"/>
    </xf>
    <xf numFmtId="164" fontId="3" fillId="10" borderId="0" xfId="0" applyNumberFormat="1" applyFont="1" applyFill="1" applyBorder="1" applyAlignment="1">
      <alignment horizontal="right"/>
    </xf>
    <xf numFmtId="165" fontId="3" fillId="9" borderId="0" xfId="0" applyNumberFormat="1" applyFont="1" applyFill="1" applyBorder="1" applyAlignment="1">
      <alignment horizontal="right"/>
    </xf>
    <xf numFmtId="164" fontId="3" fillId="9" borderId="0" xfId="0" applyNumberFormat="1" applyFont="1" applyFill="1" applyBorder="1" applyAlignment="1">
      <alignment horizontal="right"/>
    </xf>
    <xf numFmtId="183" fontId="3" fillId="9" borderId="0" xfId="0" applyNumberFormat="1" applyFont="1" applyFill="1" applyBorder="1" applyAlignment="1">
      <alignment horizontal="right"/>
    </xf>
    <xf numFmtId="165" fontId="3" fillId="9" borderId="11" xfId="0" applyNumberFormat="1" applyFont="1" applyFill="1" applyBorder="1" applyAlignment="1">
      <alignment horizontal="right"/>
    </xf>
    <xf numFmtId="0" fontId="31" fillId="0" borderId="0" xfId="21" applyFont="1" applyFill="1" applyBorder="1" applyAlignment="1">
      <alignment horizontal="right"/>
    </xf>
    <xf numFmtId="0" fontId="0" fillId="0" borderId="0" xfId="0" applyBorder="1" applyAlignment="1"/>
    <xf numFmtId="170" fontId="3" fillId="10" borderId="6" xfId="0" applyNumberFormat="1" applyFont="1" applyFill="1" applyBorder="1" applyAlignment="1">
      <alignment vertical="center"/>
    </xf>
    <xf numFmtId="170" fontId="3" fillId="10" borderId="0" xfId="0" applyNumberFormat="1" applyFont="1" applyFill="1" applyBorder="1" applyAlignment="1">
      <alignment vertical="center"/>
    </xf>
    <xf numFmtId="170" fontId="3" fillId="0" borderId="7" xfId="0" applyNumberFormat="1" applyFont="1" applyBorder="1" applyAlignment="1">
      <alignment vertical="center"/>
    </xf>
    <xf numFmtId="170" fontId="3" fillId="10" borderId="7" xfId="0" applyNumberFormat="1" applyFont="1" applyFill="1" applyBorder="1" applyAlignment="1">
      <alignment vertical="center"/>
    </xf>
    <xf numFmtId="0" fontId="3" fillId="0" borderId="6" xfId="0" applyFont="1" applyBorder="1" applyAlignment="1">
      <alignment horizontal="left" vertical="center" indent="1"/>
    </xf>
    <xf numFmtId="170" fontId="3" fillId="0" borderId="0" xfId="0" applyNumberFormat="1" applyFont="1" applyFill="1" applyBorder="1" applyAlignment="1">
      <alignment horizontal="right" vertical="center" indent="5"/>
    </xf>
    <xf numFmtId="170" fontId="4" fillId="0" borderId="0" xfId="0" applyNumberFormat="1" applyFont="1" applyFill="1" applyBorder="1" applyAlignment="1">
      <alignment vertical="center"/>
    </xf>
    <xf numFmtId="0" fontId="3" fillId="0" borderId="6" xfId="0" quotePrefix="1" applyFont="1" applyBorder="1" applyAlignment="1">
      <alignment horizontal="left" vertical="center"/>
    </xf>
    <xf numFmtId="0" fontId="3" fillId="0" borderId="0" xfId="0" quotePrefix="1" applyFont="1" applyBorder="1" applyAlignment="1">
      <alignment horizontal="left" vertical="center"/>
    </xf>
    <xf numFmtId="170" fontId="3" fillId="9" borderId="6" xfId="0" applyNumberFormat="1" applyFont="1" applyFill="1" applyBorder="1" applyAlignment="1">
      <alignment vertical="center"/>
    </xf>
    <xf numFmtId="170" fontId="3" fillId="9" borderId="0" xfId="0" applyNumberFormat="1" applyFont="1" applyFill="1" applyBorder="1" applyAlignment="1">
      <alignment vertical="center"/>
    </xf>
    <xf numFmtId="170" fontId="3" fillId="9" borderId="11" xfId="0" applyNumberFormat="1" applyFont="1" applyFill="1" applyBorder="1" applyAlignment="1">
      <alignment vertical="center"/>
    </xf>
    <xf numFmtId="0" fontId="3" fillId="0" borderId="7" xfId="0" applyFont="1" applyBorder="1" applyAlignment="1">
      <alignment horizontal="left" vertical="center" indent="1"/>
    </xf>
    <xf numFmtId="0" fontId="3" fillId="0" borderId="0" xfId="0" applyFont="1" applyBorder="1" applyAlignment="1">
      <alignment horizontal="left" vertical="center"/>
    </xf>
    <xf numFmtId="0" fontId="3" fillId="0" borderId="6" xfId="0" quotePrefix="1" applyFont="1" applyFill="1" applyBorder="1" applyAlignment="1">
      <alignment horizontal="left" vertical="center"/>
    </xf>
    <xf numFmtId="0" fontId="3" fillId="0" borderId="0" xfId="0" quotePrefix="1" applyFont="1" applyFill="1" applyBorder="1" applyAlignment="1">
      <alignment horizontal="left" vertical="center"/>
    </xf>
    <xf numFmtId="170" fontId="3" fillId="0" borderId="8" xfId="0" applyNumberFormat="1" applyFont="1" applyBorder="1" applyAlignment="1">
      <alignment vertical="center"/>
    </xf>
    <xf numFmtId="170" fontId="3" fillId="10" borderId="8" xfId="0" applyNumberFormat="1" applyFont="1" applyFill="1" applyBorder="1" applyAlignment="1">
      <alignment vertical="center"/>
    </xf>
    <xf numFmtId="0" fontId="4" fillId="0" borderId="11" xfId="0" applyFont="1" applyBorder="1" applyAlignment="1">
      <alignment vertical="center"/>
    </xf>
    <xf numFmtId="170" fontId="4" fillId="10" borderId="11" xfId="0" applyNumberFormat="1" applyFont="1" applyFill="1" applyBorder="1" applyAlignment="1">
      <alignment vertical="center"/>
    </xf>
    <xf numFmtId="0" fontId="4" fillId="0" borderId="10" xfId="0" applyFont="1" applyFill="1" applyBorder="1" applyAlignment="1">
      <alignment horizontal="center" vertical="center" wrapText="1"/>
    </xf>
    <xf numFmtId="171" fontId="3" fillId="10" borderId="0" xfId="0" applyNumberFormat="1" applyFont="1" applyFill="1" applyBorder="1" applyAlignment="1">
      <alignment vertical="center"/>
    </xf>
    <xf numFmtId="0" fontId="3" fillId="0" borderId="0" xfId="0" applyFont="1" applyFill="1" applyBorder="1" applyAlignment="1">
      <alignment horizontal="left" wrapText="1" indent="3"/>
    </xf>
    <xf numFmtId="0" fontId="3" fillId="0" borderId="0" xfId="0" applyFont="1" applyFill="1" applyBorder="1" applyAlignment="1">
      <alignment horizontal="left" indent="1"/>
    </xf>
    <xf numFmtId="0" fontId="3" fillId="0" borderId="0" xfId="0" applyFont="1" applyFill="1" applyBorder="1" applyAlignment="1">
      <alignment horizontal="left" wrapText="1" indent="1"/>
    </xf>
    <xf numFmtId="0" fontId="3" fillId="0" borderId="11" xfId="0" applyFont="1" applyFill="1" applyBorder="1" applyAlignment="1">
      <alignment horizontal="left" wrapText="1" indent="3"/>
    </xf>
    <xf numFmtId="170" fontId="3" fillId="10" borderId="11" xfId="0" applyNumberFormat="1" applyFont="1" applyFill="1" applyBorder="1" applyAlignment="1">
      <alignment vertical="center"/>
    </xf>
    <xf numFmtId="41" fontId="3" fillId="10" borderId="11" xfId="0" applyNumberFormat="1" applyFont="1" applyFill="1" applyBorder="1" applyAlignment="1">
      <alignment vertical="center"/>
    </xf>
    <xf numFmtId="0" fontId="8" fillId="0" borderId="0" xfId="0" applyFont="1" applyFill="1" applyAlignment="1">
      <alignment horizontal="left" vertical="center"/>
    </xf>
    <xf numFmtId="0" fontId="3" fillId="0" borderId="10" xfId="0" applyFont="1" applyFill="1" applyBorder="1" applyAlignment="1">
      <alignment vertical="center"/>
    </xf>
    <xf numFmtId="0" fontId="3" fillId="0" borderId="10" xfId="0" applyFont="1" applyFill="1" applyBorder="1" applyAlignment="1">
      <alignment horizontal="right" vertical="center"/>
    </xf>
    <xf numFmtId="0" fontId="4" fillId="0" borderId="12" xfId="0" applyFont="1" applyFill="1" applyBorder="1" applyAlignment="1">
      <alignment horizontal="center" wrapText="1"/>
    </xf>
    <xf numFmtId="0" fontId="4" fillId="0" borderId="7" xfId="0" applyFont="1" applyFill="1" applyBorder="1" applyAlignment="1">
      <alignment horizontal="left" vertical="center" wrapText="1"/>
    </xf>
    <xf numFmtId="170" fontId="3" fillId="0" borderId="14" xfId="0" applyNumberFormat="1" applyFont="1" applyFill="1" applyBorder="1" applyAlignment="1">
      <alignment vertical="center"/>
    </xf>
    <xf numFmtId="170" fontId="3" fillId="10" borderId="15" xfId="0" applyNumberFormat="1" applyFont="1" applyFill="1" applyBorder="1" applyAlignment="1">
      <alignment vertical="center"/>
    </xf>
    <xf numFmtId="170" fontId="3" fillId="0" borderId="15" xfId="0" applyNumberFormat="1" applyFont="1" applyFill="1" applyBorder="1" applyAlignment="1">
      <alignment vertical="center"/>
    </xf>
    <xf numFmtId="170" fontId="3" fillId="0" borderId="2" xfId="0" applyNumberFormat="1" applyFont="1" applyFill="1" applyBorder="1" applyAlignment="1">
      <alignment vertical="center"/>
    </xf>
    <xf numFmtId="170" fontId="3" fillId="10" borderId="1" xfId="0" applyNumberFormat="1" applyFont="1" applyFill="1" applyBorder="1" applyAlignment="1">
      <alignment vertical="center"/>
    </xf>
    <xf numFmtId="0" fontId="4" fillId="0" borderId="10" xfId="0" applyFont="1" applyBorder="1" applyAlignment="1">
      <alignment horizontal="right" vertical="center" wrapText="1"/>
    </xf>
    <xf numFmtId="3" fontId="37" fillId="0" borderId="0" xfId="0" applyNumberFormat="1" applyFont="1" applyFill="1" applyBorder="1" applyAlignment="1">
      <alignment vertical="center"/>
    </xf>
    <xf numFmtId="3" fontId="38" fillId="0" borderId="0" xfId="0" applyNumberFormat="1" applyFont="1" applyFill="1" applyBorder="1" applyAlignment="1">
      <alignment vertical="center"/>
    </xf>
    <xf numFmtId="3" fontId="38" fillId="0" borderId="11" xfId="0" applyNumberFormat="1" applyFont="1" applyFill="1" applyBorder="1" applyAlignment="1">
      <alignment vertical="center"/>
    </xf>
    <xf numFmtId="0" fontId="3" fillId="10" borderId="0" xfId="0" applyFont="1" applyFill="1" applyBorder="1" applyAlignment="1">
      <alignment horizontal="center" vertical="center"/>
    </xf>
    <xf numFmtId="0" fontId="3" fillId="10" borderId="0" xfId="0" applyFont="1" applyFill="1" applyBorder="1" applyAlignment="1">
      <alignment horizontal="right" vertical="center"/>
    </xf>
    <xf numFmtId="185" fontId="3" fillId="10" borderId="0" xfId="0" applyNumberFormat="1" applyFont="1" applyFill="1" applyBorder="1" applyAlignment="1">
      <alignment vertical="center"/>
    </xf>
    <xf numFmtId="186" fontId="3" fillId="10" borderId="0" xfId="0" applyNumberFormat="1" applyFont="1" applyFill="1" applyBorder="1" applyAlignment="1">
      <alignment vertical="center"/>
    </xf>
    <xf numFmtId="184" fontId="3" fillId="10" borderId="0" xfId="0" applyNumberFormat="1" applyFont="1" applyFill="1" applyBorder="1" applyAlignment="1">
      <alignment vertical="center"/>
    </xf>
    <xf numFmtId="187" fontId="3" fillId="10" borderId="0" xfId="0" applyNumberFormat="1" applyFont="1" applyFill="1" applyBorder="1" applyAlignment="1">
      <alignment vertical="center"/>
    </xf>
    <xf numFmtId="174" fontId="3" fillId="10" borderId="0" xfId="0" applyNumberFormat="1" applyFont="1" applyFill="1" applyBorder="1" applyAlignment="1">
      <alignment horizontal="right" vertical="center"/>
    </xf>
    <xf numFmtId="187" fontId="3" fillId="10" borderId="0" xfId="0" applyNumberFormat="1" applyFont="1" applyFill="1" applyBorder="1" applyAlignment="1">
      <alignment horizontal="right" vertical="center"/>
    </xf>
    <xf numFmtId="0" fontId="3" fillId="0" borderId="11" xfId="0" applyFont="1" applyFill="1" applyBorder="1" applyAlignment="1">
      <alignment horizontal="left" wrapText="1"/>
    </xf>
    <xf numFmtId="185" fontId="3" fillId="10" borderId="0" xfId="2" applyNumberFormat="1" applyFont="1" applyFill="1" applyBorder="1" applyAlignment="1">
      <alignment horizontal="right" vertical="center"/>
    </xf>
    <xf numFmtId="171" fontId="3" fillId="10" borderId="0" xfId="4" applyNumberFormat="1" applyFont="1" applyFill="1" applyBorder="1" applyAlignment="1">
      <alignment horizontal="right"/>
    </xf>
    <xf numFmtId="171" fontId="3" fillId="10" borderId="11" xfId="4" applyNumberFormat="1" applyFont="1" applyFill="1" applyBorder="1" applyAlignment="1">
      <alignment horizontal="right"/>
    </xf>
    <xf numFmtId="181" fontId="3" fillId="10" borderId="0" xfId="2" applyNumberFormat="1" applyFont="1" applyFill="1" applyBorder="1" applyAlignment="1">
      <alignment vertical="center"/>
    </xf>
    <xf numFmtId="173" fontId="3" fillId="10" borderId="0" xfId="0" applyNumberFormat="1" applyFont="1" applyFill="1" applyBorder="1" applyAlignment="1">
      <alignment vertical="center"/>
    </xf>
    <xf numFmtId="173" fontId="3" fillId="0" borderId="0" xfId="0" applyNumberFormat="1" applyFont="1" applyFill="1" applyBorder="1" applyAlignment="1">
      <alignment vertical="center"/>
    </xf>
    <xf numFmtId="171" fontId="38" fillId="0" borderId="0" xfId="0" applyNumberFormat="1" applyFont="1" applyAlignment="1">
      <alignment vertical="top" wrapText="1"/>
    </xf>
    <xf numFmtId="171" fontId="3" fillId="0" borderId="0" xfId="0" applyNumberFormat="1" applyFont="1"/>
    <xf numFmtId="0" fontId="3" fillId="10" borderId="11" xfId="0" applyFont="1" applyFill="1" applyBorder="1" applyAlignment="1">
      <alignment horizontal="center" vertical="center"/>
    </xf>
    <xf numFmtId="171" fontId="38" fillId="10" borderId="11" xfId="0" applyNumberFormat="1" applyFont="1" applyFill="1" applyBorder="1" applyAlignment="1">
      <alignment vertical="top" wrapText="1"/>
    </xf>
    <xf numFmtId="171" fontId="3" fillId="10" borderId="11" xfId="0" applyNumberFormat="1" applyFont="1" applyFill="1" applyBorder="1"/>
    <xf numFmtId="184" fontId="3" fillId="10" borderId="6" xfId="0" applyNumberFormat="1" applyFont="1" applyFill="1" applyBorder="1" applyAlignment="1">
      <alignment horizontal="right" vertical="center"/>
    </xf>
    <xf numFmtId="184" fontId="3" fillId="10" borderId="0" xfId="0" applyNumberFormat="1" applyFont="1" applyFill="1" applyBorder="1" applyAlignment="1">
      <alignment horizontal="right" vertical="center"/>
    </xf>
    <xf numFmtId="184" fontId="3" fillId="10" borderId="7" xfId="0" applyNumberFormat="1" applyFont="1" applyFill="1" applyBorder="1" applyAlignment="1">
      <alignment horizontal="right" vertical="center"/>
    </xf>
    <xf numFmtId="185" fontId="4" fillId="10" borderId="0" xfId="0" applyNumberFormat="1" applyFont="1" applyFill="1" applyBorder="1" applyAlignment="1">
      <alignment horizontal="right" vertical="top"/>
    </xf>
    <xf numFmtId="185" fontId="3" fillId="10" borderId="0" xfId="0" applyNumberFormat="1" applyFont="1" applyFill="1" applyBorder="1" applyAlignment="1">
      <alignment horizontal="right" vertical="top"/>
    </xf>
    <xf numFmtId="185" fontId="3" fillId="10" borderId="11" xfId="0" applyNumberFormat="1" applyFont="1" applyFill="1" applyBorder="1" applyAlignment="1">
      <alignment horizontal="right" vertical="top"/>
    </xf>
    <xf numFmtId="189" fontId="3" fillId="0" borderId="0" xfId="4" applyNumberFormat="1" applyFont="1" applyFill="1" applyBorder="1" applyAlignment="1"/>
    <xf numFmtId="41" fontId="3" fillId="0" borderId="0" xfId="4" applyNumberFormat="1" applyFont="1" applyFill="1" applyBorder="1" applyAlignment="1"/>
    <xf numFmtId="41" fontId="3" fillId="0" borderId="11" xfId="4" applyNumberFormat="1" applyFont="1" applyFill="1" applyBorder="1" applyAlignment="1"/>
    <xf numFmtId="0" fontId="8" fillId="0" borderId="0" xfId="0" applyFont="1" applyAlignment="1">
      <alignment vertical="center"/>
    </xf>
    <xf numFmtId="0" fontId="13" fillId="0" borderId="0" xfId="0" applyFont="1" applyAlignment="1">
      <alignment vertical="center"/>
    </xf>
    <xf numFmtId="0" fontId="3" fillId="0" borderId="0" xfId="0" applyFont="1" applyAlignment="1">
      <alignment vertical="center" wrapText="1"/>
    </xf>
    <xf numFmtId="0" fontId="16" fillId="0" borderId="0" xfId="0" applyFont="1" applyAlignment="1">
      <alignment horizontal="right" vertical="center"/>
    </xf>
    <xf numFmtId="0" fontId="16" fillId="0" borderId="0" xfId="0" applyFont="1" applyAlignment="1">
      <alignment vertical="center"/>
    </xf>
    <xf numFmtId="0" fontId="3" fillId="0" borderId="0" xfId="0" applyFont="1" applyAlignment="1">
      <alignment vertical="center"/>
    </xf>
    <xf numFmtId="0" fontId="4" fillId="0" borderId="0" xfId="0" applyFont="1" applyAlignment="1"/>
    <xf numFmtId="0" fontId="3" fillId="0" borderId="0" xfId="0" applyFont="1" applyAlignment="1"/>
    <xf numFmtId="0" fontId="3" fillId="0" borderId="0" xfId="0" applyFont="1" applyBorder="1" applyAlignment="1">
      <alignment wrapText="1"/>
    </xf>
    <xf numFmtId="0" fontId="3" fillId="0" borderId="11" xfId="0" applyFont="1" applyBorder="1" applyAlignment="1"/>
    <xf numFmtId="0" fontId="31" fillId="0" borderId="10" xfId="21" applyFont="1" applyFill="1" applyBorder="1" applyAlignment="1">
      <alignment horizontal="right"/>
    </xf>
    <xf numFmtId="0" fontId="8" fillId="0" borderId="0" xfId="0" applyFont="1" applyAlignment="1">
      <alignment horizontal="left" vertical="center" wrapText="1"/>
    </xf>
    <xf numFmtId="0" fontId="4" fillId="2" borderId="8" xfId="0" applyFont="1" applyFill="1" applyBorder="1" applyAlignment="1">
      <alignment horizontal="left" wrapText="1"/>
    </xf>
    <xf numFmtId="0" fontId="4" fillId="0" borderId="8" xfId="0" applyFont="1" applyBorder="1" applyAlignment="1">
      <alignment horizontal="left" wrapText="1"/>
    </xf>
    <xf numFmtId="0" fontId="4" fillId="2" borderId="7" xfId="0" applyFont="1" applyFill="1" applyBorder="1" applyAlignment="1">
      <alignment horizontal="left"/>
    </xf>
    <xf numFmtId="0" fontId="3" fillId="0" borderId="8" xfId="0" applyFont="1" applyBorder="1" applyAlignment="1">
      <alignment horizontal="left"/>
    </xf>
    <xf numFmtId="0" fontId="13" fillId="0" borderId="0" xfId="0" applyFont="1" applyAlignment="1">
      <alignment vertical="center" wrapText="1"/>
    </xf>
    <xf numFmtId="0" fontId="16" fillId="0" borderId="11" xfId="0" applyFont="1" applyBorder="1" applyAlignment="1">
      <alignment horizontal="right" vertical="center"/>
    </xf>
    <xf numFmtId="0" fontId="16" fillId="0" borderId="11" xfId="0" applyFont="1" applyBorder="1" applyAlignment="1">
      <alignment vertical="center"/>
    </xf>
    <xf numFmtId="0" fontId="3" fillId="2" borderId="12" xfId="0" applyFont="1" applyFill="1" applyBorder="1" applyAlignment="1">
      <alignment horizontal="right" vertical="center"/>
    </xf>
    <xf numFmtId="0" fontId="3" fillId="0" borderId="12" xfId="0" applyFont="1" applyBorder="1" applyAlignment="1">
      <alignment horizontal="right" vertical="center"/>
    </xf>
    <xf numFmtId="0" fontId="8" fillId="0" borderId="0" xfId="0" applyFont="1" applyAlignment="1">
      <alignment vertical="center" wrapText="1"/>
    </xf>
    <xf numFmtId="0" fontId="3" fillId="0" borderId="10" xfId="0" applyFont="1" applyBorder="1" applyAlignment="1"/>
    <xf numFmtId="0" fontId="8" fillId="0" borderId="0" xfId="0" applyFont="1" applyFill="1" applyAlignment="1">
      <alignment horizontal="left" vertical="center"/>
    </xf>
    <xf numFmtId="0" fontId="0" fillId="0" borderId="0" xfId="0"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left" vertical="center" wrapText="1" indent="1"/>
    </xf>
    <xf numFmtId="0" fontId="3" fillId="0" borderId="0" xfId="0" applyFont="1" applyFill="1" applyBorder="1" applyAlignment="1">
      <alignment horizontal="left" vertical="center" indent="1"/>
    </xf>
    <xf numFmtId="0" fontId="3" fillId="0" borderId="1" xfId="0" quotePrefix="1" applyFont="1" applyFill="1" applyBorder="1" applyAlignment="1">
      <alignment horizontal="left" vertical="center" wrapText="1" indent="2"/>
    </xf>
    <xf numFmtId="0" fontId="3" fillId="0" borderId="1" xfId="0" applyFont="1" applyFill="1" applyBorder="1" applyAlignment="1">
      <alignment horizontal="left" vertical="center" indent="2"/>
    </xf>
    <xf numFmtId="0" fontId="3" fillId="0" borderId="0" xfId="0" quotePrefix="1" applyFont="1" applyFill="1" applyBorder="1" applyAlignment="1">
      <alignment horizontal="left" vertical="center" wrapText="1" indent="2"/>
    </xf>
    <xf numFmtId="0" fontId="3" fillId="0" borderId="0" xfId="0" applyFont="1" applyFill="1" applyBorder="1" applyAlignment="1">
      <alignment horizontal="left" vertical="center" indent="2"/>
    </xf>
    <xf numFmtId="0" fontId="13" fillId="0" borderId="0" xfId="0" applyFont="1" applyFill="1" applyAlignment="1">
      <alignment vertical="center"/>
    </xf>
    <xf numFmtId="0" fontId="16" fillId="0" borderId="0" xfId="0" applyFont="1" applyFill="1" applyAlignment="1">
      <alignment horizontal="right" vertical="center"/>
    </xf>
    <xf numFmtId="0" fontId="16" fillId="0" borderId="0" xfId="0" applyFont="1" applyFill="1" applyAlignment="1">
      <alignment vertical="center"/>
    </xf>
    <xf numFmtId="0" fontId="3" fillId="0" borderId="0" xfId="0" quotePrefix="1" applyFont="1" applyFill="1" applyBorder="1" applyAlignment="1">
      <alignment horizontal="left" vertical="center" indent="2"/>
    </xf>
    <xf numFmtId="0" fontId="4" fillId="0" borderId="10"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horizontal="left" vertical="center" wrapText="1" indent="1"/>
    </xf>
    <xf numFmtId="0" fontId="3" fillId="0" borderId="15" xfId="0" applyFont="1" applyFill="1" applyBorder="1" applyAlignment="1">
      <alignment horizontal="left" vertical="center" indent="1"/>
    </xf>
    <xf numFmtId="0" fontId="3" fillId="0" borderId="7" xfId="0" applyFont="1" applyFill="1" applyBorder="1" applyAlignment="1"/>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xf>
    <xf numFmtId="0" fontId="0" fillId="0" borderId="10" xfId="0" applyBorder="1" applyAlignment="1"/>
    <xf numFmtId="0" fontId="16"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0" xfId="0" applyFont="1" applyAlignment="1">
      <alignment wrapText="1"/>
    </xf>
    <xf numFmtId="0" fontId="8" fillId="0" borderId="0" xfId="6" applyFont="1" applyAlignment="1">
      <alignment vertical="center" wrapText="1"/>
    </xf>
    <xf numFmtId="0" fontId="13" fillId="0" borderId="0" xfId="0" applyFont="1" applyAlignment="1"/>
    <xf numFmtId="0" fontId="3" fillId="0" borderId="0" xfId="0" applyFont="1" applyAlignment="1">
      <alignment horizontal="right" vertical="center"/>
    </xf>
    <xf numFmtId="0" fontId="3" fillId="0" borderId="8" xfId="0" applyFont="1" applyBorder="1" applyAlignment="1">
      <alignment horizontal="left" vertical="center" wrapText="1"/>
    </xf>
    <xf numFmtId="0" fontId="4" fillId="0" borderId="10" xfId="0" applyFont="1" applyBorder="1" applyAlignment="1">
      <alignment vertical="center"/>
    </xf>
    <xf numFmtId="0" fontId="4" fillId="0" borderId="7" xfId="0" applyFont="1" applyBorder="1" applyAlignment="1">
      <alignment vertical="center"/>
    </xf>
    <xf numFmtId="0" fontId="4" fillId="0" borderId="0" xfId="0" applyFont="1" applyFill="1" applyAlignment="1">
      <alignment vertical="center"/>
    </xf>
    <xf numFmtId="0" fontId="24" fillId="0" borderId="0" xfId="0" applyFont="1" applyFill="1" applyAlignment="1">
      <alignment vertical="center"/>
    </xf>
    <xf numFmtId="0" fontId="21" fillId="0" borderId="0" xfId="0" applyFont="1" applyAlignment="1"/>
    <xf numFmtId="0" fontId="21" fillId="0" borderId="0" xfId="0" applyFont="1" applyFill="1" applyBorder="1" applyAlignment="1">
      <alignment vertical="center" wrapText="1"/>
    </xf>
    <xf numFmtId="0" fontId="21" fillId="0" borderId="0" xfId="0" applyFont="1" applyAlignment="1">
      <alignment wrapText="1"/>
    </xf>
    <xf numFmtId="0" fontId="28" fillId="0" borderId="0" xfId="0" applyFont="1" applyAlignment="1">
      <alignment horizontal="left" wrapText="1"/>
    </xf>
    <xf numFmtId="0" fontId="25" fillId="0" borderId="0" xfId="0" applyFont="1" applyAlignment="1"/>
    <xf numFmtId="0" fontId="25" fillId="0" borderId="0" xfId="0" applyFont="1" applyAlignment="1">
      <alignment vertical="center" wrapText="1"/>
    </xf>
    <xf numFmtId="0" fontId="6" fillId="0" borderId="11" xfId="0"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180" fontId="3" fillId="0" borderId="0" xfId="0" applyNumberFormat="1" applyFont="1" applyFill="1" applyBorder="1" applyAlignment="1">
      <alignment horizontal="right" vertical="center" indent="5"/>
    </xf>
    <xf numFmtId="0" fontId="8" fillId="0" borderId="0" xfId="0" applyFont="1" applyFill="1" applyAlignment="1">
      <alignment vertical="center" wrapText="1"/>
    </xf>
    <xf numFmtId="0" fontId="13" fillId="0" borderId="0" xfId="0" applyFont="1" applyFill="1" applyAlignment="1">
      <alignment vertical="center" wrapText="1"/>
    </xf>
    <xf numFmtId="0" fontId="3" fillId="0" borderId="0" xfId="0" applyFont="1" applyFill="1" applyBorder="1" applyAlignment="1">
      <alignment horizontal="right" vertical="center"/>
    </xf>
    <xf numFmtId="0" fontId="4" fillId="0" borderId="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right" vertical="center" wrapText="1"/>
    </xf>
    <xf numFmtId="0" fontId="3" fillId="0" borderId="0" xfId="0" applyFont="1" applyAlignment="1">
      <alignment horizontal="left" vertical="center" wrapText="1"/>
    </xf>
    <xf numFmtId="0" fontId="4" fillId="2" borderId="10"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0" borderId="0" xfId="0" applyFont="1" applyAlignment="1">
      <alignment horizontal="left" vertical="center"/>
    </xf>
    <xf numFmtId="0" fontId="4" fillId="2" borderId="0" xfId="0" applyFont="1" applyFill="1" applyBorder="1" applyAlignment="1">
      <alignment horizontal="center" vertical="center"/>
    </xf>
    <xf numFmtId="0" fontId="3" fillId="0" borderId="7" xfId="0" applyFont="1" applyBorder="1" applyAlignment="1">
      <alignment horizontal="center" vertical="center"/>
    </xf>
    <xf numFmtId="0" fontId="3" fillId="2" borderId="8" xfId="0" applyFont="1" applyFill="1" applyBorder="1" applyAlignment="1">
      <alignment horizontal="left" vertical="center"/>
    </xf>
    <xf numFmtId="0" fontId="3" fillId="0" borderId="8" xfId="0" applyFont="1" applyBorder="1" applyAlignment="1">
      <alignment horizontal="left" vertical="center"/>
    </xf>
    <xf numFmtId="180" fontId="3" fillId="0" borderId="11" xfId="0" applyNumberFormat="1" applyFont="1" applyFill="1" applyBorder="1" applyAlignment="1">
      <alignment horizontal="right" vertical="center" indent="5"/>
    </xf>
    <xf numFmtId="0" fontId="3" fillId="0" borderId="11" xfId="0" applyFont="1" applyFill="1" applyBorder="1" applyAlignment="1">
      <alignment horizontal="right" vertical="center" indent="5"/>
    </xf>
    <xf numFmtId="0" fontId="3" fillId="0" borderId="0" xfId="0" applyFont="1" applyFill="1" applyBorder="1" applyAlignment="1">
      <alignment horizontal="right" vertical="center" indent="5"/>
    </xf>
    <xf numFmtId="185" fontId="3" fillId="0" borderId="0" xfId="2" applyNumberFormat="1" applyFont="1" applyFill="1" applyBorder="1" applyAlignment="1">
      <alignment horizontal="right" vertical="center" indent="1"/>
    </xf>
    <xf numFmtId="176" fontId="4" fillId="0" borderId="0" xfId="0" applyNumberFormat="1" applyFont="1" applyFill="1" applyBorder="1" applyAlignment="1">
      <alignment horizontal="right" vertical="center" indent="3"/>
    </xf>
    <xf numFmtId="0" fontId="3" fillId="0" borderId="0" xfId="0" applyFont="1" applyFill="1" applyBorder="1" applyAlignment="1">
      <alignment horizontal="right" vertical="center" indent="3"/>
    </xf>
    <xf numFmtId="179" fontId="3" fillId="0" borderId="0" xfId="2" applyNumberFormat="1" applyFont="1" applyFill="1" applyBorder="1" applyAlignment="1">
      <alignment horizontal="right" vertical="center" indent="2"/>
    </xf>
    <xf numFmtId="0" fontId="3" fillId="0" borderId="0" xfId="0" applyFont="1" applyFill="1" applyBorder="1" applyAlignment="1">
      <alignment horizontal="right" vertical="center" indent="2"/>
    </xf>
    <xf numFmtId="171" fontId="3" fillId="0" borderId="11" xfId="2" applyNumberFormat="1" applyFont="1" applyFill="1" applyBorder="1" applyAlignment="1">
      <alignment horizontal="right" vertical="center" indent="1"/>
    </xf>
    <xf numFmtId="171" fontId="3" fillId="0" borderId="11" xfId="0" applyNumberFormat="1" applyFont="1" applyFill="1" applyBorder="1" applyAlignment="1">
      <alignment horizontal="right" vertical="center" indent="1"/>
    </xf>
    <xf numFmtId="171" fontId="3" fillId="0" borderId="0" xfId="2" applyNumberFormat="1" applyFont="1" applyFill="1" applyBorder="1" applyAlignment="1">
      <alignment horizontal="right" vertical="center" indent="1"/>
    </xf>
    <xf numFmtId="171" fontId="3" fillId="0" borderId="0" xfId="0" applyNumberFormat="1" applyFont="1" applyFill="1" applyBorder="1" applyAlignment="1">
      <alignment horizontal="right" vertical="center" indent="1"/>
    </xf>
    <xf numFmtId="179" fontId="3" fillId="0" borderId="0" xfId="2" applyNumberFormat="1" applyFont="1" applyFill="1" applyBorder="1" applyAlignment="1">
      <alignment vertical="center"/>
    </xf>
    <xf numFmtId="0" fontId="4" fillId="0" borderId="0" xfId="0" applyFont="1" applyAlignment="1">
      <alignment horizontal="left" vertical="center" wrapText="1"/>
    </xf>
    <xf numFmtId="171" fontId="3" fillId="0" borderId="11" xfId="2" applyNumberFormat="1" applyFont="1" applyFill="1" applyBorder="1" applyAlignment="1">
      <alignment horizontal="right" vertical="center" indent="4"/>
    </xf>
    <xf numFmtId="179" fontId="3" fillId="10" borderId="0" xfId="2" applyNumberFormat="1" applyFont="1" applyFill="1" applyBorder="1" applyAlignment="1">
      <alignment horizontal="right" vertical="center" indent="2"/>
    </xf>
    <xf numFmtId="0" fontId="3" fillId="10" borderId="0" xfId="0" applyFont="1" applyFill="1" applyBorder="1" applyAlignment="1">
      <alignment horizontal="right" vertical="center" indent="2"/>
    </xf>
    <xf numFmtId="171" fontId="3" fillId="0" borderId="0" xfId="2" applyNumberFormat="1" applyFont="1" applyFill="1" applyBorder="1" applyAlignment="1">
      <alignment horizontal="right" vertical="center" indent="4"/>
    </xf>
    <xf numFmtId="0" fontId="25" fillId="0" borderId="0" xfId="0" applyFont="1" applyAlignment="1">
      <alignment horizontal="left" vertical="center" wrapText="1"/>
    </xf>
    <xf numFmtId="0" fontId="4" fillId="2" borderId="1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left" vertical="center" wrapText="1"/>
    </xf>
    <xf numFmtId="0" fontId="4" fillId="2" borderId="10" xfId="0" applyFont="1" applyFill="1" applyBorder="1" applyAlignment="1">
      <alignment horizontal="left" vertical="center"/>
    </xf>
    <xf numFmtId="0" fontId="3" fillId="2" borderId="8" xfId="0" applyFont="1" applyFill="1" applyBorder="1" applyAlignment="1">
      <alignment horizontal="left" vertical="center" wrapText="1"/>
    </xf>
    <xf numFmtId="185" fontId="3" fillId="10" borderId="0" xfId="2" applyNumberFormat="1" applyFont="1" applyFill="1" applyBorder="1" applyAlignment="1">
      <alignment horizontal="right" vertical="center" indent="1"/>
    </xf>
    <xf numFmtId="0" fontId="3" fillId="10" borderId="0" xfId="0" applyFont="1" applyFill="1" applyBorder="1" applyAlignment="1">
      <alignment horizontal="right" vertical="center" indent="1"/>
    </xf>
    <xf numFmtId="176" fontId="4" fillId="10" borderId="0" xfId="0" applyNumberFormat="1" applyFont="1" applyFill="1" applyBorder="1" applyAlignment="1">
      <alignment horizontal="right" vertical="center" indent="3"/>
    </xf>
    <xf numFmtId="0" fontId="3" fillId="10" borderId="0" xfId="0" applyFont="1" applyFill="1" applyBorder="1" applyAlignment="1">
      <alignment horizontal="right" vertical="center" indent="3"/>
    </xf>
    <xf numFmtId="0" fontId="4" fillId="2" borderId="8" xfId="0" applyFont="1" applyFill="1" applyBorder="1" applyAlignment="1">
      <alignment vertical="center"/>
    </xf>
    <xf numFmtId="0" fontId="4" fillId="0" borderId="8" xfId="0" applyFont="1" applyBorder="1" applyAlignment="1">
      <alignment vertical="center"/>
    </xf>
    <xf numFmtId="177" fontId="3" fillId="0" borderId="0" xfId="2" applyNumberFormat="1" applyFont="1" applyFill="1" applyBorder="1" applyAlignment="1">
      <alignment horizontal="right" vertical="center" indent="2"/>
    </xf>
    <xf numFmtId="185" fontId="3" fillId="0" borderId="0" xfId="2" applyNumberFormat="1" applyFont="1" applyFill="1" applyBorder="1" applyAlignment="1">
      <alignment horizontal="right" vertical="center" indent="2"/>
    </xf>
    <xf numFmtId="175" fontId="3" fillId="0" borderId="8" xfId="0" applyNumberFormat="1" applyFont="1" applyFill="1" applyBorder="1" applyAlignment="1">
      <alignment horizontal="left" vertical="center"/>
    </xf>
    <xf numFmtId="176" fontId="3" fillId="0" borderId="8" xfId="0" applyNumberFormat="1" applyFont="1" applyFill="1" applyBorder="1" applyAlignment="1">
      <alignment horizontal="left" vertical="center"/>
    </xf>
    <xf numFmtId="0" fontId="3" fillId="0" borderId="7" xfId="0" applyFont="1" applyBorder="1" applyAlignment="1">
      <alignment horizontal="center" vertical="center" wrapText="1"/>
    </xf>
    <xf numFmtId="0" fontId="3" fillId="0" borderId="0" xfId="0" applyFont="1" applyBorder="1" applyAlignment="1">
      <alignment horizontal="right" vertical="center"/>
    </xf>
    <xf numFmtId="181" fontId="3" fillId="0" borderId="0" xfId="2" applyNumberFormat="1" applyFont="1" applyFill="1" applyBorder="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9" fillId="2" borderId="10"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2"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left" vertical="center" wrapText="1"/>
    </xf>
    <xf numFmtId="0" fontId="39" fillId="2"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9" fillId="2" borderId="3" xfId="0" applyFont="1" applyFill="1" applyBorder="1" applyAlignment="1">
      <alignment horizontal="left" vertical="center" wrapText="1"/>
    </xf>
    <xf numFmtId="0" fontId="4" fillId="0" borderId="3" xfId="0" applyFont="1" applyBorder="1" applyAlignment="1">
      <alignment horizontal="left" vertical="center"/>
    </xf>
    <xf numFmtId="0" fontId="4" fillId="0" borderId="3" xfId="0" applyFont="1" applyBorder="1" applyAlignment="1">
      <alignment vertical="center"/>
    </xf>
    <xf numFmtId="0" fontId="3" fillId="0" borderId="10" xfId="0" applyFont="1" applyBorder="1" applyAlignment="1">
      <alignment horizontal="left" vertical="center"/>
    </xf>
    <xf numFmtId="171" fontId="3" fillId="0" borderId="0" xfId="2" applyNumberFormat="1" applyFont="1" applyFill="1" applyBorder="1" applyAlignment="1">
      <alignment vertical="center"/>
    </xf>
    <xf numFmtId="171" fontId="3" fillId="0" borderId="0" xfId="0" applyNumberFormat="1" applyFont="1" applyBorder="1" applyAlignment="1">
      <alignment vertical="center"/>
    </xf>
    <xf numFmtId="171" fontId="3" fillId="0" borderId="11" xfId="2" applyNumberFormat="1" applyFont="1" applyFill="1" applyBorder="1" applyAlignment="1">
      <alignment vertical="center"/>
    </xf>
    <xf numFmtId="171" fontId="3" fillId="0" borderId="11" xfId="0" applyNumberFormat="1" applyFont="1" applyBorder="1" applyAlignment="1">
      <alignment vertical="center"/>
    </xf>
    <xf numFmtId="181" fontId="3" fillId="0" borderId="0" xfId="2" applyNumberFormat="1" applyFont="1" applyFill="1" applyBorder="1" applyAlignment="1">
      <alignment horizontal="right" vertical="center"/>
    </xf>
    <xf numFmtId="171" fontId="3" fillId="0" borderId="11" xfId="2" applyNumberFormat="1" applyFont="1" applyFill="1" applyBorder="1" applyAlignment="1">
      <alignment horizontal="right" vertical="center"/>
    </xf>
    <xf numFmtId="171" fontId="3" fillId="0" borderId="11" xfId="0" applyNumberFormat="1" applyFont="1" applyBorder="1" applyAlignment="1">
      <alignment horizontal="right" vertical="center"/>
    </xf>
    <xf numFmtId="0" fontId="39" fillId="2" borderId="8" xfId="0" applyFont="1" applyFill="1" applyBorder="1" applyAlignment="1">
      <alignment horizontal="left" vertical="center" wrapText="1"/>
    </xf>
    <xf numFmtId="0" fontId="4" fillId="0" borderId="8" xfId="0" applyFont="1" applyBorder="1" applyAlignment="1">
      <alignment horizontal="left" vertical="center"/>
    </xf>
    <xf numFmtId="0" fontId="8" fillId="0" borderId="0" xfId="0" applyFont="1" applyBorder="1" applyAlignment="1">
      <alignment vertical="center" wrapText="1"/>
    </xf>
    <xf numFmtId="0" fontId="13" fillId="0" borderId="0" xfId="0" applyFont="1" applyBorder="1" applyAlignment="1">
      <alignment vertical="center" wrapText="1"/>
    </xf>
    <xf numFmtId="0" fontId="27" fillId="2" borderId="8" xfId="0" applyFont="1" applyFill="1" applyBorder="1" applyAlignment="1">
      <alignment horizontal="left" vertical="center" wrapText="1"/>
    </xf>
    <xf numFmtId="0" fontId="4" fillId="0" borderId="10" xfId="0" applyFont="1" applyBorder="1" applyAlignment="1">
      <alignment horizontal="left" vertical="center" wrapText="1"/>
    </xf>
    <xf numFmtId="0" fontId="3" fillId="0" borderId="7" xfId="0" applyFont="1" applyBorder="1" applyAlignment="1">
      <alignment vertical="center"/>
    </xf>
    <xf numFmtId="171" fontId="3" fillId="10" borderId="0" xfId="4" applyNumberFormat="1" applyFont="1" applyFill="1" applyBorder="1" applyAlignment="1">
      <alignment horizontal="center"/>
    </xf>
    <xf numFmtId="0" fontId="3" fillId="10" borderId="0" xfId="0" applyFont="1" applyFill="1" applyBorder="1" applyAlignment="1">
      <alignment horizontal="center"/>
    </xf>
    <xf numFmtId="171" fontId="3" fillId="0" borderId="0" xfId="4" applyNumberFormat="1" applyFont="1" applyFill="1" applyBorder="1" applyAlignment="1">
      <alignment horizontal="center"/>
    </xf>
    <xf numFmtId="0" fontId="3" fillId="0" borderId="0" xfId="0" applyFont="1" applyBorder="1" applyAlignment="1">
      <alignment horizontal="center"/>
    </xf>
    <xf numFmtId="171" fontId="3" fillId="10" borderId="11" xfId="4" applyNumberFormat="1" applyFont="1" applyFill="1" applyBorder="1" applyAlignment="1">
      <alignment horizontal="center"/>
    </xf>
    <xf numFmtId="0" fontId="3" fillId="10" borderId="11" xfId="0" applyFont="1" applyFill="1" applyBorder="1" applyAlignment="1">
      <alignment horizontal="center"/>
    </xf>
    <xf numFmtId="171" fontId="3" fillId="0" borderId="11" xfId="4" applyNumberFormat="1" applyFont="1" applyFill="1" applyBorder="1" applyAlignment="1">
      <alignment horizontal="center"/>
    </xf>
    <xf numFmtId="0" fontId="3" fillId="0" borderId="11" xfId="0" applyFont="1" applyBorder="1" applyAlignment="1">
      <alignment horizontal="center"/>
    </xf>
    <xf numFmtId="171" fontId="3" fillId="10" borderId="0" xfId="2" applyNumberFormat="1" applyFont="1" applyFill="1" applyBorder="1" applyAlignment="1">
      <alignment horizontal="center" vertical="center"/>
    </xf>
    <xf numFmtId="171" fontId="3" fillId="0" borderId="0" xfId="2" applyNumberFormat="1" applyFont="1" applyFill="1" applyBorder="1" applyAlignment="1">
      <alignment horizontal="center" vertical="center"/>
    </xf>
    <xf numFmtId="171" fontId="3" fillId="0" borderId="0" xfId="2" applyNumberFormat="1" applyFont="1" applyBorder="1" applyAlignment="1">
      <alignment horizontal="center" vertical="center"/>
    </xf>
    <xf numFmtId="171" fontId="3" fillId="7" borderId="0" xfId="2" applyNumberFormat="1" applyFont="1" applyFill="1" applyBorder="1" applyAlignment="1">
      <alignment horizontal="center" vertical="center"/>
    </xf>
    <xf numFmtId="0" fontId="4" fillId="2" borderId="12" xfId="0" applyFont="1" applyFill="1" applyBorder="1" applyAlignment="1">
      <alignment horizontal="center" vertical="center"/>
    </xf>
    <xf numFmtId="0" fontId="3" fillId="0" borderId="8" xfId="0" applyFont="1" applyBorder="1" applyAlignment="1">
      <alignment horizontal="center" vertical="center"/>
    </xf>
    <xf numFmtId="0" fontId="4" fillId="0" borderId="0" xfId="0" applyFont="1" applyAlignment="1">
      <alignment horizontal="left" wrapText="1"/>
    </xf>
    <xf numFmtId="0" fontId="4" fillId="2" borderId="2" xfId="0" applyFont="1" applyFill="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vertical="top" wrapText="1"/>
    </xf>
    <xf numFmtId="0" fontId="8" fillId="0" borderId="0" xfId="0" applyFont="1" applyAlignment="1"/>
    <xf numFmtId="0" fontId="4" fillId="2" borderId="0" xfId="0" applyFont="1" applyFill="1" applyBorder="1" applyAlignment="1">
      <alignment horizontal="left" vertical="center" wrapText="1"/>
    </xf>
    <xf numFmtId="0" fontId="8" fillId="0" borderId="0" xfId="0" applyFont="1" applyAlignment="1">
      <alignment horizontal="left" vertical="center"/>
    </xf>
    <xf numFmtId="0" fontId="3" fillId="0" borderId="0" xfId="0" applyFont="1" applyFill="1" applyAlignment="1">
      <alignment horizontal="left" vertical="top" wrapText="1"/>
    </xf>
    <xf numFmtId="0" fontId="3" fillId="0" borderId="0" xfId="0" applyFont="1" applyFill="1" applyAlignment="1">
      <alignment vertical="top"/>
    </xf>
    <xf numFmtId="0" fontId="4"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12" xfId="0" applyFont="1" applyFill="1" applyBorder="1" applyAlignment="1">
      <alignment horizontal="left" vertical="center"/>
    </xf>
    <xf numFmtId="0" fontId="28" fillId="0" borderId="0" xfId="0" applyFont="1" applyAlignment="1"/>
    <xf numFmtId="0" fontId="6" fillId="0" borderId="0" xfId="0" applyFont="1" applyFill="1" applyAlignment="1">
      <alignment horizontal="left" vertical="center" wrapText="1"/>
    </xf>
    <xf numFmtId="0" fontId="3" fillId="0" borderId="0" xfId="0" applyFont="1" applyFill="1" applyAlignment="1">
      <alignment horizontal="left" vertical="center" wrapText="1"/>
    </xf>
    <xf numFmtId="0" fontId="33" fillId="2" borderId="12"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0" borderId="8" xfId="0" applyFont="1" applyBorder="1" applyAlignment="1">
      <alignment horizontal="left" vertical="center" wrapText="1"/>
    </xf>
    <xf numFmtId="0" fontId="33" fillId="2" borderId="6" xfId="0" applyFont="1" applyFill="1" applyBorder="1" applyAlignment="1">
      <alignment horizontal="center" vertical="center" wrapText="1"/>
    </xf>
    <xf numFmtId="175" fontId="3" fillId="0" borderId="8" xfId="0" applyNumberFormat="1" applyFont="1" applyFill="1" applyBorder="1" applyAlignment="1">
      <alignment horizontal="left" vertical="center" wrapText="1"/>
    </xf>
    <xf numFmtId="166" fontId="4" fillId="0" borderId="12" xfId="0" applyNumberFormat="1" applyFont="1" applyFill="1" applyBorder="1" applyAlignment="1">
      <alignment horizontal="center" vertical="center" wrapText="1"/>
    </xf>
    <xf numFmtId="0" fontId="35" fillId="0" borderId="0" xfId="0" applyFont="1" applyAlignment="1">
      <alignment horizontal="right" vertical="center"/>
    </xf>
    <xf numFmtId="0" fontId="3" fillId="0" borderId="0" xfId="0" applyFont="1" applyBorder="1" applyAlignment="1">
      <alignment horizontal="center" vertical="center"/>
    </xf>
    <xf numFmtId="0" fontId="38" fillId="0" borderId="0" xfId="0" applyFont="1" applyFill="1" applyBorder="1" applyAlignment="1">
      <alignment vertical="top" wrapText="1"/>
    </xf>
    <xf numFmtId="0" fontId="0" fillId="0" borderId="0" xfId="0" applyAlignment="1">
      <alignment vertical="top" wrapText="1"/>
    </xf>
    <xf numFmtId="0" fontId="37" fillId="5" borderId="12" xfId="0" applyFont="1" applyFill="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vertical="top"/>
    </xf>
    <xf numFmtId="0" fontId="31" fillId="0" borderId="0" xfId="21" applyFont="1" applyFill="1" applyBorder="1" applyAlignment="1">
      <alignment horizontal="right"/>
    </xf>
    <xf numFmtId="0" fontId="0" fillId="0" borderId="0" xfId="0" applyBorder="1" applyAlignment="1"/>
    <xf numFmtId="0" fontId="0" fillId="0" borderId="0" xfId="0" applyAlignment="1"/>
    <xf numFmtId="0" fontId="37" fillId="5" borderId="10" xfId="0" applyFont="1" applyFill="1" applyBorder="1" applyAlignment="1">
      <alignment horizontal="center" vertical="center" wrapText="1"/>
    </xf>
    <xf numFmtId="0" fontId="37" fillId="5" borderId="0" xfId="0" applyFont="1" applyFill="1" applyBorder="1" applyAlignment="1">
      <alignment horizontal="center" vertical="center" wrapText="1"/>
    </xf>
    <xf numFmtId="0" fontId="13" fillId="0" borderId="0" xfId="0" applyFont="1" applyAlignment="1">
      <alignment wrapText="1"/>
    </xf>
    <xf numFmtId="0" fontId="3" fillId="0" borderId="6" xfId="0" applyFont="1" applyFill="1" applyBorder="1" applyAlignment="1">
      <alignment horizontal="center" vertical="top" wrapText="1"/>
    </xf>
    <xf numFmtId="0" fontId="3" fillId="0" borderId="0" xfId="0" applyFont="1" applyFill="1" applyBorder="1" applyAlignment="1">
      <alignment horizontal="center" vertical="top"/>
    </xf>
    <xf numFmtId="0" fontId="3" fillId="0" borderId="7" xfId="0" applyFont="1" applyFill="1" applyBorder="1" applyAlignment="1">
      <alignment horizontal="center" vertical="top"/>
    </xf>
    <xf numFmtId="0" fontId="3" fillId="0" borderId="8" xfId="0" applyFont="1" applyFill="1" applyBorder="1" applyAlignment="1"/>
    <xf numFmtId="0" fontId="3" fillId="0" borderId="8" xfId="0" applyFont="1" applyFill="1" applyBorder="1" applyAlignment="1">
      <alignment horizontal="left"/>
    </xf>
    <xf numFmtId="0" fontId="0" fillId="0" borderId="0" xfId="0" applyAlignment="1">
      <alignment wrapText="1"/>
    </xf>
    <xf numFmtId="0" fontId="6" fillId="0" borderId="0" xfId="0" applyFont="1" applyAlignment="1"/>
    <xf numFmtId="0" fontId="3" fillId="0" borderId="8" xfId="0" applyFont="1" applyBorder="1" applyAlignment="1"/>
    <xf numFmtId="0" fontId="4" fillId="0" borderId="12" xfId="6" applyFont="1" applyBorder="1" applyAlignment="1">
      <alignment vertical="center" wrapText="1"/>
    </xf>
    <xf numFmtId="0" fontId="3" fillId="0" borderId="12" xfId="0" applyFont="1" applyBorder="1" applyAlignment="1"/>
    <xf numFmtId="0" fontId="3" fillId="0" borderId="0" xfId="0" applyFont="1" applyFill="1" applyAlignment="1">
      <alignment vertical="center" wrapText="1"/>
    </xf>
  </cellXfs>
  <cellStyles count="34">
    <cellStyle name="Datum" xfId="1" xr:uid="{00000000-0005-0000-0000-000001000000}"/>
    <cellStyle name="Komma" xfId="2" builtinId="3"/>
    <cellStyle name="Normal 2" xfId="32" xr:uid="{4BA2314A-A2D4-423A-AE9D-BE2D805AB2F3}"/>
    <cellStyle name="Normal 3" xfId="31" xr:uid="{C55FBC1F-4D66-4EF1-9ECB-5AAD37C9C4CE}"/>
    <cellStyle name="Normal 4" xfId="30" xr:uid="{9D83D872-A568-4EE9-96B8-D57A7DFC02C5}"/>
    <cellStyle name="Normal_HNTA" xfId="3" xr:uid="{00000000-0005-0000-0000-000004000000}"/>
    <cellStyle name="Percent 2" xfId="33" xr:uid="{DAB05F5C-60E7-4351-B453-6E5C92C80E74}"/>
    <cellStyle name="Prozent" xfId="4" builtinId="5"/>
    <cellStyle name="Prozent 2" xfId="20" xr:uid="{00000000-0005-0000-0000-000006000000}"/>
    <cellStyle name="Standard" xfId="0" builtinId="0"/>
    <cellStyle name="Standard 10" xfId="24" xr:uid="{00000000-0005-0000-0000-000008000000}"/>
    <cellStyle name="Standard 11" xfId="28" xr:uid="{00000000-0005-0000-0000-000009000000}"/>
    <cellStyle name="Standard 12" xfId="29" xr:uid="{00000000-0005-0000-0000-00000A000000}"/>
    <cellStyle name="Standard 2" xfId="5" xr:uid="{00000000-0005-0000-0000-00000B000000}"/>
    <cellStyle name="Standard 2 2" xfId="14" xr:uid="{00000000-0005-0000-0000-00000C000000}"/>
    <cellStyle name="Standard 2 2 2" xfId="23" xr:uid="{00000000-0005-0000-0000-00000D000000}"/>
    <cellStyle name="Standard 2 2 3" xfId="25" xr:uid="{00000000-0005-0000-0000-00000E000000}"/>
    <cellStyle name="Standard 2 3" xfId="18" xr:uid="{00000000-0005-0000-0000-00000F000000}"/>
    <cellStyle name="Standard 2 4" xfId="22" xr:uid="{00000000-0005-0000-0000-000010000000}"/>
    <cellStyle name="Standard 3" xfId="8" xr:uid="{00000000-0005-0000-0000-000011000000}"/>
    <cellStyle name="Standard 3 2" xfId="13" xr:uid="{00000000-0005-0000-0000-000012000000}"/>
    <cellStyle name="Standard 3 3" xfId="19" xr:uid="{00000000-0005-0000-0000-000013000000}"/>
    <cellStyle name="Standard 3 4" xfId="26" xr:uid="{00000000-0005-0000-0000-000014000000}"/>
    <cellStyle name="Standard 4" xfId="9" xr:uid="{00000000-0005-0000-0000-000015000000}"/>
    <cellStyle name="Standard 4 2" xfId="12" xr:uid="{00000000-0005-0000-0000-000016000000}"/>
    <cellStyle name="Standard 4 3" xfId="27" xr:uid="{00000000-0005-0000-0000-000017000000}"/>
    <cellStyle name="Standard 5" xfId="10" xr:uid="{00000000-0005-0000-0000-000018000000}"/>
    <cellStyle name="Standard 5 2" xfId="17" xr:uid="{00000000-0005-0000-0000-000019000000}"/>
    <cellStyle name="Standard 6" xfId="11" xr:uid="{00000000-0005-0000-0000-00001A000000}"/>
    <cellStyle name="Standard 7" xfId="15" xr:uid="{00000000-0005-0000-0000-00001B000000}"/>
    <cellStyle name="Standard 8" xfId="16" xr:uid="{00000000-0005-0000-0000-00001C000000}"/>
    <cellStyle name="Standard 9" xfId="21" xr:uid="{00000000-0005-0000-0000-00001D000000}"/>
    <cellStyle name="Standard_Gefahr_Schaden_Lohnsumme" xfId="6" xr:uid="{00000000-0005-0000-0000-00001F000000}"/>
    <cellStyle name="Undefiniert" xfId="7" xr:uid="{00000000-0005-0000-0000-00002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BE0B3"/>
      <rgbColor rgb="00008000"/>
      <rgbColor rgb="00000080"/>
      <rgbColor rgb="00808000"/>
      <rgbColor rgb="00800080"/>
      <rgbColor rgb="0000D8A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BE0B3"/>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9DFF98"/>
      <rgbColor rgb="00003300"/>
      <rgbColor rgb="00333300"/>
      <rgbColor rgb="00993300"/>
      <rgbColor rgb="00993366"/>
      <rgbColor rgb="00333399"/>
      <rgbColor rgb="00333333"/>
    </indexedColors>
    <mruColors>
      <color rgb="FFF7DE9F"/>
      <color rgb="FFFBE0B3"/>
      <color rgb="FFFCE4B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sverzeichnis!A1"/></Relationships>
</file>

<file path=xl/drawings/drawing1.xml><?xml version="1.0" encoding="utf-8"?>
<xdr:wsDr xmlns:xdr="http://schemas.openxmlformats.org/drawingml/2006/spreadsheetDrawing" xmlns:a="http://schemas.openxmlformats.org/drawingml/2006/main">
  <xdr:twoCellAnchor editAs="oneCell">
    <xdr:from>
      <xdr:col>6</xdr:col>
      <xdr:colOff>889000</xdr:colOff>
      <xdr:row>0</xdr:row>
      <xdr:rowOff>108858</xdr:rowOff>
    </xdr:from>
    <xdr:to>
      <xdr:col>6</xdr:col>
      <xdr:colOff>1169147</xdr:colOff>
      <xdr:row>0</xdr:row>
      <xdr:rowOff>378866</xdr:rowOff>
    </xdr:to>
    <xdr:pic>
      <xdr:nvPicPr>
        <xdr:cNvPr id="3" name="Grafik 2">
          <a:hlinkClick xmlns:r="http://schemas.openxmlformats.org/officeDocument/2006/relationships" r:id="rId1"/>
          <a:extLst>
            <a:ext uri="{FF2B5EF4-FFF2-40B4-BE49-F238E27FC236}">
              <a16:creationId xmlns:a16="http://schemas.microsoft.com/office/drawing/2014/main" id="{7FA3AAC1-4B42-4EE8-976A-033A29D92FF6}"/>
            </a:ext>
          </a:extLst>
        </xdr:cNvPr>
        <xdr:cNvPicPr>
          <a:picLocks noChangeAspect="1"/>
        </xdr:cNvPicPr>
      </xdr:nvPicPr>
      <xdr:blipFill>
        <a:blip xmlns:r="http://schemas.openxmlformats.org/officeDocument/2006/relationships" r:embed="rId2"/>
        <a:stretch>
          <a:fillRect/>
        </a:stretch>
      </xdr:blipFill>
      <xdr:spPr>
        <a:xfrm>
          <a:off x="8808357" y="108858"/>
          <a:ext cx="280147" cy="2700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1172883</xdr:colOff>
      <xdr:row>0</xdr:row>
      <xdr:rowOff>37353</xdr:rowOff>
    </xdr:from>
    <xdr:to>
      <xdr:col>6</xdr:col>
      <xdr:colOff>1494118</xdr:colOff>
      <xdr:row>0</xdr:row>
      <xdr:rowOff>306872</xdr:rowOff>
    </xdr:to>
    <xdr:pic>
      <xdr:nvPicPr>
        <xdr:cNvPr id="2" name="Grafik 1">
          <a:hlinkClick xmlns:r="http://schemas.openxmlformats.org/officeDocument/2006/relationships" r:id="rId1"/>
          <a:extLst>
            <a:ext uri="{FF2B5EF4-FFF2-40B4-BE49-F238E27FC236}">
              <a16:creationId xmlns:a16="http://schemas.microsoft.com/office/drawing/2014/main" id="{6BBE2F20-ABF0-4433-8E2B-C65373D628F0}"/>
            </a:ext>
          </a:extLst>
        </xdr:cNvPr>
        <xdr:cNvPicPr>
          <a:picLocks noChangeAspect="1"/>
        </xdr:cNvPicPr>
      </xdr:nvPicPr>
      <xdr:blipFill>
        <a:blip xmlns:r="http://schemas.openxmlformats.org/officeDocument/2006/relationships" r:embed="rId2"/>
        <a:stretch>
          <a:fillRect/>
        </a:stretch>
      </xdr:blipFill>
      <xdr:spPr>
        <a:xfrm>
          <a:off x="10675471" y="37353"/>
          <a:ext cx="321235" cy="2695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709706</xdr:colOff>
      <xdr:row>0</xdr:row>
      <xdr:rowOff>14942</xdr:rowOff>
    </xdr:from>
    <xdr:to>
      <xdr:col>6</xdr:col>
      <xdr:colOff>1063492</xdr:colOff>
      <xdr:row>0</xdr:row>
      <xdr:rowOff>311772</xdr:rowOff>
    </xdr:to>
    <xdr:pic>
      <xdr:nvPicPr>
        <xdr:cNvPr id="2" name="Grafik 1">
          <a:hlinkClick xmlns:r="http://schemas.openxmlformats.org/officeDocument/2006/relationships" r:id="rId1"/>
          <a:extLst>
            <a:ext uri="{FF2B5EF4-FFF2-40B4-BE49-F238E27FC236}">
              <a16:creationId xmlns:a16="http://schemas.microsoft.com/office/drawing/2014/main" id="{AC93ECF5-6000-4468-B4EE-AF22665DE99C}"/>
            </a:ext>
          </a:extLst>
        </xdr:cNvPr>
        <xdr:cNvPicPr>
          <a:picLocks noChangeAspect="1"/>
        </xdr:cNvPicPr>
      </xdr:nvPicPr>
      <xdr:blipFill>
        <a:blip xmlns:r="http://schemas.openxmlformats.org/officeDocument/2006/relationships" r:embed="rId2"/>
        <a:stretch>
          <a:fillRect/>
        </a:stretch>
      </xdr:blipFill>
      <xdr:spPr>
        <a:xfrm>
          <a:off x="10697882" y="14942"/>
          <a:ext cx="353786" cy="29683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2024530</xdr:colOff>
      <xdr:row>0</xdr:row>
      <xdr:rowOff>44823</xdr:rowOff>
    </xdr:from>
    <xdr:to>
      <xdr:col>3</xdr:col>
      <xdr:colOff>2378316</xdr:colOff>
      <xdr:row>0</xdr:row>
      <xdr:rowOff>341653</xdr:rowOff>
    </xdr:to>
    <xdr:pic>
      <xdr:nvPicPr>
        <xdr:cNvPr id="2" name="Grafik 1">
          <a:hlinkClick xmlns:r="http://schemas.openxmlformats.org/officeDocument/2006/relationships" r:id="rId1"/>
          <a:extLst>
            <a:ext uri="{FF2B5EF4-FFF2-40B4-BE49-F238E27FC236}">
              <a16:creationId xmlns:a16="http://schemas.microsoft.com/office/drawing/2014/main" id="{0CEFE932-BC28-4FA8-872B-C525CBC9BFB0}"/>
            </a:ext>
          </a:extLst>
        </xdr:cNvPr>
        <xdr:cNvPicPr>
          <a:picLocks noChangeAspect="1"/>
        </xdr:cNvPicPr>
      </xdr:nvPicPr>
      <xdr:blipFill>
        <a:blip xmlns:r="http://schemas.openxmlformats.org/officeDocument/2006/relationships" r:embed="rId2"/>
        <a:stretch>
          <a:fillRect/>
        </a:stretch>
      </xdr:blipFill>
      <xdr:spPr>
        <a:xfrm>
          <a:off x="9271001" y="44823"/>
          <a:ext cx="353786" cy="29683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1016000</xdr:colOff>
      <xdr:row>0</xdr:row>
      <xdr:rowOff>22412</xdr:rowOff>
    </xdr:from>
    <xdr:to>
      <xdr:col>7</xdr:col>
      <xdr:colOff>1369786</xdr:colOff>
      <xdr:row>0</xdr:row>
      <xdr:rowOff>319242</xdr:rowOff>
    </xdr:to>
    <xdr:pic>
      <xdr:nvPicPr>
        <xdr:cNvPr id="2" name="Grafik 1">
          <a:hlinkClick xmlns:r="http://schemas.openxmlformats.org/officeDocument/2006/relationships" r:id="rId1"/>
          <a:extLst>
            <a:ext uri="{FF2B5EF4-FFF2-40B4-BE49-F238E27FC236}">
              <a16:creationId xmlns:a16="http://schemas.microsoft.com/office/drawing/2014/main" id="{1EBDED93-943B-41A3-BE75-D6DBB92EFEEF}"/>
            </a:ext>
          </a:extLst>
        </xdr:cNvPr>
        <xdr:cNvPicPr>
          <a:picLocks noChangeAspect="1"/>
        </xdr:cNvPicPr>
      </xdr:nvPicPr>
      <xdr:blipFill>
        <a:blip xmlns:r="http://schemas.openxmlformats.org/officeDocument/2006/relationships" r:embed="rId2"/>
        <a:stretch>
          <a:fillRect/>
        </a:stretch>
      </xdr:blipFill>
      <xdr:spPr>
        <a:xfrm>
          <a:off x="11908118" y="22412"/>
          <a:ext cx="353786" cy="29683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1030942</xdr:colOff>
      <xdr:row>0</xdr:row>
      <xdr:rowOff>29882</xdr:rowOff>
    </xdr:from>
    <xdr:to>
      <xdr:col>6</xdr:col>
      <xdr:colOff>1384728</xdr:colOff>
      <xdr:row>0</xdr:row>
      <xdr:rowOff>326712</xdr:rowOff>
    </xdr:to>
    <xdr:pic>
      <xdr:nvPicPr>
        <xdr:cNvPr id="2" name="Grafik 1">
          <a:hlinkClick xmlns:r="http://schemas.openxmlformats.org/officeDocument/2006/relationships" r:id="rId1"/>
          <a:extLst>
            <a:ext uri="{FF2B5EF4-FFF2-40B4-BE49-F238E27FC236}">
              <a16:creationId xmlns:a16="http://schemas.microsoft.com/office/drawing/2014/main" id="{E7B1F2ED-2212-4EA2-8235-8EBED45B73E4}"/>
            </a:ext>
          </a:extLst>
        </xdr:cNvPr>
        <xdr:cNvPicPr>
          <a:picLocks noChangeAspect="1"/>
        </xdr:cNvPicPr>
      </xdr:nvPicPr>
      <xdr:blipFill>
        <a:blip xmlns:r="http://schemas.openxmlformats.org/officeDocument/2006/relationships" r:embed="rId2"/>
        <a:stretch>
          <a:fillRect/>
        </a:stretch>
      </xdr:blipFill>
      <xdr:spPr>
        <a:xfrm>
          <a:off x="10496177" y="29882"/>
          <a:ext cx="353786" cy="29683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1172882</xdr:colOff>
      <xdr:row>0</xdr:row>
      <xdr:rowOff>14941</xdr:rowOff>
    </xdr:from>
    <xdr:to>
      <xdr:col>7</xdr:col>
      <xdr:colOff>1526668</xdr:colOff>
      <xdr:row>0</xdr:row>
      <xdr:rowOff>311771</xdr:rowOff>
    </xdr:to>
    <xdr:pic>
      <xdr:nvPicPr>
        <xdr:cNvPr id="2" name="Grafik 1">
          <a:hlinkClick xmlns:r="http://schemas.openxmlformats.org/officeDocument/2006/relationships" r:id="rId1"/>
          <a:extLst>
            <a:ext uri="{FF2B5EF4-FFF2-40B4-BE49-F238E27FC236}">
              <a16:creationId xmlns:a16="http://schemas.microsoft.com/office/drawing/2014/main" id="{C6548793-196F-40F1-8AC0-E4673D8CA661}"/>
            </a:ext>
          </a:extLst>
        </xdr:cNvPr>
        <xdr:cNvPicPr>
          <a:picLocks noChangeAspect="1"/>
        </xdr:cNvPicPr>
      </xdr:nvPicPr>
      <xdr:blipFill>
        <a:blip xmlns:r="http://schemas.openxmlformats.org/officeDocument/2006/relationships" r:embed="rId2"/>
        <a:stretch>
          <a:fillRect/>
        </a:stretch>
      </xdr:blipFill>
      <xdr:spPr>
        <a:xfrm>
          <a:off x="13006294" y="14941"/>
          <a:ext cx="353786" cy="29683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1215572</xdr:colOff>
      <xdr:row>0</xdr:row>
      <xdr:rowOff>90714</xdr:rowOff>
    </xdr:from>
    <xdr:to>
      <xdr:col>6</xdr:col>
      <xdr:colOff>1569358</xdr:colOff>
      <xdr:row>0</xdr:row>
      <xdr:rowOff>387544</xdr:rowOff>
    </xdr:to>
    <xdr:pic>
      <xdr:nvPicPr>
        <xdr:cNvPr id="3" name="Grafik 2">
          <a:hlinkClick xmlns:r="http://schemas.openxmlformats.org/officeDocument/2006/relationships" r:id="rId1"/>
          <a:extLst>
            <a:ext uri="{FF2B5EF4-FFF2-40B4-BE49-F238E27FC236}">
              <a16:creationId xmlns:a16="http://schemas.microsoft.com/office/drawing/2014/main" id="{E9010773-5958-421A-A52E-689BEC1BC027}"/>
            </a:ext>
          </a:extLst>
        </xdr:cNvPr>
        <xdr:cNvPicPr>
          <a:picLocks noChangeAspect="1"/>
        </xdr:cNvPicPr>
      </xdr:nvPicPr>
      <xdr:blipFill>
        <a:blip xmlns:r="http://schemas.openxmlformats.org/officeDocument/2006/relationships" r:embed="rId2"/>
        <a:stretch>
          <a:fillRect/>
        </a:stretch>
      </xdr:blipFill>
      <xdr:spPr>
        <a:xfrm>
          <a:off x="10023929" y="90714"/>
          <a:ext cx="353786" cy="29683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978647</xdr:colOff>
      <xdr:row>0</xdr:row>
      <xdr:rowOff>29882</xdr:rowOff>
    </xdr:from>
    <xdr:to>
      <xdr:col>6</xdr:col>
      <xdr:colOff>1332433</xdr:colOff>
      <xdr:row>0</xdr:row>
      <xdr:rowOff>326712</xdr:rowOff>
    </xdr:to>
    <xdr:pic>
      <xdr:nvPicPr>
        <xdr:cNvPr id="2" name="Grafik 1">
          <a:hlinkClick xmlns:r="http://schemas.openxmlformats.org/officeDocument/2006/relationships" r:id="rId1"/>
          <a:extLst>
            <a:ext uri="{FF2B5EF4-FFF2-40B4-BE49-F238E27FC236}">
              <a16:creationId xmlns:a16="http://schemas.microsoft.com/office/drawing/2014/main" id="{3D704B38-33A6-4D1F-A9CC-BDCDBED5E7F8}"/>
            </a:ext>
          </a:extLst>
        </xdr:cNvPr>
        <xdr:cNvPicPr>
          <a:picLocks noChangeAspect="1"/>
        </xdr:cNvPicPr>
      </xdr:nvPicPr>
      <xdr:blipFill>
        <a:blip xmlns:r="http://schemas.openxmlformats.org/officeDocument/2006/relationships" r:embed="rId2"/>
        <a:stretch>
          <a:fillRect/>
        </a:stretch>
      </xdr:blipFill>
      <xdr:spPr>
        <a:xfrm>
          <a:off x="9300882" y="29882"/>
          <a:ext cx="353786" cy="29683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1068295</xdr:colOff>
      <xdr:row>0</xdr:row>
      <xdr:rowOff>52294</xdr:rowOff>
    </xdr:from>
    <xdr:to>
      <xdr:col>4</xdr:col>
      <xdr:colOff>1422081</xdr:colOff>
      <xdr:row>0</xdr:row>
      <xdr:rowOff>349124</xdr:rowOff>
    </xdr:to>
    <xdr:pic>
      <xdr:nvPicPr>
        <xdr:cNvPr id="2" name="Grafik 1">
          <a:hlinkClick xmlns:r="http://schemas.openxmlformats.org/officeDocument/2006/relationships" r:id="rId1"/>
          <a:extLst>
            <a:ext uri="{FF2B5EF4-FFF2-40B4-BE49-F238E27FC236}">
              <a16:creationId xmlns:a16="http://schemas.microsoft.com/office/drawing/2014/main" id="{E6C2EDBD-70B8-48CF-B7F7-9722CAD09772}"/>
            </a:ext>
          </a:extLst>
        </xdr:cNvPr>
        <xdr:cNvPicPr>
          <a:picLocks noChangeAspect="1"/>
        </xdr:cNvPicPr>
      </xdr:nvPicPr>
      <xdr:blipFill>
        <a:blip xmlns:r="http://schemas.openxmlformats.org/officeDocument/2006/relationships" r:embed="rId2"/>
        <a:stretch>
          <a:fillRect/>
        </a:stretch>
      </xdr:blipFill>
      <xdr:spPr>
        <a:xfrm>
          <a:off x="6379883" y="52294"/>
          <a:ext cx="353786" cy="29683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25</xdr:col>
      <xdr:colOff>635000</xdr:colOff>
      <xdr:row>0</xdr:row>
      <xdr:rowOff>81643</xdr:rowOff>
    </xdr:from>
    <xdr:to>
      <xdr:col>25</xdr:col>
      <xdr:colOff>988786</xdr:colOff>
      <xdr:row>0</xdr:row>
      <xdr:rowOff>378473</xdr:rowOff>
    </xdr:to>
    <xdr:pic>
      <xdr:nvPicPr>
        <xdr:cNvPr id="2" name="Grafik 1">
          <a:hlinkClick xmlns:r="http://schemas.openxmlformats.org/officeDocument/2006/relationships" r:id="rId1"/>
          <a:extLst>
            <a:ext uri="{FF2B5EF4-FFF2-40B4-BE49-F238E27FC236}">
              <a16:creationId xmlns:a16="http://schemas.microsoft.com/office/drawing/2014/main" id="{1D6B6BA1-A71A-467D-BC99-F5C8DE3661C9}"/>
            </a:ext>
          </a:extLst>
        </xdr:cNvPr>
        <xdr:cNvPicPr>
          <a:picLocks noChangeAspect="1"/>
        </xdr:cNvPicPr>
      </xdr:nvPicPr>
      <xdr:blipFill>
        <a:blip xmlns:r="http://schemas.openxmlformats.org/officeDocument/2006/relationships" r:embed="rId2"/>
        <a:stretch>
          <a:fillRect/>
        </a:stretch>
      </xdr:blipFill>
      <xdr:spPr>
        <a:xfrm>
          <a:off x="9543143" y="81643"/>
          <a:ext cx="353786" cy="2968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1279071</xdr:colOff>
      <xdr:row>0</xdr:row>
      <xdr:rowOff>136072</xdr:rowOff>
    </xdr:from>
    <xdr:to>
      <xdr:col>3</xdr:col>
      <xdr:colOff>1632857</xdr:colOff>
      <xdr:row>0</xdr:row>
      <xdr:rowOff>432902</xdr:rowOff>
    </xdr:to>
    <xdr:pic>
      <xdr:nvPicPr>
        <xdr:cNvPr id="3" name="Grafik 2">
          <a:hlinkClick xmlns:r="http://schemas.openxmlformats.org/officeDocument/2006/relationships" r:id="rId1"/>
          <a:extLst>
            <a:ext uri="{FF2B5EF4-FFF2-40B4-BE49-F238E27FC236}">
              <a16:creationId xmlns:a16="http://schemas.microsoft.com/office/drawing/2014/main" id="{50485BFA-B660-48FD-A819-2CFB8075AB27}"/>
            </a:ext>
          </a:extLst>
        </xdr:cNvPr>
        <xdr:cNvPicPr>
          <a:picLocks noChangeAspect="1"/>
        </xdr:cNvPicPr>
      </xdr:nvPicPr>
      <xdr:blipFill>
        <a:blip xmlns:r="http://schemas.openxmlformats.org/officeDocument/2006/relationships" r:embed="rId2"/>
        <a:stretch>
          <a:fillRect/>
        </a:stretch>
      </xdr:blipFill>
      <xdr:spPr>
        <a:xfrm>
          <a:off x="7356928" y="136072"/>
          <a:ext cx="353786" cy="29683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18</xdr:col>
      <xdr:colOff>399142</xdr:colOff>
      <xdr:row>0</xdr:row>
      <xdr:rowOff>54429</xdr:rowOff>
    </xdr:from>
    <xdr:to>
      <xdr:col>19</xdr:col>
      <xdr:colOff>335643</xdr:colOff>
      <xdr:row>0</xdr:row>
      <xdr:rowOff>351259</xdr:rowOff>
    </xdr:to>
    <xdr:pic>
      <xdr:nvPicPr>
        <xdr:cNvPr id="2" name="Grafik 1">
          <a:hlinkClick xmlns:r="http://schemas.openxmlformats.org/officeDocument/2006/relationships" r:id="rId1"/>
          <a:extLst>
            <a:ext uri="{FF2B5EF4-FFF2-40B4-BE49-F238E27FC236}">
              <a16:creationId xmlns:a16="http://schemas.microsoft.com/office/drawing/2014/main" id="{87685386-5930-4C6B-BC28-D3442A595715}"/>
            </a:ext>
          </a:extLst>
        </xdr:cNvPr>
        <xdr:cNvPicPr>
          <a:picLocks noChangeAspect="1"/>
        </xdr:cNvPicPr>
      </xdr:nvPicPr>
      <xdr:blipFill>
        <a:blip xmlns:r="http://schemas.openxmlformats.org/officeDocument/2006/relationships" r:embed="rId2"/>
        <a:stretch>
          <a:fillRect/>
        </a:stretch>
      </xdr:blipFill>
      <xdr:spPr>
        <a:xfrm>
          <a:off x="6467928" y="54429"/>
          <a:ext cx="353786" cy="29683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13</xdr:col>
      <xdr:colOff>935182</xdr:colOff>
      <xdr:row>0</xdr:row>
      <xdr:rowOff>127000</xdr:rowOff>
    </xdr:from>
    <xdr:to>
      <xdr:col>13</xdr:col>
      <xdr:colOff>1288968</xdr:colOff>
      <xdr:row>0</xdr:row>
      <xdr:rowOff>423830</xdr:rowOff>
    </xdr:to>
    <xdr:pic>
      <xdr:nvPicPr>
        <xdr:cNvPr id="2" name="Grafik 1">
          <a:hlinkClick xmlns:r="http://schemas.openxmlformats.org/officeDocument/2006/relationships" r:id="rId1"/>
          <a:extLst>
            <a:ext uri="{FF2B5EF4-FFF2-40B4-BE49-F238E27FC236}">
              <a16:creationId xmlns:a16="http://schemas.microsoft.com/office/drawing/2014/main" id="{05AC2DFD-E478-4188-943F-FAD3C48D78B3}"/>
            </a:ext>
          </a:extLst>
        </xdr:cNvPr>
        <xdr:cNvPicPr>
          <a:picLocks noChangeAspect="1"/>
        </xdr:cNvPicPr>
      </xdr:nvPicPr>
      <xdr:blipFill>
        <a:blip xmlns:r="http://schemas.openxmlformats.org/officeDocument/2006/relationships" r:embed="rId2"/>
        <a:stretch>
          <a:fillRect/>
        </a:stretch>
      </xdr:blipFill>
      <xdr:spPr>
        <a:xfrm>
          <a:off x="9201727" y="127000"/>
          <a:ext cx="353786" cy="2968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515471</xdr:colOff>
      <xdr:row>0</xdr:row>
      <xdr:rowOff>119530</xdr:rowOff>
    </xdr:from>
    <xdr:to>
      <xdr:col>2</xdr:col>
      <xdr:colOff>869257</xdr:colOff>
      <xdr:row>0</xdr:row>
      <xdr:rowOff>416360</xdr:rowOff>
    </xdr:to>
    <xdr:pic>
      <xdr:nvPicPr>
        <xdr:cNvPr id="3" name="Grafik 2">
          <a:hlinkClick xmlns:r="http://schemas.openxmlformats.org/officeDocument/2006/relationships" r:id="rId1"/>
          <a:extLst>
            <a:ext uri="{FF2B5EF4-FFF2-40B4-BE49-F238E27FC236}">
              <a16:creationId xmlns:a16="http://schemas.microsoft.com/office/drawing/2014/main" id="{98BE67C2-8100-40D3-8604-89194961E545}"/>
            </a:ext>
          </a:extLst>
        </xdr:cNvPr>
        <xdr:cNvPicPr>
          <a:picLocks noChangeAspect="1"/>
        </xdr:cNvPicPr>
      </xdr:nvPicPr>
      <xdr:blipFill>
        <a:blip xmlns:r="http://schemas.openxmlformats.org/officeDocument/2006/relationships" r:embed="rId2"/>
        <a:stretch>
          <a:fillRect/>
        </a:stretch>
      </xdr:blipFill>
      <xdr:spPr>
        <a:xfrm>
          <a:off x="5894295" y="119530"/>
          <a:ext cx="353786" cy="2968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689429</xdr:colOff>
      <xdr:row>0</xdr:row>
      <xdr:rowOff>163286</xdr:rowOff>
    </xdr:from>
    <xdr:to>
      <xdr:col>7</xdr:col>
      <xdr:colOff>1043215</xdr:colOff>
      <xdr:row>0</xdr:row>
      <xdr:rowOff>460116</xdr:rowOff>
    </xdr:to>
    <xdr:pic>
      <xdr:nvPicPr>
        <xdr:cNvPr id="3" name="Grafik 2">
          <a:hlinkClick xmlns:r="http://schemas.openxmlformats.org/officeDocument/2006/relationships" r:id="rId1"/>
          <a:extLst>
            <a:ext uri="{FF2B5EF4-FFF2-40B4-BE49-F238E27FC236}">
              <a16:creationId xmlns:a16="http://schemas.microsoft.com/office/drawing/2014/main" id="{DB225AFE-1861-4B63-86B3-434B626F591F}"/>
            </a:ext>
          </a:extLst>
        </xdr:cNvPr>
        <xdr:cNvPicPr>
          <a:picLocks noChangeAspect="1"/>
        </xdr:cNvPicPr>
      </xdr:nvPicPr>
      <xdr:blipFill>
        <a:blip xmlns:r="http://schemas.openxmlformats.org/officeDocument/2006/relationships" r:embed="rId2"/>
        <a:stretch>
          <a:fillRect/>
        </a:stretch>
      </xdr:blipFill>
      <xdr:spPr>
        <a:xfrm>
          <a:off x="9243786" y="163286"/>
          <a:ext cx="353786" cy="2968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644072</xdr:colOff>
      <xdr:row>0</xdr:row>
      <xdr:rowOff>172357</xdr:rowOff>
    </xdr:from>
    <xdr:to>
      <xdr:col>5</xdr:col>
      <xdr:colOff>997858</xdr:colOff>
      <xdr:row>0</xdr:row>
      <xdr:rowOff>469187</xdr:rowOff>
    </xdr:to>
    <xdr:pic>
      <xdr:nvPicPr>
        <xdr:cNvPr id="3" name="Grafik 2">
          <a:hlinkClick xmlns:r="http://schemas.openxmlformats.org/officeDocument/2006/relationships" r:id="rId1"/>
          <a:extLst>
            <a:ext uri="{FF2B5EF4-FFF2-40B4-BE49-F238E27FC236}">
              <a16:creationId xmlns:a16="http://schemas.microsoft.com/office/drawing/2014/main" id="{5C56C606-455B-4D17-BADD-38EC79B1E70D}"/>
            </a:ext>
          </a:extLst>
        </xdr:cNvPr>
        <xdr:cNvPicPr>
          <a:picLocks noChangeAspect="1"/>
        </xdr:cNvPicPr>
      </xdr:nvPicPr>
      <xdr:blipFill>
        <a:blip xmlns:r="http://schemas.openxmlformats.org/officeDocument/2006/relationships" r:embed="rId2"/>
        <a:stretch>
          <a:fillRect/>
        </a:stretch>
      </xdr:blipFill>
      <xdr:spPr>
        <a:xfrm>
          <a:off x="6703786" y="172357"/>
          <a:ext cx="353786" cy="2968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2113642</xdr:colOff>
      <xdr:row>0</xdr:row>
      <xdr:rowOff>63500</xdr:rowOff>
    </xdr:from>
    <xdr:to>
      <xdr:col>3</xdr:col>
      <xdr:colOff>2467428</xdr:colOff>
      <xdr:row>0</xdr:row>
      <xdr:rowOff>360330</xdr:rowOff>
    </xdr:to>
    <xdr:pic>
      <xdr:nvPicPr>
        <xdr:cNvPr id="3" name="Grafik 2">
          <a:hlinkClick xmlns:r="http://schemas.openxmlformats.org/officeDocument/2006/relationships" r:id="rId1"/>
          <a:extLst>
            <a:ext uri="{FF2B5EF4-FFF2-40B4-BE49-F238E27FC236}">
              <a16:creationId xmlns:a16="http://schemas.microsoft.com/office/drawing/2014/main" id="{43E50BDB-5AA0-4A6C-9513-E6EE9089230C}"/>
            </a:ext>
          </a:extLst>
        </xdr:cNvPr>
        <xdr:cNvPicPr>
          <a:picLocks noChangeAspect="1"/>
        </xdr:cNvPicPr>
      </xdr:nvPicPr>
      <xdr:blipFill>
        <a:blip xmlns:r="http://schemas.openxmlformats.org/officeDocument/2006/relationships" r:embed="rId2"/>
        <a:stretch>
          <a:fillRect/>
        </a:stretch>
      </xdr:blipFill>
      <xdr:spPr>
        <a:xfrm>
          <a:off x="7619999" y="63500"/>
          <a:ext cx="353786" cy="2968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1478643</xdr:colOff>
      <xdr:row>0</xdr:row>
      <xdr:rowOff>72571</xdr:rowOff>
    </xdr:from>
    <xdr:to>
      <xdr:col>4</xdr:col>
      <xdr:colOff>1832429</xdr:colOff>
      <xdr:row>0</xdr:row>
      <xdr:rowOff>369401</xdr:rowOff>
    </xdr:to>
    <xdr:pic>
      <xdr:nvPicPr>
        <xdr:cNvPr id="3" name="Grafik 2">
          <a:hlinkClick xmlns:r="http://schemas.openxmlformats.org/officeDocument/2006/relationships" r:id="rId1"/>
          <a:extLst>
            <a:ext uri="{FF2B5EF4-FFF2-40B4-BE49-F238E27FC236}">
              <a16:creationId xmlns:a16="http://schemas.microsoft.com/office/drawing/2014/main" id="{67FC1E49-A518-4E49-B1CF-E63A43DF8445}"/>
            </a:ext>
          </a:extLst>
        </xdr:cNvPr>
        <xdr:cNvPicPr>
          <a:picLocks noChangeAspect="1"/>
        </xdr:cNvPicPr>
      </xdr:nvPicPr>
      <xdr:blipFill>
        <a:blip xmlns:r="http://schemas.openxmlformats.org/officeDocument/2006/relationships" r:embed="rId2"/>
        <a:stretch>
          <a:fillRect/>
        </a:stretch>
      </xdr:blipFill>
      <xdr:spPr>
        <a:xfrm>
          <a:off x="8763000" y="72571"/>
          <a:ext cx="353786" cy="2968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834571</xdr:colOff>
      <xdr:row>0</xdr:row>
      <xdr:rowOff>90714</xdr:rowOff>
    </xdr:from>
    <xdr:to>
      <xdr:col>6</xdr:col>
      <xdr:colOff>1188357</xdr:colOff>
      <xdr:row>0</xdr:row>
      <xdr:rowOff>387544</xdr:rowOff>
    </xdr:to>
    <xdr:pic>
      <xdr:nvPicPr>
        <xdr:cNvPr id="3" name="Grafik 2">
          <a:hlinkClick xmlns:r="http://schemas.openxmlformats.org/officeDocument/2006/relationships" r:id="rId1"/>
          <a:extLst>
            <a:ext uri="{FF2B5EF4-FFF2-40B4-BE49-F238E27FC236}">
              <a16:creationId xmlns:a16="http://schemas.microsoft.com/office/drawing/2014/main" id="{87C6C815-5578-4BE7-8826-48D72171B6CF}"/>
            </a:ext>
          </a:extLst>
        </xdr:cNvPr>
        <xdr:cNvPicPr>
          <a:picLocks noChangeAspect="1"/>
        </xdr:cNvPicPr>
      </xdr:nvPicPr>
      <xdr:blipFill>
        <a:blip xmlns:r="http://schemas.openxmlformats.org/officeDocument/2006/relationships" r:embed="rId2"/>
        <a:stretch>
          <a:fillRect/>
        </a:stretch>
      </xdr:blipFill>
      <xdr:spPr>
        <a:xfrm>
          <a:off x="8744857" y="90714"/>
          <a:ext cx="353786" cy="29683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154215</xdr:colOff>
      <xdr:row>0</xdr:row>
      <xdr:rowOff>145143</xdr:rowOff>
    </xdr:from>
    <xdr:to>
      <xdr:col>6</xdr:col>
      <xdr:colOff>508001</xdr:colOff>
      <xdr:row>0</xdr:row>
      <xdr:rowOff>441973</xdr:rowOff>
    </xdr:to>
    <xdr:pic>
      <xdr:nvPicPr>
        <xdr:cNvPr id="3" name="Grafik 2">
          <a:hlinkClick xmlns:r="http://schemas.openxmlformats.org/officeDocument/2006/relationships" r:id="rId1"/>
          <a:extLst>
            <a:ext uri="{FF2B5EF4-FFF2-40B4-BE49-F238E27FC236}">
              <a16:creationId xmlns:a16="http://schemas.microsoft.com/office/drawing/2014/main" id="{46DDC6F3-E39E-44B7-98AC-3A3150911B21}"/>
            </a:ext>
          </a:extLst>
        </xdr:cNvPr>
        <xdr:cNvPicPr>
          <a:picLocks noChangeAspect="1"/>
        </xdr:cNvPicPr>
      </xdr:nvPicPr>
      <xdr:blipFill>
        <a:blip xmlns:r="http://schemas.openxmlformats.org/officeDocument/2006/relationships" r:embed="rId2"/>
        <a:stretch>
          <a:fillRect/>
        </a:stretch>
      </xdr:blipFill>
      <xdr:spPr>
        <a:xfrm>
          <a:off x="9116786" y="145143"/>
          <a:ext cx="353786" cy="2968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7%20Soziale%20Sicherheit%20und%20Gesundheit/Unfallversicherungsstatistik/2017/OUFL-Gesamtbetriebsrechnung2008%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Documents%20and%20Settings\meierb\My%20Documents\DAT\excel\U\OUFL\Betriebsrechnung\Fondsrechnungen\Teuerungsausgleichsfond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Dokumente%20und%20Einstellungen\hath\Lokale%20Einstellungen\Temporary%20Internet%20Files\OLK3\OUFL-Betriebsrechnung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ATISTI/Unfallversicherung/2005/OUFL-Betriebsrechnung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20Arbeit%20und%20Erwerb/Besch&#228;ftigungsstatistik/Daten/2011_12_31/AST_N08%20AST%201080%20VZ&#1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Dokumente%20und%20Einstellungen\wiha\Lokale%20Einstellungen\Temporary%20Internet%20Files\OLK2\OUFL-Betriebsrechnung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Deckblatt 2008"/>
      <sheetName val="1-9"/>
      <sheetName val="10-13"/>
      <sheetName val="Kennzahlen"/>
      <sheetName val="Rechenschaftsbericht"/>
      <sheetName val="Fondsanteile"/>
      <sheetName val="Fondsbestände"/>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rech. Total"/>
      <sheetName val="Abrech. pro Gesellsch."/>
      <sheetName val="Anteile"/>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Deckblatt"/>
      <sheetName val="1-9 (CHF und %)"/>
      <sheetName val="10-13"/>
      <sheetName val="Kennzahlen"/>
      <sheetName val="Fondsanteile"/>
      <sheetName val="Fondsbestände"/>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Fondsbestände"/>
      <sheetName val="Übersicht"/>
      <sheetName val="Deckblatt"/>
      <sheetName val="1-9"/>
      <sheetName val="10-13"/>
      <sheetName val="Kennzahlen"/>
      <sheetName val="Rechenschaftsbericht"/>
      <sheetName val="Fondsante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T 1080 VZÄ"/>
      <sheetName val="Macro1"/>
    </sheetNames>
    <sheetDataSet>
      <sheetData sheetId="0"/>
      <sheetData sheetId="1">
        <row r="107">
          <cell r="A107" t="str">
            <v>Recover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Deckblatt"/>
      <sheetName val="1-9 (CHF und %)"/>
      <sheetName val="10-13"/>
      <sheetName val="Kennzahlen"/>
      <sheetName val="Fondsanteile"/>
      <sheetName val="Fondsbestände"/>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43555-B2CE-466D-B56B-C27262A8F81A}">
  <dimension ref="A1:G57"/>
  <sheetViews>
    <sheetView tabSelected="1" zoomScale="70" zoomScaleNormal="70" workbookViewId="0">
      <selection activeCell="A2" sqref="A2"/>
    </sheetView>
  </sheetViews>
  <sheetFormatPr baseColWidth="10" defaultRowHeight="15"/>
  <cols>
    <col min="1" max="1" width="98.5546875" bestFit="1" customWidth="1"/>
    <col min="2" max="2" width="10" bestFit="1" customWidth="1"/>
  </cols>
  <sheetData>
    <row r="1" spans="1:7" ht="18" customHeight="1">
      <c r="A1" s="345" t="s">
        <v>402</v>
      </c>
      <c r="B1" s="346"/>
      <c r="C1" s="346"/>
      <c r="D1" s="346"/>
      <c r="E1" s="346"/>
      <c r="F1" s="346"/>
      <c r="G1" s="346"/>
    </row>
    <row r="2" spans="1:7" ht="15.75" customHeight="1">
      <c r="A2" s="262"/>
      <c r="B2" s="9"/>
    </row>
    <row r="3" spans="1:7" ht="15.75" customHeight="1">
      <c r="A3" s="263" t="s">
        <v>400</v>
      </c>
      <c r="B3" s="263" t="s">
        <v>346</v>
      </c>
    </row>
    <row r="4" spans="1:7" s="22" customFormat="1" ht="15.75" customHeight="1">
      <c r="A4" s="22" t="str">
        <f>Tab_1_1!A1</f>
        <v>Kennzahlen der Versicherungszweige 2020</v>
      </c>
      <c r="B4" s="22" t="s">
        <v>347</v>
      </c>
    </row>
    <row r="5" spans="1:7" s="22" customFormat="1" ht="15.75" customHeight="1">
      <c r="A5" s="22" t="str">
        <f>Tab_1_2!A1</f>
        <v>Versicherer nach Anzahl versicherter Betriebe (Anzahl Versicherungsverträge) und Versicherungszweig am 31.12.2020</v>
      </c>
      <c r="B5" s="22" t="s">
        <v>348</v>
      </c>
    </row>
    <row r="6" spans="1:7" s="22" customFormat="1" ht="15.75" customHeight="1">
      <c r="A6" s="22" t="str">
        <f>Tab_1_2!A10</f>
        <v>Versicherungsleistungen für Unfälle im Rechnungsjahr und aus Vorjahren nach Leistungsart und Versicherungszweig 2020</v>
      </c>
      <c r="B6" s="22" t="s">
        <v>349</v>
      </c>
    </row>
    <row r="7" spans="1:7" s="22" customFormat="1" ht="15.75" customHeight="1">
      <c r="A7" s="22" t="str">
        <f>Tab_1_4!A1</f>
        <v>Betriebsrechnung 2020 - Alle Versicherungszweige</v>
      </c>
      <c r="B7" s="22" t="s">
        <v>350</v>
      </c>
    </row>
    <row r="8" spans="1:7" s="22" customFormat="1" ht="15.75" customHeight="1">
      <c r="A8" s="22" t="str">
        <f>Tab_1_4!A39</f>
        <v>Betriebsrechnung 2020 - Berufsunfallversicherung</v>
      </c>
      <c r="B8" s="22" t="s">
        <v>351</v>
      </c>
    </row>
    <row r="9" spans="1:7" s="22" customFormat="1" ht="16.5" customHeight="1">
      <c r="A9" s="22" t="str">
        <f>Tab_1_4!A77</f>
        <v>Betriebsrechnung 2020 - Nichtberufsunfallversicherung</v>
      </c>
      <c r="B9" s="22" t="s">
        <v>352</v>
      </c>
    </row>
    <row r="10" spans="1:7" s="22" customFormat="1" ht="15.75" customHeight="1">
      <c r="A10" s="22" t="str">
        <f>Tab_1_4!A115</f>
        <v>Betriebsrechnung 2020 - Freiwillige Versicherung</v>
      </c>
      <c r="B10" s="22" t="s">
        <v>353</v>
      </c>
    </row>
    <row r="11" spans="1:7" s="22" customFormat="1" ht="15.75" customHeight="1">
      <c r="A11" s="22" t="str">
        <f>Tab_1_5!A1</f>
        <v>Rentenzahlungen nach Versicherungszweig 2020</v>
      </c>
      <c r="B11" s="22" t="s">
        <v>354</v>
      </c>
    </row>
    <row r="12" spans="1:7" s="22" customFormat="1" ht="15.75" customHeight="1">
      <c r="A12" s="22" t="str">
        <f>Tab_1_5!A13</f>
        <v>Rückstellungen, Reserven und Fonds nach Versicherungszweig am 31.12.2020</v>
      </c>
      <c r="B12" s="22" t="s">
        <v>355</v>
      </c>
    </row>
    <row r="13" spans="1:7" s="22" customFormat="1" ht="15.75" customHeight="1">
      <c r="A13" s="22" t="str">
        <f>Tab_1_7!A1</f>
        <v>Anteil der Beschäftigten, Unfälle und Leistungen nach Wirtschaftssektor und Wirtschaftszweig - Berufsunfallversicherung 2019</v>
      </c>
      <c r="B13" s="22" t="s">
        <v>356</v>
      </c>
    </row>
    <row r="14" spans="1:7" s="22" customFormat="1" ht="15.75" customHeight="1">
      <c r="A14" s="22" t="str">
        <f>Tab_1_8!A1</f>
        <v>Versicherte Lohnsummen nach Versicherungszweig, Wirtschaftssektor und Wirtschaftszweig 2019</v>
      </c>
      <c r="B14" s="22" t="s">
        <v>357</v>
      </c>
    </row>
    <row r="15" spans="1:7" s="22" customFormat="1" ht="15.75" customHeight="1"/>
    <row r="16" spans="1:7" s="22" customFormat="1" ht="15.75" customHeight="1">
      <c r="A16" s="264" t="s">
        <v>358</v>
      </c>
      <c r="B16" s="265"/>
    </row>
    <row r="17" spans="1:2" s="22" customFormat="1" ht="15.75" customHeight="1">
      <c r="A17" s="22" t="str">
        <f>Tab_2!A1</f>
        <v>Kennzahlen - Alle Versicherungszweige</v>
      </c>
      <c r="B17" s="22" t="s">
        <v>359</v>
      </c>
    </row>
    <row r="18" spans="1:2" s="22" customFormat="1" ht="15.75" customHeight="1">
      <c r="A18" s="22" t="str">
        <f>Tab_2!A25</f>
        <v>Kennzahlen - Berufsunfallversicherung</v>
      </c>
      <c r="B18" s="22" t="s">
        <v>360</v>
      </c>
    </row>
    <row r="19" spans="1:2" s="22" customFormat="1" ht="15.75" customHeight="1">
      <c r="A19" s="22" t="str">
        <f>Tab_2!A51</f>
        <v>Kennzahlen - Nichtberufsunfallversicherung</v>
      </c>
      <c r="B19" s="22" t="s">
        <v>361</v>
      </c>
    </row>
    <row r="20" spans="1:2" s="22" customFormat="1" ht="15.75" customHeight="1">
      <c r="A20" s="22" t="str">
        <f>Tab_2!A76</f>
        <v>Kennzahlen - Freiwillige Versicherung</v>
      </c>
      <c r="B20" s="22" t="s">
        <v>362</v>
      </c>
    </row>
    <row r="21" spans="1:2" s="22" customFormat="1" ht="15.75" customHeight="1">
      <c r="A21" s="22" t="str">
        <f>Tab_3!A1</f>
        <v>Festgelegte Nettoprämientarife in Promille der Lohnsummen nach Versicherungszweig seit 1998</v>
      </c>
      <c r="B21" s="22" t="s">
        <v>363</v>
      </c>
    </row>
    <row r="22" spans="1:2" s="22" customFormat="1" ht="15.75" customHeight="1">
      <c r="A22" s="22" t="str">
        <f>Tab_3!A17</f>
        <v>Prämieneinnahmen und Landesbeiträge nach Versicherungszweig</v>
      </c>
      <c r="B22" s="22" t="s">
        <v>364</v>
      </c>
    </row>
    <row r="23" spans="1:2" s="22" customFormat="1" ht="15.75" customHeight="1">
      <c r="A23" s="22" t="str">
        <f>Tab_4!A1</f>
        <v xml:space="preserve">Prämienbelastung pro versicherten Beschäftigten (VZÄ) pro Jahr nach Versicherungszweig </v>
      </c>
      <c r="B23" s="22" t="s">
        <v>365</v>
      </c>
    </row>
    <row r="24" spans="1:2" s="22" customFormat="1" ht="15.75" customHeight="1">
      <c r="A24" s="22" t="str">
        <f>Tab_4!A30</f>
        <v>Prämienbelastung in Promille der Lohnsummen nach Versicherungszweig</v>
      </c>
      <c r="B24" s="22" t="s">
        <v>366</v>
      </c>
    </row>
    <row r="25" spans="1:2" s="22" customFormat="1" ht="15.75" customHeight="1">
      <c r="A25" s="22" t="str">
        <f>Tab_5!A1</f>
        <v>Unfälle und Leistungen für Unfälle - Alle Versicherungszweige</v>
      </c>
      <c r="B25" s="22" t="s">
        <v>367</v>
      </c>
    </row>
    <row r="26" spans="1:2" s="22" customFormat="1" ht="15.75" customHeight="1">
      <c r="A26" s="22" t="str">
        <f>Tab_5!A26</f>
        <v>Unfälle und Leistungen für Unfälle - Berufsunfallversicherung</v>
      </c>
      <c r="B26" s="22" t="s">
        <v>368</v>
      </c>
    </row>
    <row r="27" spans="1:2" s="22" customFormat="1" ht="15.75" customHeight="1">
      <c r="A27" s="22" t="str">
        <f>Tab_5!A51</f>
        <v>Unfälle und Leistungen für Unfälle - Nichtberufsunfallversicherung</v>
      </c>
      <c r="B27" s="22" t="s">
        <v>369</v>
      </c>
    </row>
    <row r="28" spans="1:2" s="22" customFormat="1" ht="15.75" customHeight="1">
      <c r="A28" s="22" t="str">
        <f>Tab_5!A76</f>
        <v>Unfälle und Leistungen für Unfälle - Freiwillige Versicherung</v>
      </c>
      <c r="B28" s="22" t="s">
        <v>370</v>
      </c>
    </row>
    <row r="29" spans="1:2" s="22" customFormat="1" ht="15.75" customHeight="1">
      <c r="A29" s="22" t="str">
        <f>Tab_6!A1</f>
        <v>Versicherungsleistungen nach Versicherungszweig</v>
      </c>
      <c r="B29" s="22" t="s">
        <v>371</v>
      </c>
    </row>
    <row r="30" spans="1:2" s="22" customFormat="1" ht="15.75" customHeight="1">
      <c r="A30" s="22" t="str">
        <f>Tab_6!A26</f>
        <v>Versicherungsleistungen nach Kostenart - Alle Versicherungszweige</v>
      </c>
      <c r="B30" s="22" t="s">
        <v>372</v>
      </c>
    </row>
    <row r="31" spans="1:2" s="22" customFormat="1" ht="15.75" customHeight="1">
      <c r="A31" s="22" t="str">
        <f>Tab_7!A1</f>
        <v>Versicherungsleistungen nach Kostenart - Berufsunfallversicherung</v>
      </c>
      <c r="B31" s="22" t="s">
        <v>373</v>
      </c>
    </row>
    <row r="32" spans="1:2" s="22" customFormat="1" ht="15.75" customHeight="1">
      <c r="A32" s="22" t="str">
        <f>Tab_7!A26</f>
        <v>Versicherungsleistungen nach Kostenart - Nichtberufsunfallversicherung</v>
      </c>
      <c r="B32" s="22" t="s">
        <v>374</v>
      </c>
    </row>
    <row r="33" spans="1:2" s="22" customFormat="1" ht="15.75" customHeight="1">
      <c r="A33" s="22" t="str">
        <f>Tab_7!A51</f>
        <v>Versicherungsleistungen nach Kostenart - Freiwillige Versicherung</v>
      </c>
      <c r="B33" s="22" t="s">
        <v>375</v>
      </c>
    </row>
    <row r="34" spans="1:2" s="22" customFormat="1" ht="15.75" customHeight="1">
      <c r="A34" s="22" t="str">
        <f>Tab_8_1!A1</f>
        <v>Tariflich verrechnete Verwaltungskosten nach Versicherungszweig</v>
      </c>
      <c r="B34" s="22" t="s">
        <v>376</v>
      </c>
    </row>
    <row r="35" spans="1:2" s="22" customFormat="1" ht="15.75" customHeight="1">
      <c r="A35" s="22" t="str">
        <f>Tab_8_2!A1</f>
        <v>Verwaltungskosten in Prozent der Prämieneinnahmen nach Versicherungszweig</v>
      </c>
      <c r="B35" s="22" t="s">
        <v>377</v>
      </c>
    </row>
    <row r="36" spans="1:2" s="22" customFormat="1" ht="15.75" customHeight="1">
      <c r="A36" s="22" t="str">
        <f>Tab_9!A1</f>
        <v>Kennzahlen der Betriebsrechnungen - Alle Versicherungszweige</v>
      </c>
      <c r="B36" s="22" t="s">
        <v>378</v>
      </c>
    </row>
    <row r="37" spans="1:2" s="22" customFormat="1" ht="15.75" customHeight="1">
      <c r="A37" s="22" t="str">
        <f>Tab_9!A28</f>
        <v>Kennzahlen der Betriebsrechnungen - Berufsunfallversicherung</v>
      </c>
      <c r="B37" s="22" t="s">
        <v>379</v>
      </c>
    </row>
    <row r="38" spans="1:2" s="22" customFormat="1" ht="15.75" customHeight="1">
      <c r="A38" s="22" t="str">
        <f>Tab_9!A55</f>
        <v>Kennzahlen der Betriebsrechnungen - Nichtberufsunfallversicherung</v>
      </c>
      <c r="B38" s="22" t="s">
        <v>380</v>
      </c>
    </row>
    <row r="39" spans="1:2" s="22" customFormat="1" ht="15.75" customHeight="1">
      <c r="A39" s="22" t="str">
        <f>Tab_9!A83</f>
        <v>Kennzahlen der Betriebsrechnungen - Freiwillige Versicherung</v>
      </c>
      <c r="B39" s="22" t="s">
        <v>381</v>
      </c>
    </row>
    <row r="40" spans="1:2" s="22" customFormat="1" ht="15.75" customHeight="1">
      <c r="A40" s="22" t="str">
        <f>Tab_10!A1</f>
        <v>Rentenzahlungen nach Rentenart - Alle Versicherungszweige</v>
      </c>
      <c r="B40" s="22" t="s">
        <v>382</v>
      </c>
    </row>
    <row r="41" spans="1:2" s="22" customFormat="1" ht="15.75" customHeight="1">
      <c r="A41" s="22" t="str">
        <f>Tab_10!A27</f>
        <v>Rentenzahlungen nach Rentenart - Berufsunfallversicherung</v>
      </c>
      <c r="B41" s="22" t="s">
        <v>383</v>
      </c>
    </row>
    <row r="42" spans="1:2" s="22" customFormat="1" ht="15.75" customHeight="1">
      <c r="A42" s="22" t="str">
        <f>Tab_10!A53</f>
        <v>Rentenzahlungen nach Rentenart - Nichtberufsunfallversicherung</v>
      </c>
      <c r="B42" s="22" t="s">
        <v>384</v>
      </c>
    </row>
    <row r="43" spans="1:2" s="22" customFormat="1" ht="15.75" customHeight="1">
      <c r="A43" s="22" t="str">
        <f>Tab_10!A80</f>
        <v>Rentenzahlungen nach Rentenart - Freiwillige Versicherung</v>
      </c>
      <c r="B43" s="22" t="s">
        <v>385</v>
      </c>
    </row>
    <row r="44" spans="1:2" s="22" customFormat="1" ht="15.75" customHeight="1">
      <c r="A44" s="22" t="str">
        <f>Tab_11!A1</f>
        <v>Rückstellungen, Reserven und Fonds - Alle Versicherungszweige</v>
      </c>
      <c r="B44" s="22" t="s">
        <v>386</v>
      </c>
    </row>
    <row r="45" spans="1:2" s="22" customFormat="1" ht="15.75" customHeight="1">
      <c r="A45" s="22" t="str">
        <f>Tab_11!A28</f>
        <v>Rückstellungen, Reserven und Fonds - Berufsunfallversicherung</v>
      </c>
      <c r="B45" s="22" t="s">
        <v>387</v>
      </c>
    </row>
    <row r="46" spans="1:2" s="22" customFormat="1" ht="15.75" customHeight="1">
      <c r="A46" s="22" t="str">
        <f>Tab_11!A54</f>
        <v>Rückstellungen, Reserven und Fonds - Nichtberufsunfallversicherung</v>
      </c>
      <c r="B46" s="22" t="s">
        <v>388</v>
      </c>
    </row>
    <row r="47" spans="1:2" s="22" customFormat="1" ht="15.75" customHeight="1">
      <c r="A47" s="22" t="str">
        <f>Tab_11!A80</f>
        <v>Rückstellungen, Reserven und Fonds - Freiwillige Versicherung</v>
      </c>
      <c r="B47" s="22" t="s">
        <v>389</v>
      </c>
    </row>
    <row r="48" spans="1:2" s="22" customFormat="1" ht="15.75" customHeight="1">
      <c r="A48" s="22" t="str">
        <f>Tab_12!A1</f>
        <v>Anteil der Unfälle und Leistungen nach Geschlecht - 
Alle Versicherungszweige 2010 bis 2019</v>
      </c>
      <c r="B48" s="22" t="s">
        <v>390</v>
      </c>
    </row>
    <row r="49" spans="1:2" s="22" customFormat="1" ht="15.75" customHeight="1">
      <c r="A49" s="22" t="str">
        <f>Tab_12!A30</f>
        <v>Anteil der Unfälle und Leistungen nach Geschlecht - Berufsunfallversicherung 2010 bis 2019</v>
      </c>
      <c r="B49" s="22" t="s">
        <v>391</v>
      </c>
    </row>
    <row r="50" spans="1:2" s="22" customFormat="1" ht="15.75" customHeight="1">
      <c r="A50" s="22" t="str">
        <f>Tab_12!A55</f>
        <v>Anteil der Unfälle und Leistungen nach Geschlecht - Nichtberufsunfallversicherung 2010 bis 2019</v>
      </c>
      <c r="B50" s="22" t="s">
        <v>392</v>
      </c>
    </row>
    <row r="51" spans="1:2" s="22" customFormat="1" ht="15.75" customHeight="1">
      <c r="A51" s="22" t="str">
        <f>'Tab 13'!A1:X1</f>
        <v>Anteil Unfälle und Leistungen nach Wirtschaftssektor und Wirtschaftszweig - 
Berufsunfallversicherung 2017 bis 2019</v>
      </c>
      <c r="B51" s="22" t="s">
        <v>393</v>
      </c>
    </row>
    <row r="52" spans="1:2" s="22" customFormat="1" ht="15.75" customHeight="1">
      <c r="A52" s="22" t="str">
        <f>Tab_14!A1</f>
        <v>Anteil der Unfälle nach Höhe der Heilungskosten und der Taggelder - 
Alle Versicherungszweige 2010 bis 2019</v>
      </c>
      <c r="B52" s="22" t="s">
        <v>394</v>
      </c>
    </row>
    <row r="53" spans="1:2" s="22" customFormat="1" ht="15.75" customHeight="1">
      <c r="A53" s="22" t="str">
        <f>Tab_14!A31</f>
        <v>Anteil der Unfälle nach Höhe der Heilungskosten und der Taggelder - 
Berufsunfallversicherung 2010 bis 2019</v>
      </c>
      <c r="B53" s="22" t="s">
        <v>395</v>
      </c>
    </row>
    <row r="54" spans="1:2" s="22" customFormat="1" ht="15.75" customHeight="1">
      <c r="A54" s="22" t="str">
        <f>Tab_14!A61</f>
        <v>Anteil der Unfälle nach Höhe der Heilungskosten und der Taggelder - Nichtberufsunfallversicherung 2010 bis 2019</v>
      </c>
      <c r="B54" s="22" t="s">
        <v>396</v>
      </c>
    </row>
    <row r="55" spans="1:2" s="22" customFormat="1" ht="15.75" customHeight="1">
      <c r="A55" s="22" t="str">
        <f>Tab_14!A91</f>
        <v>Anteil der Unfälle nach Höhe der Heilungskosten und der Taggelder - Freiwillige Versicherung</v>
      </c>
      <c r="B55" s="22" t="s">
        <v>397</v>
      </c>
    </row>
    <row r="56" spans="1:2" s="22" customFormat="1" ht="15.75" customHeight="1">
      <c r="A56" s="22" t="str">
        <f>Tab_15!A1</f>
        <v>Lohnsummen nach Wirtschaftssektor und Wirtschaftszweig - Berufsunfallversicherung 2015 bis 2019</v>
      </c>
      <c r="B56" s="22" t="s">
        <v>398</v>
      </c>
    </row>
    <row r="57" spans="1:2" s="22" customFormat="1" ht="15.75" customHeight="1">
      <c r="A57" s="22" t="str">
        <f>Tab_15!A39</f>
        <v>Lohnsummen nach Wirtschaftszweig - Nichtberufsunfallversicherung 2015 bis 2019</v>
      </c>
      <c r="B57" s="22" t="s">
        <v>399</v>
      </c>
    </row>
  </sheetData>
  <mergeCells count="1">
    <mergeCell ref="A1:G1"/>
  </mergeCells>
  <hyperlinks>
    <hyperlink ref="B4" location="Tab_1_1!Druckbereich" display="Tab_1_1" xr:uid="{7C944661-4EA7-4D45-8080-F07B14F3906C}"/>
    <hyperlink ref="B5" location="Tab_1_2!A1" display="Tab_1_1" xr:uid="{A2F70550-023A-4047-A15C-29E29AC26EE8}"/>
    <hyperlink ref="B6" location="Tab_1_2!A1" display="Tab_1_3" xr:uid="{540866C1-98AB-4822-814E-2570DBAE4D18}"/>
    <hyperlink ref="B7" location="Tab_1_4!A1" display="Tab_1_4" xr:uid="{087F22D4-0149-4907-B505-03BD956E3D93}"/>
    <hyperlink ref="B11" location="Tab_1_5!A1" display="Tab_1_5" xr:uid="{CC5647EF-0329-47B3-8DD4-BC40E73D5A41}"/>
    <hyperlink ref="B12" location="Tab_1_5!A1" display="Tab_1_6" xr:uid="{5BAF0BC2-9027-4E14-B050-A661E8ED0A1F}"/>
    <hyperlink ref="B13" location="Tab_1_7!A1" display="Tab_1_7" xr:uid="{159EB5D8-7398-4BD3-8689-D61075F72C83}"/>
    <hyperlink ref="B14" location="Tab_1_7!A1" display="Tab_1_8" xr:uid="{47861B5B-C59E-4150-8D95-A62C0348C2AB}"/>
    <hyperlink ref="B8:B10" location="Tab_1_4!A1" display="Tab_1_4" xr:uid="{AFA674BC-813B-4DCF-9840-5EF6B5FC5C72}"/>
    <hyperlink ref="B17" location="Tab_2!Druckbereich" display="Tab_2" xr:uid="{DE3E2D0D-D2DE-44CF-9B4B-544EFAF3CFAE}"/>
    <hyperlink ref="B18" location="Tab_2!Druckbereich" display="Tab_2_1" xr:uid="{199BC2F0-8420-4578-8108-5F4F042E1EFD}"/>
    <hyperlink ref="B19" location="Tab_2!Druckbereich" display="Tab_2_2" xr:uid="{F6D67675-2C80-4B32-A1EC-FD9052AD6565}"/>
    <hyperlink ref="B20" location="Tab_2!Druckbereich" display="Tab_2_3" xr:uid="{C980731F-54C7-4FE7-81AD-8078564500B3}"/>
    <hyperlink ref="B21" location="Tab_3!Druckbereich" display="Tab_3_1" xr:uid="{8B04D7A5-31AD-4B5F-8299-FD9526500059}"/>
    <hyperlink ref="B22" location="Tab_3!Druckbereich" display="Tab_4_1" xr:uid="{4469ADB0-4040-432F-9575-E91FF641E514}"/>
    <hyperlink ref="B23" location="Tab_4!Druckbereich" display="Tab_4_2" xr:uid="{9E1302C3-4D4E-4F81-9F76-4404834A2DFC}"/>
    <hyperlink ref="B24" location="Tab_4!Druckbereich" display="Tab_4_3" xr:uid="{50F99410-468D-4E1D-8870-673A2FECDE1D}"/>
    <hyperlink ref="B25" location="Tab_5!Druckbereich" display="Tab_5" xr:uid="{F070A557-3ED0-4856-8144-C854A68FE573}"/>
    <hyperlink ref="B26" location="Tab_5!Druckbereich" display="Tab_5_1" xr:uid="{0EF82883-A67C-40CD-A4CF-A64E8F7F25B5}"/>
    <hyperlink ref="B27" location="Tab_5!Druckbereich" display="Tab_5_2" xr:uid="{6EBF4ED9-470C-48ED-8248-79E2D5C0F000}"/>
    <hyperlink ref="B28" location="Tab_5!Druckbereich" display="Tab_5_3" xr:uid="{FE316AFC-5CEE-4B9B-B826-60B9656D1899}"/>
    <hyperlink ref="B29" location="Tab_6!Druckbereich" display="Tab_6" xr:uid="{0262083B-9A59-443C-842B-CEF9C402148D}"/>
    <hyperlink ref="B30" location="Tab_6!Druckbereich" display="Tab_7" xr:uid="{DB2F2B28-C28F-4C42-BA7B-5304C9853277}"/>
    <hyperlink ref="B31" location="Tab_7!Druckbereich" display="Tab_7_1" xr:uid="{AE8369E0-150C-41B5-8BFB-5BFC1430CB12}"/>
    <hyperlink ref="B32" location="Tab_7!Druckbereich" display="Tab_7_2" xr:uid="{0AB9CDF4-B735-43FA-84E5-EFDA938CEC1F}"/>
    <hyperlink ref="B33" location="Tab_7!Druckbereich" display="Tab_7_3" xr:uid="{919219C2-B335-4BD2-912B-B89F08DE9227}"/>
    <hyperlink ref="B34:B35" location="Tab_7!Druckbereich" display="Tab_7_3" xr:uid="{790D2B67-4A72-418A-A81F-1F8837BC2944}"/>
    <hyperlink ref="B34" location="Tab_8!Druckbereich" display="Tab_8_1" xr:uid="{457306EB-95CA-4892-941E-C15CAEBD23DF}"/>
    <hyperlink ref="B35" location="Tab_8!Druckbereich" display="Tab_8_2" xr:uid="{4BB5B104-6071-4010-BA2A-8C7F5318F472}"/>
    <hyperlink ref="B37" location="Tab_9!Druckbereich" display="Tab_9_1" xr:uid="{412BF947-3472-412A-AB84-0069A90B016A}"/>
    <hyperlink ref="B38" location="Tab_9!Druckbereich" display="Tab_9_2" xr:uid="{4F223D7E-86D0-4213-9348-20BF899B2C5B}"/>
    <hyperlink ref="B39" location="Tab_9!Druckbereich" display="Tab_9_3" xr:uid="{AFD17F84-60C8-482D-9130-14EC1D40A57D}"/>
    <hyperlink ref="B41" location="Tab_10!Druckbereich" display="Tab_10_1" xr:uid="{3A843949-584F-4325-B01D-052972733C0D}"/>
    <hyperlink ref="B42" location="Tab_10!Druckbereich" display="Tab_10_2" xr:uid="{AFA72AF0-F1CF-49AB-86A3-B22D7E66D7F8}"/>
    <hyperlink ref="B43" location="Tab_10!Druckbereich" display="Tab_10_3" xr:uid="{ECD9FFE1-6322-4074-B228-277E093A048C}"/>
    <hyperlink ref="B40" location="Tab_10!Druckbereich" display="Tab_10_1" xr:uid="{DC05F989-449F-40EF-B51C-1D72D8602ED3}"/>
    <hyperlink ref="B45" location="Tab_11!Druckbereich" display="Tab_11_1" xr:uid="{D215A0DB-0628-4118-A7E0-F3FB6D1CFDB0}"/>
    <hyperlink ref="B46" location="Tab_11!Druckbereich" display="Tab_11_2" xr:uid="{024E408B-8702-402E-B149-E8D86C1A1501}"/>
    <hyperlink ref="B47" location="Tab_11!Druckbereich" display="Tab_11_3" xr:uid="{5D7CFA4E-1D42-4B6D-BA86-A06C0ACB4B46}"/>
    <hyperlink ref="B44" location="Tab_11!Druckbereich" display="Tab_11" xr:uid="{DBF3EA35-7277-4A20-AC5C-F221454A449A}"/>
    <hyperlink ref="B36" location="Tab_9!Druckbereich" display="Tab_9_1" xr:uid="{4857A787-DC57-4196-A3B6-24515E6BD651}"/>
    <hyperlink ref="B49" location="Tab_12!Druckbereich" display="Tab_12_1" xr:uid="{986A9033-08A6-4A89-BE27-1FEB7FCC18C5}"/>
    <hyperlink ref="B50" location="Tab_12!Druckbereich" display="Tab_12_2" xr:uid="{291904BF-C9AA-4AF0-8297-BFAC61D9A338}"/>
    <hyperlink ref="B48" location="Tab_12!Druckbereich" display="Tab_12" xr:uid="{3D2CB09E-BB7C-44D1-A149-0D3FED518682}"/>
    <hyperlink ref="B51" location="'Tab 13'!Druckbereich" display="Tab_13" xr:uid="{AAC69470-3AC7-4FDF-9F00-A122F602E77B}"/>
    <hyperlink ref="B53" location="Tab_14!Druckbereich" display="Tab_14_1" xr:uid="{E430AC5A-9AD8-42C1-B225-AE342B9F939C}"/>
    <hyperlink ref="B54" location="Tab_14!Druckbereich" display="Tab_14_2" xr:uid="{13680B08-4B3C-4808-847F-1560FC6BE198}"/>
    <hyperlink ref="B55" location="Tab_14!Druckbereich" display="Tab_14_3" xr:uid="{60CD2405-CC0F-490B-96DD-6328AEBA1DC8}"/>
    <hyperlink ref="B52" location="Tab_14!Druckbereich" display="Tab_14" xr:uid="{45067E92-253F-493D-81CC-E14B8A69561D}"/>
    <hyperlink ref="B56" location="Tab_15!Druckbereich" display="Tab_15_1" xr:uid="{71D46DD5-3538-43A8-8BA5-3829051C6270}"/>
    <hyperlink ref="B57" location="Tab_15!Druckbereich" display="Tab_15_2" xr:uid="{7051DB8C-3682-4F47-8F8D-155115447E69}"/>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G54"/>
  <sheetViews>
    <sheetView showOutlineSymbols="0" zoomScale="70" zoomScaleNormal="70" workbookViewId="0">
      <selection activeCell="D21" sqref="D21:E21"/>
    </sheetView>
  </sheetViews>
  <sheetFormatPr baseColWidth="10" defaultColWidth="11.5546875" defaultRowHeight="14.25"/>
  <cols>
    <col min="1" max="1" width="28.44140625" style="20" customWidth="1"/>
    <col min="2" max="2" width="15.33203125" style="29" customWidth="1"/>
    <col min="3" max="3" width="12" style="20" customWidth="1"/>
    <col min="4" max="4" width="10.88671875" style="20" customWidth="1"/>
    <col min="5" max="5" width="18.21875" style="20" customWidth="1"/>
    <col min="6" max="6" width="23.77734375" style="20" customWidth="1"/>
    <col min="7" max="7" width="6.6640625" style="20" customWidth="1"/>
    <col min="8" max="16384" width="11.5546875" style="20"/>
  </cols>
  <sheetData>
    <row r="1" spans="1:7" s="17" customFormat="1" ht="40.9" customHeight="1">
      <c r="A1" s="366" t="s">
        <v>251</v>
      </c>
      <c r="B1" s="361"/>
      <c r="C1" s="361"/>
      <c r="D1" s="361"/>
      <c r="E1" s="361"/>
      <c r="F1" s="361"/>
      <c r="G1" s="361"/>
    </row>
    <row r="2" spans="1:7" s="17" customFormat="1" ht="16.149999999999999" customHeight="1" thickBot="1">
      <c r="A2" s="401" t="s">
        <v>99</v>
      </c>
      <c r="B2" s="350"/>
      <c r="C2" s="350"/>
      <c r="D2" s="350"/>
      <c r="E2" s="350"/>
      <c r="F2" s="350"/>
      <c r="G2" s="350"/>
    </row>
    <row r="3" spans="1:7" s="87" customFormat="1" ht="28.15" customHeight="1">
      <c r="A3" s="425"/>
      <c r="B3" s="453" t="s">
        <v>79</v>
      </c>
      <c r="C3" s="454"/>
      <c r="D3" s="453" t="s">
        <v>80</v>
      </c>
      <c r="E3" s="453"/>
      <c r="F3" s="453" t="s">
        <v>68</v>
      </c>
      <c r="G3" s="453"/>
    </row>
    <row r="4" spans="1:7" s="87" customFormat="1" ht="15" customHeight="1">
      <c r="A4" s="429"/>
      <c r="B4" s="460" t="s">
        <v>106</v>
      </c>
      <c r="C4" s="461"/>
      <c r="D4" s="461"/>
      <c r="E4" s="461"/>
      <c r="F4" s="461"/>
      <c r="G4" s="461"/>
    </row>
    <row r="5" spans="1:7" ht="15" hidden="1" customHeight="1">
      <c r="A5" s="73">
        <v>2004</v>
      </c>
      <c r="B5" s="462">
        <v>366.24728158980128</v>
      </c>
      <c r="C5" s="439"/>
      <c r="D5" s="463">
        <v>836.13111954459214</v>
      </c>
      <c r="E5" s="463"/>
      <c r="F5" s="436" t="s">
        <v>52</v>
      </c>
      <c r="G5" s="437"/>
    </row>
    <row r="6" spans="1:7" ht="13.9" hidden="1" customHeight="1">
      <c r="A6" s="73">
        <v>2005</v>
      </c>
      <c r="B6" s="435">
        <v>370.19511568123391</v>
      </c>
      <c r="C6" s="435"/>
      <c r="D6" s="435">
        <v>845.89207294380344</v>
      </c>
      <c r="E6" s="435"/>
      <c r="F6" s="436" t="s">
        <v>52</v>
      </c>
      <c r="G6" s="437"/>
    </row>
    <row r="7" spans="1:7" ht="13.9" hidden="1" customHeight="1">
      <c r="A7" s="73">
        <v>2006</v>
      </c>
      <c r="B7" s="435">
        <v>367.45765251516235</v>
      </c>
      <c r="C7" s="435"/>
      <c r="D7" s="435">
        <v>835.90083212735158</v>
      </c>
      <c r="E7" s="435"/>
      <c r="F7" s="436" t="s">
        <v>52</v>
      </c>
      <c r="G7" s="437"/>
    </row>
    <row r="8" spans="1:7" ht="13.9" hidden="1" customHeight="1">
      <c r="A8" s="38">
        <v>2007</v>
      </c>
      <c r="B8" s="435">
        <v>479.41254700854699</v>
      </c>
      <c r="C8" s="435"/>
      <c r="D8" s="435">
        <v>997.06207016325118</v>
      </c>
      <c r="E8" s="435"/>
      <c r="F8" s="436" t="s">
        <v>52</v>
      </c>
      <c r="G8" s="437"/>
    </row>
    <row r="9" spans="1:7" ht="13.9" hidden="1" customHeight="1">
      <c r="A9" s="38">
        <v>2008</v>
      </c>
      <c r="B9" s="435">
        <v>492.99503333333331</v>
      </c>
      <c r="C9" s="435"/>
      <c r="D9" s="435">
        <v>1066.5406956068887</v>
      </c>
      <c r="E9" s="435"/>
      <c r="F9" s="436" t="s">
        <v>52</v>
      </c>
      <c r="G9" s="437"/>
    </row>
    <row r="10" spans="1:7" ht="25.15" hidden="1" customHeight="1">
      <c r="A10" s="38">
        <v>2009</v>
      </c>
      <c r="B10" s="435">
        <v>495.22450847457628</v>
      </c>
      <c r="C10" s="435"/>
      <c r="D10" s="435">
        <v>1104.4126746599588</v>
      </c>
      <c r="E10" s="435"/>
      <c r="F10" s="436" t="s">
        <v>52</v>
      </c>
      <c r="G10" s="437"/>
    </row>
    <row r="11" spans="1:7" ht="25.15" hidden="1" customHeight="1">
      <c r="A11" s="38">
        <v>2010</v>
      </c>
      <c r="B11" s="435">
        <v>512.28530267558529</v>
      </c>
      <c r="C11" s="435"/>
      <c r="D11" s="435">
        <v>1121.9701167907922</v>
      </c>
      <c r="E11" s="435"/>
      <c r="F11" s="436" t="s">
        <v>52</v>
      </c>
      <c r="G11" s="437"/>
    </row>
    <row r="12" spans="1:7" ht="25.15" customHeight="1">
      <c r="A12" s="38">
        <v>2011</v>
      </c>
      <c r="B12" s="435">
        <v>517.05620915032682</v>
      </c>
      <c r="C12" s="435"/>
      <c r="D12" s="435">
        <v>1138.8626860734371</v>
      </c>
      <c r="E12" s="435"/>
      <c r="F12" s="436" t="s">
        <v>52</v>
      </c>
      <c r="G12" s="437"/>
    </row>
    <row r="13" spans="1:7" ht="25.15" customHeight="1">
      <c r="A13" s="38">
        <v>2012</v>
      </c>
      <c r="B13" s="435">
        <v>512.94186451612859</v>
      </c>
      <c r="C13" s="435"/>
      <c r="D13" s="435">
        <v>1139.3050574412532</v>
      </c>
      <c r="E13" s="435"/>
      <c r="F13" s="436" t="s">
        <v>52</v>
      </c>
      <c r="G13" s="437"/>
    </row>
    <row r="14" spans="1:7" ht="25.15" customHeight="1">
      <c r="A14" s="38">
        <v>2013</v>
      </c>
      <c r="B14" s="435">
        <v>519.61632522407172</v>
      </c>
      <c r="C14" s="435"/>
      <c r="D14" s="435">
        <v>1143.9337216828478</v>
      </c>
      <c r="E14" s="435"/>
      <c r="F14" s="436" t="s">
        <v>52</v>
      </c>
      <c r="G14" s="437"/>
    </row>
    <row r="15" spans="1:7" ht="25.15" customHeight="1">
      <c r="A15" s="38">
        <v>2014</v>
      </c>
      <c r="B15" s="435">
        <v>420.87833386126067</v>
      </c>
      <c r="C15" s="435"/>
      <c r="D15" s="435">
        <v>1106.5443804034583</v>
      </c>
      <c r="E15" s="435"/>
      <c r="F15" s="436" t="s">
        <v>52</v>
      </c>
      <c r="G15" s="437"/>
    </row>
    <row r="16" spans="1:7" ht="25.15" customHeight="1">
      <c r="A16" s="38">
        <v>2015</v>
      </c>
      <c r="B16" s="435">
        <v>419.80250000000001</v>
      </c>
      <c r="C16" s="435"/>
      <c r="D16" s="435">
        <v>1120.5666773265111</v>
      </c>
      <c r="E16" s="435"/>
      <c r="F16" s="436" t="s">
        <v>52</v>
      </c>
      <c r="G16" s="437"/>
    </row>
    <row r="17" spans="1:7" ht="25.15" customHeight="1">
      <c r="A17" s="38">
        <v>2016</v>
      </c>
      <c r="B17" s="435">
        <v>407.71385429638855</v>
      </c>
      <c r="C17" s="435"/>
      <c r="D17" s="435">
        <v>1101.6654922931739</v>
      </c>
      <c r="E17" s="435"/>
      <c r="F17" s="436" t="s">
        <v>52</v>
      </c>
      <c r="G17" s="437"/>
    </row>
    <row r="18" spans="1:7" ht="25.15" customHeight="1">
      <c r="A18" s="38">
        <v>2017</v>
      </c>
      <c r="B18" s="435">
        <v>333.56889879154079</v>
      </c>
      <c r="C18" s="435"/>
      <c r="D18" s="435">
        <v>974.27259225373587</v>
      </c>
      <c r="E18" s="435"/>
      <c r="F18" s="436" t="s">
        <v>52</v>
      </c>
      <c r="G18" s="437"/>
    </row>
    <row r="19" spans="1:7" ht="25.15" customHeight="1">
      <c r="A19" s="38">
        <v>2018</v>
      </c>
      <c r="B19" s="435">
        <v>337.34079881656805</v>
      </c>
      <c r="C19" s="435"/>
      <c r="D19" s="435">
        <v>978.36257467144549</v>
      </c>
      <c r="E19" s="435"/>
      <c r="F19" s="436" t="s">
        <v>52</v>
      </c>
      <c r="G19" s="437"/>
    </row>
    <row r="20" spans="1:7" ht="25.15" customHeight="1">
      <c r="A20" s="38">
        <v>2019</v>
      </c>
      <c r="B20" s="435">
        <v>325.22164748409489</v>
      </c>
      <c r="C20" s="435"/>
      <c r="D20" s="435">
        <v>1009.8045521167884</v>
      </c>
      <c r="E20" s="435"/>
      <c r="F20" s="436" t="s">
        <v>52</v>
      </c>
      <c r="G20" s="437"/>
    </row>
    <row r="21" spans="1:7" ht="25.15" customHeight="1">
      <c r="A21" s="316">
        <v>2020</v>
      </c>
      <c r="B21" s="456">
        <v>311.27002041411492</v>
      </c>
      <c r="C21" s="457"/>
      <c r="D21" s="456">
        <v>963.69120329508689</v>
      </c>
      <c r="E21" s="457"/>
      <c r="F21" s="458" t="s">
        <v>52</v>
      </c>
      <c r="G21" s="459"/>
    </row>
    <row r="22" spans="1:7" ht="41.45" customHeight="1">
      <c r="A22" s="104" t="s">
        <v>227</v>
      </c>
      <c r="B22" s="442">
        <v>-4.2898826624578561</v>
      </c>
      <c r="C22" s="443"/>
      <c r="D22" s="442">
        <v>-4.566561789114246</v>
      </c>
      <c r="E22" s="443"/>
      <c r="F22" s="105"/>
      <c r="G22" s="252" t="s">
        <v>52</v>
      </c>
    </row>
    <row r="23" spans="1:7" ht="41.45" customHeight="1" thickBot="1">
      <c r="A23" s="106" t="s">
        <v>322</v>
      </c>
      <c r="B23" s="440">
        <v>-5.4827538421864048</v>
      </c>
      <c r="C23" s="441"/>
      <c r="D23" s="440">
        <v>-1.838604095807006</v>
      </c>
      <c r="E23" s="441"/>
      <c r="F23" s="107"/>
      <c r="G23" s="108" t="s">
        <v>52</v>
      </c>
    </row>
    <row r="24" spans="1:7" ht="23.45" customHeight="1">
      <c r="A24" s="355" t="s">
        <v>401</v>
      </c>
      <c r="B24" s="355"/>
      <c r="C24" s="355"/>
      <c r="D24" s="355"/>
      <c r="E24" s="355"/>
      <c r="F24" s="355"/>
      <c r="G24" s="355"/>
    </row>
    <row r="25" spans="1:7" ht="23.45" customHeight="1">
      <c r="A25" s="272"/>
      <c r="B25" s="273"/>
      <c r="C25" s="273"/>
      <c r="D25" s="273"/>
      <c r="E25" s="273"/>
      <c r="F25" s="248"/>
      <c r="G25" s="248"/>
    </row>
    <row r="26" spans="1:7" ht="14.45" customHeight="1">
      <c r="A26" s="445" t="s">
        <v>0</v>
      </c>
      <c r="B26" s="445"/>
      <c r="C26" s="445"/>
      <c r="D26" s="445"/>
      <c r="E26" s="445"/>
      <c r="F26" s="445"/>
      <c r="G26" s="445"/>
    </row>
    <row r="27" spans="1:7" ht="66" customHeight="1">
      <c r="A27" s="424" t="s">
        <v>319</v>
      </c>
      <c r="B27" s="424"/>
      <c r="C27" s="424"/>
      <c r="D27" s="424"/>
      <c r="E27" s="424"/>
      <c r="F27" s="424"/>
      <c r="G27" s="424"/>
    </row>
    <row r="28" spans="1:7" ht="17.45" customHeight="1">
      <c r="A28" s="450"/>
      <c r="B28" s="450"/>
      <c r="C28" s="450"/>
      <c r="D28" s="450"/>
      <c r="E28" s="450"/>
      <c r="F28" s="450"/>
      <c r="G28" s="450"/>
    </row>
    <row r="29" spans="1:7" ht="16.149999999999999" customHeight="1">
      <c r="A29" s="103"/>
      <c r="B29" s="103"/>
      <c r="C29" s="103"/>
      <c r="D29" s="103"/>
      <c r="E29" s="103"/>
      <c r="F29" s="103"/>
      <c r="G29" s="103"/>
    </row>
    <row r="30" spans="1:7" s="17" customFormat="1" ht="19.899999999999999" customHeight="1">
      <c r="A30" s="366" t="s">
        <v>252</v>
      </c>
      <c r="B30" s="361"/>
      <c r="C30" s="361"/>
      <c r="D30" s="361"/>
      <c r="E30" s="361"/>
      <c r="F30" s="361"/>
      <c r="G30" s="361"/>
    </row>
    <row r="31" spans="1:7" s="17" customFormat="1" ht="14.45" customHeight="1" thickBot="1">
      <c r="A31" s="401" t="s">
        <v>100</v>
      </c>
      <c r="B31" s="350"/>
      <c r="C31" s="350"/>
      <c r="D31" s="350"/>
      <c r="E31" s="350"/>
      <c r="F31" s="350"/>
      <c r="G31" s="350"/>
    </row>
    <row r="32" spans="1:7" s="87" customFormat="1" ht="37.9" customHeight="1">
      <c r="A32" s="451"/>
      <c r="B32" s="453" t="s">
        <v>79</v>
      </c>
      <c r="C32" s="454"/>
      <c r="D32" s="453" t="s">
        <v>80</v>
      </c>
      <c r="E32" s="453"/>
      <c r="F32" s="453" t="s">
        <v>68</v>
      </c>
      <c r="G32" s="453"/>
    </row>
    <row r="33" spans="1:7" s="87" customFormat="1" ht="15" customHeight="1">
      <c r="A33" s="452"/>
      <c r="B33" s="455" t="s">
        <v>228</v>
      </c>
      <c r="C33" s="402"/>
      <c r="D33" s="402"/>
      <c r="E33" s="402"/>
      <c r="F33" s="402"/>
      <c r="G33" s="402"/>
    </row>
    <row r="34" spans="1:7" s="87" customFormat="1" ht="16.899999999999999" hidden="1" customHeight="1">
      <c r="A34" s="109">
        <v>2004</v>
      </c>
      <c r="B34" s="444">
        <v>5.3811468814979673</v>
      </c>
      <c r="C34" s="371"/>
      <c r="D34" s="444">
        <v>8.19</v>
      </c>
      <c r="E34" s="371"/>
      <c r="F34" s="444">
        <v>31.01</v>
      </c>
      <c r="G34" s="371"/>
    </row>
    <row r="35" spans="1:7" s="87" customFormat="1" ht="13.9" hidden="1" customHeight="1">
      <c r="A35" s="109">
        <v>2005</v>
      </c>
      <c r="B35" s="438">
        <v>5.3811468814979673</v>
      </c>
      <c r="C35" s="439"/>
      <c r="D35" s="438">
        <v>8.1999999999999993</v>
      </c>
      <c r="E35" s="439"/>
      <c r="F35" s="438">
        <v>26.29</v>
      </c>
      <c r="G35" s="439"/>
    </row>
    <row r="36" spans="1:7" ht="13.9" hidden="1" customHeight="1">
      <c r="A36" s="109">
        <v>2006</v>
      </c>
      <c r="B36" s="438">
        <v>5.3811468814979673</v>
      </c>
      <c r="C36" s="439"/>
      <c r="D36" s="438">
        <v>8.1583302843564915</v>
      </c>
      <c r="E36" s="439"/>
      <c r="F36" s="438">
        <v>31.301004304160688</v>
      </c>
      <c r="G36" s="439"/>
    </row>
    <row r="37" spans="1:7" ht="13.9" hidden="1" customHeight="1">
      <c r="A37" s="38">
        <v>2007</v>
      </c>
      <c r="B37" s="438">
        <v>6.9392742480335823</v>
      </c>
      <c r="C37" s="439"/>
      <c r="D37" s="438">
        <v>9.5956975030642404</v>
      </c>
      <c r="E37" s="439"/>
      <c r="F37" s="438">
        <v>38.535601947620947</v>
      </c>
      <c r="G37" s="439"/>
    </row>
    <row r="38" spans="1:7" ht="13.9" hidden="1" customHeight="1">
      <c r="A38" s="38">
        <v>2008</v>
      </c>
      <c r="B38" s="438">
        <v>6.6440268653802557</v>
      </c>
      <c r="C38" s="439"/>
      <c r="D38" s="438">
        <v>9.5894999836655419</v>
      </c>
      <c r="E38" s="439"/>
      <c r="F38" s="438">
        <v>34.095205228973597</v>
      </c>
      <c r="G38" s="439"/>
    </row>
    <row r="39" spans="1:7" ht="23.45" hidden="1" customHeight="1">
      <c r="A39" s="38">
        <v>2009</v>
      </c>
      <c r="B39" s="438">
        <v>6.4468761339681198</v>
      </c>
      <c r="C39" s="439"/>
      <c r="D39" s="438">
        <v>9.5758558361806454</v>
      </c>
      <c r="E39" s="439"/>
      <c r="F39" s="438">
        <v>33.09841919862653</v>
      </c>
      <c r="G39" s="439"/>
    </row>
    <row r="40" spans="1:7" ht="23.45" hidden="1" customHeight="1">
      <c r="A40" s="38">
        <v>2010</v>
      </c>
      <c r="B40" s="438">
        <v>6.7840714442716932</v>
      </c>
      <c r="C40" s="439"/>
      <c r="D40" s="438">
        <v>9.9099095954495322</v>
      </c>
      <c r="E40" s="439"/>
      <c r="F40" s="438">
        <v>22.328218605469278</v>
      </c>
      <c r="G40" s="439"/>
    </row>
    <row r="41" spans="1:7" ht="23.45" customHeight="1">
      <c r="A41" s="38">
        <v>2011</v>
      </c>
      <c r="B41" s="438">
        <v>6.7398154236197572</v>
      </c>
      <c r="C41" s="439"/>
      <c r="D41" s="438">
        <v>9.9024012423638297</v>
      </c>
      <c r="E41" s="439"/>
      <c r="F41" s="438">
        <v>21.672218387467076</v>
      </c>
      <c r="G41" s="439"/>
    </row>
    <row r="42" spans="1:7" ht="23.45" customHeight="1">
      <c r="A42" s="38">
        <v>2012</v>
      </c>
      <c r="B42" s="438">
        <v>6.6940084272665761</v>
      </c>
      <c r="C42" s="439"/>
      <c r="D42" s="438">
        <v>14.86746387716439</v>
      </c>
      <c r="E42" s="439"/>
      <c r="F42" s="438">
        <v>27.488318846376483</v>
      </c>
      <c r="G42" s="439"/>
    </row>
    <row r="43" spans="1:7" ht="23.45" customHeight="1">
      <c r="A43" s="38">
        <v>2013</v>
      </c>
      <c r="B43" s="438">
        <v>6.7374102516959082</v>
      </c>
      <c r="C43" s="439"/>
      <c r="D43" s="438">
        <v>14.832166834239727</v>
      </c>
      <c r="E43" s="439"/>
      <c r="F43" s="438">
        <v>29.681773457200773</v>
      </c>
      <c r="G43" s="439"/>
    </row>
    <row r="44" spans="1:7" ht="23.45" customHeight="1">
      <c r="A44" s="38">
        <v>2014</v>
      </c>
      <c r="B44" s="438">
        <v>5.4212219045847165</v>
      </c>
      <c r="C44" s="439"/>
      <c r="D44" s="438">
        <v>14.253223835129766</v>
      </c>
      <c r="E44" s="439"/>
      <c r="F44" s="438">
        <v>31.900642541684459</v>
      </c>
      <c r="G44" s="439"/>
    </row>
    <row r="45" spans="1:7" ht="23.45" customHeight="1">
      <c r="A45" s="38">
        <v>2015</v>
      </c>
      <c r="B45" s="438">
        <v>5.3502998108838726</v>
      </c>
      <c r="C45" s="439"/>
      <c r="D45" s="438">
        <v>14.281366111383269</v>
      </c>
      <c r="E45" s="439"/>
      <c r="F45" s="438">
        <v>31.679941648295557</v>
      </c>
      <c r="G45" s="439"/>
    </row>
    <row r="46" spans="1:7" ht="23.45" customHeight="1">
      <c r="A46" s="38">
        <v>2016</v>
      </c>
      <c r="B46" s="438">
        <v>5.2331455833314378</v>
      </c>
      <c r="C46" s="439"/>
      <c r="D46" s="438">
        <v>14.142054336281792</v>
      </c>
      <c r="E46" s="439"/>
      <c r="F46" s="438">
        <v>33.406569832716585</v>
      </c>
      <c r="G46" s="439"/>
    </row>
    <row r="47" spans="1:7" ht="23.45" customHeight="1">
      <c r="A47" s="38">
        <v>2017</v>
      </c>
      <c r="B47" s="438">
        <v>4.17</v>
      </c>
      <c r="C47" s="439"/>
      <c r="D47" s="438">
        <v>12.18</v>
      </c>
      <c r="E47" s="439"/>
      <c r="F47" s="438">
        <v>29.2</v>
      </c>
      <c r="G47" s="439"/>
    </row>
    <row r="48" spans="1:7" ht="23.45" customHeight="1">
      <c r="A48" s="38">
        <v>2018</v>
      </c>
      <c r="B48" s="438">
        <v>4.2114425312708885</v>
      </c>
      <c r="C48" s="439"/>
      <c r="D48" s="438">
        <v>12.214289307605007</v>
      </c>
      <c r="E48" s="439"/>
      <c r="F48" s="438">
        <v>28.985987274129119</v>
      </c>
      <c r="G48" s="439"/>
    </row>
    <row r="49" spans="1:7" ht="23.45" customHeight="1">
      <c r="A49" s="38">
        <v>2019</v>
      </c>
      <c r="B49" s="438">
        <v>3.9190859929187045</v>
      </c>
      <c r="C49" s="439"/>
      <c r="D49" s="438">
        <v>12.170421248146981</v>
      </c>
      <c r="E49" s="439"/>
      <c r="F49" s="438">
        <v>27.03442666993466</v>
      </c>
      <c r="G49" s="439"/>
    </row>
    <row r="50" spans="1:7" ht="23.45" customHeight="1">
      <c r="A50" s="316">
        <v>2020</v>
      </c>
      <c r="B50" s="447">
        <v>3.7436464087560659</v>
      </c>
      <c r="C50" s="448"/>
      <c r="D50" s="447">
        <v>11.59094703348725</v>
      </c>
      <c r="E50" s="448"/>
      <c r="F50" s="447">
        <v>24.212209621699479</v>
      </c>
      <c r="G50" s="448"/>
    </row>
    <row r="51" spans="1:7" ht="41.45" customHeight="1">
      <c r="A51" s="104" t="s">
        <v>227</v>
      </c>
      <c r="B51" s="449">
        <v>-4.476543369541659</v>
      </c>
      <c r="C51" s="449"/>
      <c r="D51" s="449">
        <v>-4.7613324374286492</v>
      </c>
      <c r="E51" s="449"/>
      <c r="F51" s="449">
        <v>-10.439344923759023</v>
      </c>
      <c r="G51" s="449"/>
    </row>
    <row r="52" spans="1:7" ht="39.6" customHeight="1" thickBot="1">
      <c r="A52" s="106" t="s">
        <v>322</v>
      </c>
      <c r="B52" s="446">
        <v>-6.3241970509388175</v>
      </c>
      <c r="C52" s="446"/>
      <c r="D52" s="446">
        <v>1.7648039245598435</v>
      </c>
      <c r="E52" s="446"/>
      <c r="F52" s="446">
        <v>0.90412663182570796</v>
      </c>
      <c r="G52" s="446"/>
    </row>
    <row r="53" spans="1:7" ht="16.5" customHeight="1">
      <c r="A53" s="355" t="s">
        <v>401</v>
      </c>
      <c r="B53" s="355"/>
      <c r="C53" s="355"/>
      <c r="D53" s="355"/>
      <c r="E53" s="355"/>
      <c r="F53" s="355"/>
      <c r="G53" s="355"/>
    </row>
    <row r="54" spans="1:7" ht="16.5" customHeight="1">
      <c r="A54" s="87"/>
      <c r="B54" s="89"/>
      <c r="C54" s="90"/>
      <c r="D54" s="89"/>
      <c r="E54" s="90"/>
      <c r="F54" s="89"/>
      <c r="G54" s="90"/>
    </row>
  </sheetData>
  <mergeCells count="131">
    <mergeCell ref="B8:C8"/>
    <mergeCell ref="D8:E8"/>
    <mergeCell ref="F8:G8"/>
    <mergeCell ref="B5:C5"/>
    <mergeCell ref="D5:E5"/>
    <mergeCell ref="F5:G5"/>
    <mergeCell ref="B6:C6"/>
    <mergeCell ref="D6:E6"/>
    <mergeCell ref="F6:G6"/>
    <mergeCell ref="A1:G1"/>
    <mergeCell ref="A2:G2"/>
    <mergeCell ref="A3:A4"/>
    <mergeCell ref="B3:C3"/>
    <mergeCell ref="D3:E3"/>
    <mergeCell ref="F3:G3"/>
    <mergeCell ref="B4:G4"/>
    <mergeCell ref="B7:C7"/>
    <mergeCell ref="D7:E7"/>
    <mergeCell ref="F7:G7"/>
    <mergeCell ref="F11:G11"/>
    <mergeCell ref="B12:C12"/>
    <mergeCell ref="D12:E12"/>
    <mergeCell ref="F12:G12"/>
    <mergeCell ref="B9:C9"/>
    <mergeCell ref="D9:E9"/>
    <mergeCell ref="F9:G9"/>
    <mergeCell ref="B10:C10"/>
    <mergeCell ref="D10:E10"/>
    <mergeCell ref="F10:G10"/>
    <mergeCell ref="B11:C11"/>
    <mergeCell ref="D11:E11"/>
    <mergeCell ref="B13:C13"/>
    <mergeCell ref="D13:E13"/>
    <mergeCell ref="F13:G13"/>
    <mergeCell ref="B14:C14"/>
    <mergeCell ref="D14:E14"/>
    <mergeCell ref="F14:G14"/>
    <mergeCell ref="B21:C21"/>
    <mergeCell ref="D21:E21"/>
    <mergeCell ref="F21:G21"/>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A27:G27"/>
    <mergeCell ref="A28:G28"/>
    <mergeCell ref="A30:G30"/>
    <mergeCell ref="A31:G31"/>
    <mergeCell ref="A32:A33"/>
    <mergeCell ref="B32:C32"/>
    <mergeCell ref="D32:E32"/>
    <mergeCell ref="F32:G32"/>
    <mergeCell ref="B33:G33"/>
    <mergeCell ref="B52:C52"/>
    <mergeCell ref="D52:E52"/>
    <mergeCell ref="F52:G52"/>
    <mergeCell ref="B50:C50"/>
    <mergeCell ref="D50:E50"/>
    <mergeCell ref="F50:G50"/>
    <mergeCell ref="B51:C51"/>
    <mergeCell ref="D51:E51"/>
    <mergeCell ref="F51:G51"/>
    <mergeCell ref="B23:C23"/>
    <mergeCell ref="D23:E23"/>
    <mergeCell ref="B22:C22"/>
    <mergeCell ref="D22:E22"/>
    <mergeCell ref="B40:C40"/>
    <mergeCell ref="D40:E40"/>
    <mergeCell ref="F40:G40"/>
    <mergeCell ref="B41:C41"/>
    <mergeCell ref="D41:E41"/>
    <mergeCell ref="F41:G41"/>
    <mergeCell ref="B38:C38"/>
    <mergeCell ref="D38:E38"/>
    <mergeCell ref="F38:G38"/>
    <mergeCell ref="B39:C39"/>
    <mergeCell ref="D39:E39"/>
    <mergeCell ref="F39:G39"/>
    <mergeCell ref="A24:G24"/>
    <mergeCell ref="B34:C34"/>
    <mergeCell ref="D34:E34"/>
    <mergeCell ref="F34:G34"/>
    <mergeCell ref="B35:C35"/>
    <mergeCell ref="D35:E35"/>
    <mergeCell ref="F35:G35"/>
    <mergeCell ref="A26:G26"/>
    <mergeCell ref="F47:G47"/>
    <mergeCell ref="B45:C45"/>
    <mergeCell ref="D45:E45"/>
    <mergeCell ref="F45:G45"/>
    <mergeCell ref="B36:C36"/>
    <mergeCell ref="D36:E36"/>
    <mergeCell ref="F36:G36"/>
    <mergeCell ref="B37:C37"/>
    <mergeCell ref="D37:E37"/>
    <mergeCell ref="F37:G37"/>
    <mergeCell ref="A53:G53"/>
    <mergeCell ref="B20:C20"/>
    <mergeCell ref="D20:E20"/>
    <mergeCell ref="F20:G20"/>
    <mergeCell ref="B49:C49"/>
    <mergeCell ref="D49:E49"/>
    <mergeCell ref="F49:G49"/>
    <mergeCell ref="B48:C48"/>
    <mergeCell ref="D48:E48"/>
    <mergeCell ref="F48:G48"/>
    <mergeCell ref="B44:C44"/>
    <mergeCell ref="D44:E44"/>
    <mergeCell ref="F44:G44"/>
    <mergeCell ref="B42:C42"/>
    <mergeCell ref="D42:E42"/>
    <mergeCell ref="F42:G42"/>
    <mergeCell ref="B43:C43"/>
    <mergeCell ref="D43:E43"/>
    <mergeCell ref="F43:G43"/>
    <mergeCell ref="B46:C46"/>
    <mergeCell ref="D46:E46"/>
    <mergeCell ref="F46:G46"/>
    <mergeCell ref="B47:C47"/>
    <mergeCell ref="D47:E47"/>
  </mergeCells>
  <pageMargins left="0.6692913385826772" right="0.59055118110236227" top="0.98425196850393704" bottom="0.82677165354330717" header="0.51181102362204722" footer="0.31496062992125984"/>
  <pageSetup paperSize="9" scale="65"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G99"/>
  <sheetViews>
    <sheetView showOutlineSymbols="0" zoomScale="70" zoomScaleNormal="70" workbookViewId="0">
      <selection activeCell="D48" sqref="D47:D48"/>
    </sheetView>
  </sheetViews>
  <sheetFormatPr baseColWidth="10" defaultColWidth="11.5546875" defaultRowHeight="14.25"/>
  <cols>
    <col min="1" max="1" width="21.44140625" style="20" customWidth="1"/>
    <col min="2" max="2" width="18.6640625" style="29" customWidth="1"/>
    <col min="3" max="7" width="18.6640625" style="20" customWidth="1"/>
    <col min="8" max="16384" width="11.5546875" style="20"/>
  </cols>
  <sheetData>
    <row r="1" spans="1:7" s="230" customFormat="1" ht="25.15" customHeight="1">
      <c r="A1" s="345" t="s">
        <v>310</v>
      </c>
      <c r="B1" s="346"/>
      <c r="C1" s="346"/>
      <c r="D1" s="346"/>
      <c r="E1" s="346"/>
      <c r="F1" s="346"/>
      <c r="G1" s="346"/>
    </row>
    <row r="2" spans="1:7" s="230" customFormat="1" ht="15" customHeight="1" thickBot="1">
      <c r="A2" s="467" t="s">
        <v>90</v>
      </c>
      <c r="B2" s="467"/>
      <c r="C2" s="467"/>
      <c r="D2" s="467"/>
      <c r="E2" s="467"/>
      <c r="F2" s="467"/>
      <c r="G2" s="467"/>
    </row>
    <row r="3" spans="1:7" s="87" customFormat="1" ht="64.900000000000006" customHeight="1">
      <c r="A3" s="426"/>
      <c r="B3" s="112" t="s">
        <v>82</v>
      </c>
      <c r="C3" s="112" t="s">
        <v>97</v>
      </c>
      <c r="D3" s="113" t="s">
        <v>83</v>
      </c>
      <c r="E3" s="114" t="s">
        <v>225</v>
      </c>
      <c r="F3" s="115" t="s">
        <v>258</v>
      </c>
      <c r="G3" s="115" t="s">
        <v>259</v>
      </c>
    </row>
    <row r="4" spans="1:7" s="31" customFormat="1" ht="16.149999999999999" customHeight="1">
      <c r="A4" s="466"/>
      <c r="B4" s="464" t="s">
        <v>241</v>
      </c>
      <c r="C4" s="464"/>
      <c r="D4" s="464"/>
      <c r="E4" s="464"/>
      <c r="F4" s="465" t="s">
        <v>106</v>
      </c>
      <c r="G4" s="431"/>
    </row>
    <row r="5" spans="1:7" s="31" customFormat="1" ht="15" hidden="1" customHeight="1">
      <c r="A5" s="38">
        <v>2004</v>
      </c>
      <c r="B5" s="116">
        <v>6436</v>
      </c>
      <c r="C5" s="116">
        <v>35</v>
      </c>
      <c r="D5" s="116">
        <v>3</v>
      </c>
      <c r="E5" s="116">
        <v>242.93947601900805</v>
      </c>
      <c r="F5" s="116">
        <v>33552345</v>
      </c>
      <c r="G5" s="81">
        <v>5213.2294903666871</v>
      </c>
    </row>
    <row r="6" spans="1:7" s="31" customFormat="1" ht="15" hidden="1" customHeight="1">
      <c r="A6" s="38">
        <v>2005</v>
      </c>
      <c r="B6" s="116">
        <v>6408</v>
      </c>
      <c r="C6" s="116">
        <v>50</v>
      </c>
      <c r="D6" s="116">
        <v>6</v>
      </c>
      <c r="E6" s="116">
        <v>237.26702785859368</v>
      </c>
      <c r="F6" s="116">
        <v>33808709</v>
      </c>
      <c r="G6" s="81">
        <v>5276.0157615480648</v>
      </c>
    </row>
    <row r="7" spans="1:7" s="31" customFormat="1" ht="15" hidden="1" customHeight="1">
      <c r="A7" s="38">
        <v>2006</v>
      </c>
      <c r="B7" s="116">
        <v>6668</v>
      </c>
      <c r="C7" s="116">
        <v>45</v>
      </c>
      <c r="D7" s="116">
        <v>5</v>
      </c>
      <c r="E7" s="116">
        <v>239.94275825002464</v>
      </c>
      <c r="F7" s="116">
        <v>36232951</v>
      </c>
      <c r="G7" s="81">
        <v>5433.8558788242353</v>
      </c>
    </row>
    <row r="8" spans="1:7" s="31" customFormat="1" ht="15" hidden="1" customHeight="1">
      <c r="A8" s="38">
        <v>2007</v>
      </c>
      <c r="B8" s="116">
        <v>6932</v>
      </c>
      <c r="C8" s="116">
        <v>30</v>
      </c>
      <c r="D8" s="116">
        <v>4</v>
      </c>
      <c r="E8" s="116">
        <v>239.28541189812501</v>
      </c>
      <c r="F8" s="116">
        <v>34861459</v>
      </c>
      <c r="G8" s="81">
        <v>5029.0621754183503</v>
      </c>
    </row>
    <row r="9" spans="1:7" s="31" customFormat="1" ht="15" hidden="1" customHeight="1">
      <c r="A9" s="38">
        <v>2008</v>
      </c>
      <c r="B9" s="116">
        <v>7087</v>
      </c>
      <c r="C9" s="116">
        <v>27</v>
      </c>
      <c r="D9" s="116">
        <v>3</v>
      </c>
      <c r="E9" s="116">
        <v>238.47744700045101</v>
      </c>
      <c r="F9" s="116">
        <v>33122334</v>
      </c>
      <c r="G9" s="81">
        <v>4673.6748977000098</v>
      </c>
    </row>
    <row r="10" spans="1:7" s="31" customFormat="1" ht="15" hidden="1" customHeight="1">
      <c r="A10" s="38">
        <v>2009</v>
      </c>
      <c r="B10" s="116">
        <v>7031</v>
      </c>
      <c r="C10" s="116">
        <v>29</v>
      </c>
      <c r="D10" s="116">
        <v>4</v>
      </c>
      <c r="E10" s="116">
        <v>241.84775086505201</v>
      </c>
      <c r="F10" s="116">
        <v>36660167</v>
      </c>
      <c r="G10" s="81">
        <v>5214.0758071398104</v>
      </c>
    </row>
    <row r="11" spans="1:7" s="31" customFormat="1" ht="15" hidden="1" customHeight="1">
      <c r="A11" s="38">
        <v>2010</v>
      </c>
      <c r="B11" s="116">
        <v>6813</v>
      </c>
      <c r="C11" s="116">
        <v>30</v>
      </c>
      <c r="D11" s="116">
        <v>3</v>
      </c>
      <c r="E11" s="116">
        <v>229.68334982552992</v>
      </c>
      <c r="F11" s="116">
        <v>34732605.147776604</v>
      </c>
      <c r="G11" s="81">
        <v>5097.9898939933337</v>
      </c>
    </row>
    <row r="12" spans="1:7" s="31" customFormat="1" ht="15" customHeight="1">
      <c r="A12" s="38">
        <v>2011</v>
      </c>
      <c r="B12" s="116">
        <v>6745</v>
      </c>
      <c r="C12" s="116">
        <v>30</v>
      </c>
      <c r="D12" s="116">
        <v>2</v>
      </c>
      <c r="E12" s="116">
        <v>221.56862745098039</v>
      </c>
      <c r="F12" s="116">
        <v>33079965</v>
      </c>
      <c r="G12" s="81">
        <v>4904.3684210526299</v>
      </c>
    </row>
    <row r="13" spans="1:7" s="31" customFormat="1" ht="15" customHeight="1">
      <c r="A13" s="38">
        <v>2012</v>
      </c>
      <c r="B13" s="116">
        <v>6355</v>
      </c>
      <c r="C13" s="116">
        <v>34</v>
      </c>
      <c r="D13" s="116">
        <v>5</v>
      </c>
      <c r="E13" s="116">
        <v>206.49684157331762</v>
      </c>
      <c r="F13" s="116">
        <v>35760593.297168896</v>
      </c>
      <c r="G13" s="81">
        <v>5627.158662025</v>
      </c>
    </row>
    <row r="14" spans="1:7" s="31" customFormat="1" ht="15" customHeight="1">
      <c r="A14" s="38">
        <v>2013</v>
      </c>
      <c r="B14" s="116">
        <v>6459</v>
      </c>
      <c r="C14" s="116">
        <v>22</v>
      </c>
      <c r="D14" s="116">
        <v>1</v>
      </c>
      <c r="E14" s="116">
        <v>208.11471062325705</v>
      </c>
      <c r="F14" s="116">
        <v>30683608</v>
      </c>
      <c r="G14" s="81">
        <v>4750.5198947205499</v>
      </c>
    </row>
    <row r="15" spans="1:7" s="31" customFormat="1" ht="15" customHeight="1">
      <c r="A15" s="38">
        <v>2014</v>
      </c>
      <c r="B15" s="116">
        <v>6298</v>
      </c>
      <c r="C15" s="116">
        <v>17</v>
      </c>
      <c r="D15" s="116">
        <v>2</v>
      </c>
      <c r="E15" s="116">
        <v>199.49318973709217</v>
      </c>
      <c r="F15" s="116">
        <v>32271442</v>
      </c>
      <c r="G15" s="81">
        <v>5124.077802476977</v>
      </c>
    </row>
    <row r="16" spans="1:7" s="31" customFormat="1" ht="15" customHeight="1">
      <c r="A16" s="38">
        <v>2015</v>
      </c>
      <c r="B16" s="116">
        <v>6193</v>
      </c>
      <c r="C16" s="116">
        <v>19</v>
      </c>
      <c r="D16" s="116">
        <v>0</v>
      </c>
      <c r="E16" s="116">
        <v>195.981012658228</v>
      </c>
      <c r="F16" s="116">
        <v>27909083</v>
      </c>
      <c r="G16" s="81">
        <v>4506.5530437590833</v>
      </c>
    </row>
    <row r="17" spans="1:7" s="31" customFormat="1" ht="15" customHeight="1">
      <c r="A17" s="38">
        <v>2016</v>
      </c>
      <c r="B17" s="116">
        <v>6267</v>
      </c>
      <c r="C17" s="116">
        <v>13</v>
      </c>
      <c r="D17" s="116">
        <v>4</v>
      </c>
      <c r="E17" s="116">
        <v>195.11207970112079</v>
      </c>
      <c r="F17" s="116">
        <v>30384626.393599998</v>
      </c>
      <c r="G17" s="81">
        <v>4848.3527036221476</v>
      </c>
    </row>
    <row r="18" spans="1:7" s="31" customFormat="1" ht="15" customHeight="1">
      <c r="A18" s="38">
        <v>2017</v>
      </c>
      <c r="B18" s="116">
        <v>6400</v>
      </c>
      <c r="C18" s="116">
        <v>7</v>
      </c>
      <c r="D18" s="116">
        <v>3</v>
      </c>
      <c r="E18" s="116">
        <v>193.3534743202417</v>
      </c>
      <c r="F18" s="116">
        <v>29921008.630000003</v>
      </c>
      <c r="G18" s="81">
        <v>4675.1575984375004</v>
      </c>
    </row>
    <row r="19" spans="1:7" s="31" customFormat="1" ht="15" customHeight="1">
      <c r="A19" s="38">
        <v>2018</v>
      </c>
      <c r="B19" s="116">
        <v>6526</v>
      </c>
      <c r="C19" s="116">
        <v>5</v>
      </c>
      <c r="D19" s="116">
        <v>1</v>
      </c>
      <c r="E19" s="116">
        <v>193.07692307692309</v>
      </c>
      <c r="F19" s="116">
        <v>30331884.194082938</v>
      </c>
      <c r="G19" s="81">
        <v>4647.8523129149462</v>
      </c>
    </row>
    <row r="20" spans="1:7" s="31" customFormat="1" ht="15" customHeight="1">
      <c r="A20" s="38">
        <v>2019</v>
      </c>
      <c r="B20" s="116">
        <v>6671</v>
      </c>
      <c r="C20" s="116">
        <v>8</v>
      </c>
      <c r="D20" s="116">
        <v>2</v>
      </c>
      <c r="E20" s="116">
        <v>192.91497975708501</v>
      </c>
      <c r="F20" s="116">
        <v>30042995.030097958</v>
      </c>
      <c r="G20" s="81">
        <v>4503.5219652372898</v>
      </c>
    </row>
    <row r="21" spans="1:7" s="31" customFormat="1" ht="15" customHeight="1">
      <c r="A21" s="316">
        <v>2020</v>
      </c>
      <c r="B21" s="325">
        <v>6083</v>
      </c>
      <c r="C21" s="325">
        <v>12</v>
      </c>
      <c r="D21" s="325">
        <v>1</v>
      </c>
      <c r="E21" s="325">
        <v>177.39865850102072</v>
      </c>
      <c r="F21" s="325">
        <v>35471566.980867699</v>
      </c>
      <c r="G21" s="318">
        <v>5831.2620386105045</v>
      </c>
    </row>
    <row r="22" spans="1:7" ht="31.15" customHeight="1">
      <c r="A22" s="104" t="s">
        <v>227</v>
      </c>
      <c r="B22" s="78">
        <v>-8.8142707240293827</v>
      </c>
      <c r="C22" s="78">
        <v>50</v>
      </c>
      <c r="D22" s="78">
        <v>-50</v>
      </c>
      <c r="E22" s="78">
        <v>-8.0430878284320606</v>
      </c>
      <c r="F22" s="78">
        <v>18.06934343706823</v>
      </c>
      <c r="G22" s="78">
        <v>29.482260409120855</v>
      </c>
    </row>
    <row r="23" spans="1:7" ht="30.6" customHeight="1" thickBot="1">
      <c r="A23" s="106" t="s">
        <v>322</v>
      </c>
      <c r="B23" s="85">
        <v>-1.1412543204470493</v>
      </c>
      <c r="C23" s="85">
        <v>-9.6798929863317724</v>
      </c>
      <c r="D23" s="85">
        <v>-7.4125287712709547</v>
      </c>
      <c r="E23" s="85">
        <v>-2.4401013579243624</v>
      </c>
      <c r="F23" s="85">
        <v>0.77861146223308086</v>
      </c>
      <c r="G23" s="85">
        <v>1.9420292756933355</v>
      </c>
    </row>
    <row r="24" spans="1:7" s="31" customFormat="1" ht="37.9" customHeight="1">
      <c r="A24" s="355" t="s">
        <v>401</v>
      </c>
      <c r="B24" s="355"/>
      <c r="C24" s="355"/>
      <c r="D24" s="355"/>
      <c r="E24" s="355"/>
      <c r="F24" s="355"/>
      <c r="G24" s="355"/>
    </row>
    <row r="25" spans="1:7" s="31" customFormat="1" ht="37.9" customHeight="1">
      <c r="A25" s="272"/>
      <c r="B25" s="22"/>
      <c r="C25" s="22"/>
      <c r="D25" s="22"/>
      <c r="E25" s="22"/>
      <c r="F25" s="227"/>
      <c r="G25" s="227"/>
    </row>
    <row r="26" spans="1:7" s="230" customFormat="1" ht="25.15" customHeight="1">
      <c r="A26" s="345" t="s">
        <v>255</v>
      </c>
      <c r="B26" s="346"/>
      <c r="C26" s="346"/>
      <c r="D26" s="346"/>
      <c r="E26" s="346"/>
      <c r="F26" s="346"/>
      <c r="G26" s="346"/>
    </row>
    <row r="27" spans="1:7" s="50" customFormat="1" ht="15" customHeight="1" thickBot="1">
      <c r="A27" s="401" t="s">
        <v>204</v>
      </c>
      <c r="B27" s="350"/>
      <c r="C27" s="350"/>
      <c r="D27" s="350"/>
      <c r="E27" s="350"/>
      <c r="F27" s="350"/>
      <c r="G27" s="350"/>
    </row>
    <row r="28" spans="1:7" s="110" customFormat="1" ht="62.25" customHeight="1">
      <c r="A28" s="426"/>
      <c r="B28" s="112" t="s">
        <v>82</v>
      </c>
      <c r="C28" s="112" t="s">
        <v>97</v>
      </c>
      <c r="D28" s="113" t="s">
        <v>83</v>
      </c>
      <c r="E28" s="114" t="s">
        <v>225</v>
      </c>
      <c r="F28" s="115" t="s">
        <v>258</v>
      </c>
      <c r="G28" s="115" t="s">
        <v>259</v>
      </c>
    </row>
    <row r="29" spans="1:7" s="110" customFormat="1" ht="15" customHeight="1">
      <c r="A29" s="466"/>
      <c r="B29" s="464" t="s">
        <v>241</v>
      </c>
      <c r="C29" s="464"/>
      <c r="D29" s="464"/>
      <c r="E29" s="464"/>
      <c r="F29" s="465" t="s">
        <v>106</v>
      </c>
      <c r="G29" s="431"/>
    </row>
    <row r="30" spans="1:7" s="56" customFormat="1" ht="15" hidden="1" customHeight="1">
      <c r="A30" s="38">
        <v>2004</v>
      </c>
      <c r="B30" s="116">
        <v>2129</v>
      </c>
      <c r="C30" s="116">
        <v>10</v>
      </c>
      <c r="D30" s="116">
        <v>1</v>
      </c>
      <c r="E30" s="116">
        <v>79.827521559805021</v>
      </c>
      <c r="F30" s="116">
        <v>10103503</v>
      </c>
      <c r="G30" s="81">
        <v>4745.6566463128229</v>
      </c>
    </row>
    <row r="31" spans="1:7" s="56" customFormat="1" ht="15" hidden="1" customHeight="1">
      <c r="A31" s="38">
        <v>2005</v>
      </c>
      <c r="B31" s="116">
        <v>1939</v>
      </c>
      <c r="C31" s="116">
        <v>13</v>
      </c>
      <c r="D31" s="116">
        <v>2</v>
      </c>
      <c r="E31" s="116">
        <v>71.208226221079698</v>
      </c>
      <c r="F31" s="116">
        <v>9490448</v>
      </c>
      <c r="G31" s="81">
        <v>4894.5064466219701</v>
      </c>
    </row>
    <row r="32" spans="1:7" s="56" customFormat="1" ht="15" hidden="1" customHeight="1">
      <c r="A32" s="38">
        <v>2006</v>
      </c>
      <c r="B32" s="116">
        <v>2083</v>
      </c>
      <c r="C32" s="116">
        <v>12</v>
      </c>
      <c r="D32" s="116">
        <v>0</v>
      </c>
      <c r="E32" s="116">
        <v>74.313235818765605</v>
      </c>
      <c r="F32" s="116">
        <v>9705648</v>
      </c>
      <c r="G32" s="81">
        <v>4659.4565530484879</v>
      </c>
    </row>
    <row r="33" spans="1:7" s="56" customFormat="1" ht="15" hidden="1" customHeight="1">
      <c r="A33" s="38">
        <v>2007</v>
      </c>
      <c r="B33" s="116">
        <v>2351</v>
      </c>
      <c r="C33" s="116">
        <v>8</v>
      </c>
      <c r="D33" s="116">
        <v>1</v>
      </c>
      <c r="E33" s="116">
        <v>80.376068376068375</v>
      </c>
      <c r="F33" s="116">
        <v>10730031</v>
      </c>
      <c r="G33" s="81">
        <v>4564.0284985112721</v>
      </c>
    </row>
    <row r="34" spans="1:7" s="56" customFormat="1" ht="15" hidden="1" customHeight="1">
      <c r="A34" s="38">
        <v>2008</v>
      </c>
      <c r="B34" s="116">
        <v>2155</v>
      </c>
      <c r="C34" s="116">
        <v>8</v>
      </c>
      <c r="D34" s="116">
        <v>2</v>
      </c>
      <c r="E34" s="116">
        <v>71.833333333333329</v>
      </c>
      <c r="F34" s="116">
        <v>10178002</v>
      </c>
      <c r="G34" s="81">
        <v>4722.97076566125</v>
      </c>
    </row>
    <row r="35" spans="1:7" s="56" customFormat="1" ht="15" hidden="1" customHeight="1">
      <c r="A35" s="38">
        <v>2009</v>
      </c>
      <c r="B35" s="116">
        <v>1947</v>
      </c>
      <c r="C35" s="116">
        <v>8</v>
      </c>
      <c r="D35" s="116">
        <v>0</v>
      </c>
      <c r="E35" s="116">
        <v>66</v>
      </c>
      <c r="F35" s="116">
        <v>9760961</v>
      </c>
      <c r="G35" s="81">
        <v>5013.3338469440168</v>
      </c>
    </row>
    <row r="36" spans="1:7" s="56" customFormat="1" ht="15" hidden="1" customHeight="1">
      <c r="A36" s="38">
        <v>2010</v>
      </c>
      <c r="B36" s="116">
        <v>1840</v>
      </c>
      <c r="C36" s="116">
        <v>10</v>
      </c>
      <c r="D36" s="116">
        <v>1</v>
      </c>
      <c r="E36" s="116">
        <v>61.53846153846154</v>
      </c>
      <c r="F36" s="116">
        <v>7783440.1554363426</v>
      </c>
      <c r="G36" s="81">
        <v>4230.1305192588798</v>
      </c>
    </row>
    <row r="37" spans="1:7" s="56" customFormat="1" ht="15" customHeight="1">
      <c r="A37" s="38">
        <v>2011</v>
      </c>
      <c r="B37" s="116">
        <v>1884</v>
      </c>
      <c r="C37" s="116">
        <v>10</v>
      </c>
      <c r="D37" s="116">
        <v>0</v>
      </c>
      <c r="E37" s="116">
        <v>61.568627450980394</v>
      </c>
      <c r="F37" s="116">
        <v>9080520</v>
      </c>
      <c r="G37" s="81">
        <v>4819.8089171974498</v>
      </c>
    </row>
    <row r="38" spans="1:7" s="56" customFormat="1" ht="15" customHeight="1">
      <c r="A38" s="38">
        <v>2012</v>
      </c>
      <c r="B38" s="116">
        <v>1889</v>
      </c>
      <c r="C38" s="116">
        <v>11</v>
      </c>
      <c r="D38" s="116">
        <v>2</v>
      </c>
      <c r="E38" s="116">
        <v>60.935483870967744</v>
      </c>
      <c r="F38" s="116">
        <v>10223651.69026798</v>
      </c>
      <c r="G38" s="81">
        <v>5412.20311819374</v>
      </c>
    </row>
    <row r="39" spans="1:7" s="56" customFormat="1" ht="15" customHeight="1">
      <c r="A39" s="38">
        <v>2013</v>
      </c>
      <c r="B39" s="116">
        <v>1953</v>
      </c>
      <c r="C39" s="116">
        <v>3</v>
      </c>
      <c r="D39" s="116">
        <v>0</v>
      </c>
      <c r="E39" s="116">
        <v>62.516005121638926</v>
      </c>
      <c r="F39" s="116">
        <v>7956328</v>
      </c>
      <c r="G39" s="81">
        <v>4073.9006656426013</v>
      </c>
    </row>
    <row r="40" spans="1:7" s="56" customFormat="1" ht="15" customHeight="1">
      <c r="A40" s="38">
        <v>2014</v>
      </c>
      <c r="B40" s="116">
        <v>1872</v>
      </c>
      <c r="C40" s="116">
        <v>3</v>
      </c>
      <c r="D40" s="116">
        <v>0</v>
      </c>
      <c r="E40" s="116">
        <v>59.296800760215397</v>
      </c>
      <c r="F40" s="116">
        <v>8182102</v>
      </c>
      <c r="G40" s="81">
        <v>4370.7809829059825</v>
      </c>
    </row>
    <row r="41" spans="1:7" s="56" customFormat="1" ht="15" customHeight="1">
      <c r="A41" s="38">
        <v>2015</v>
      </c>
      <c r="B41" s="116">
        <v>1874</v>
      </c>
      <c r="C41" s="116">
        <v>7</v>
      </c>
      <c r="D41" s="116">
        <v>0</v>
      </c>
      <c r="E41" s="116">
        <v>59.303797468354432</v>
      </c>
      <c r="F41" s="116">
        <v>7727626</v>
      </c>
      <c r="G41" s="81">
        <v>4123.5997865528279</v>
      </c>
    </row>
    <row r="42" spans="1:7" s="56" customFormat="1" ht="15" customHeight="1">
      <c r="A42" s="38">
        <v>2016</v>
      </c>
      <c r="B42" s="116">
        <v>1881</v>
      </c>
      <c r="C42" s="116">
        <v>6</v>
      </c>
      <c r="D42" s="116">
        <v>0</v>
      </c>
      <c r="E42" s="116">
        <v>58.561643835616444</v>
      </c>
      <c r="F42" s="116">
        <v>7284666.6756000007</v>
      </c>
      <c r="G42" s="81">
        <v>3872.7627196172252</v>
      </c>
    </row>
    <row r="43" spans="1:7" s="56" customFormat="1" ht="15" customHeight="1">
      <c r="A43" s="38">
        <v>2017</v>
      </c>
      <c r="B43" s="116">
        <v>2007</v>
      </c>
      <c r="C43" s="116">
        <v>3</v>
      </c>
      <c r="D43" s="116">
        <v>0</v>
      </c>
      <c r="E43" s="116">
        <v>60.634441087613297</v>
      </c>
      <c r="F43" s="116">
        <v>8650585.8183163851</v>
      </c>
      <c r="G43" s="81">
        <v>4310.2071840141434</v>
      </c>
    </row>
    <row r="44" spans="1:7" s="56" customFormat="1" ht="15" customHeight="1">
      <c r="A44" s="38">
        <v>2018</v>
      </c>
      <c r="B44" s="116">
        <v>1900</v>
      </c>
      <c r="C44" s="116">
        <v>2</v>
      </c>
      <c r="D44" s="116">
        <v>0</v>
      </c>
      <c r="E44" s="116">
        <v>56.213017751479292</v>
      </c>
      <c r="F44" s="116">
        <v>8274064.4401026452</v>
      </c>
      <c r="G44" s="81">
        <v>4354.7707579487605</v>
      </c>
    </row>
    <row r="45" spans="1:7" s="56" customFormat="1" ht="15" customHeight="1">
      <c r="A45" s="38">
        <v>2019</v>
      </c>
      <c r="B45" s="116">
        <v>1943</v>
      </c>
      <c r="C45" s="116">
        <v>6</v>
      </c>
      <c r="D45" s="116">
        <v>0</v>
      </c>
      <c r="E45" s="116">
        <v>56.188548293811451</v>
      </c>
      <c r="F45" s="116">
        <v>7841990.2579002995</v>
      </c>
      <c r="G45" s="81">
        <v>4036.0217487906843</v>
      </c>
    </row>
    <row r="46" spans="1:7" s="56" customFormat="1" ht="15" customHeight="1">
      <c r="A46" s="316">
        <v>2020</v>
      </c>
      <c r="B46" s="325">
        <v>1698</v>
      </c>
      <c r="C46" s="325">
        <v>5</v>
      </c>
      <c r="D46" s="325">
        <v>0</v>
      </c>
      <c r="E46" s="325">
        <v>49.518810148731404</v>
      </c>
      <c r="F46" s="325">
        <v>10018133.81056302</v>
      </c>
      <c r="G46" s="318">
        <v>5899.961019177279</v>
      </c>
    </row>
    <row r="47" spans="1:7" s="250" customFormat="1" ht="33" customHeight="1">
      <c r="A47" s="104" t="s">
        <v>227</v>
      </c>
      <c r="B47" s="78">
        <v>-12.609366958311885</v>
      </c>
      <c r="C47" s="78">
        <v>-16.666666666666664</v>
      </c>
      <c r="D47" s="343">
        <v>0</v>
      </c>
      <c r="E47" s="78">
        <v>-11.870280239674113</v>
      </c>
      <c r="F47" s="78">
        <v>27.749888498910046</v>
      </c>
      <c r="G47" s="78">
        <v>46.182587369483016</v>
      </c>
    </row>
    <row r="48" spans="1:7" s="250" customFormat="1" ht="36" customHeight="1" thickBot="1">
      <c r="A48" s="106" t="s">
        <v>322</v>
      </c>
      <c r="B48" s="85">
        <v>-1.1483125163879171</v>
      </c>
      <c r="C48" s="85">
        <v>-7.4125287712709547</v>
      </c>
      <c r="D48" s="344">
        <v>0</v>
      </c>
      <c r="E48" s="85">
        <v>-2.3909511133940797</v>
      </c>
      <c r="F48" s="85">
        <v>1.0978197662757205</v>
      </c>
      <c r="G48" s="85">
        <v>2.2722245212414949</v>
      </c>
    </row>
    <row r="49" spans="1:7" s="250" customFormat="1" ht="36" customHeight="1">
      <c r="A49" s="355" t="s">
        <v>401</v>
      </c>
      <c r="B49" s="355"/>
      <c r="C49" s="355"/>
      <c r="D49" s="355"/>
      <c r="E49" s="355"/>
      <c r="F49" s="355"/>
      <c r="G49" s="355"/>
    </row>
    <row r="50" spans="1:7" s="250" customFormat="1" ht="36" customHeight="1">
      <c r="A50" s="272"/>
      <c r="B50" s="22"/>
      <c r="C50" s="22"/>
      <c r="D50" s="22"/>
      <c r="E50" s="22"/>
      <c r="F50" s="227"/>
      <c r="G50" s="227"/>
    </row>
    <row r="51" spans="1:7" s="230" customFormat="1" ht="25.15" customHeight="1">
      <c r="A51" s="345" t="s">
        <v>256</v>
      </c>
      <c r="B51" s="346"/>
      <c r="C51" s="346"/>
      <c r="D51" s="346"/>
      <c r="E51" s="346"/>
      <c r="F51" s="346"/>
      <c r="G51" s="346"/>
    </row>
    <row r="52" spans="1:7" s="50" customFormat="1" ht="15" customHeight="1" thickBot="1">
      <c r="A52" s="401" t="s">
        <v>205</v>
      </c>
      <c r="B52" s="350"/>
      <c r="C52" s="350"/>
      <c r="D52" s="350"/>
      <c r="E52" s="350"/>
      <c r="F52" s="350"/>
      <c r="G52" s="350"/>
    </row>
    <row r="53" spans="1:7" s="110" customFormat="1" ht="63" customHeight="1">
      <c r="A53" s="426"/>
      <c r="B53" s="112" t="s">
        <v>82</v>
      </c>
      <c r="C53" s="112" t="s">
        <v>97</v>
      </c>
      <c r="D53" s="113" t="s">
        <v>83</v>
      </c>
      <c r="E53" s="114" t="s">
        <v>225</v>
      </c>
      <c r="F53" s="115" t="s">
        <v>258</v>
      </c>
      <c r="G53" s="115" t="s">
        <v>259</v>
      </c>
    </row>
    <row r="54" spans="1:7" s="110" customFormat="1" ht="15" customHeight="1">
      <c r="A54" s="466"/>
      <c r="B54" s="464" t="s">
        <v>241</v>
      </c>
      <c r="C54" s="464"/>
      <c r="D54" s="464"/>
      <c r="E54" s="464"/>
      <c r="F54" s="465" t="s">
        <v>106</v>
      </c>
      <c r="G54" s="431"/>
    </row>
    <row r="55" spans="1:7" s="56" customFormat="1" ht="15" hidden="1" customHeight="1">
      <c r="A55" s="38">
        <v>2004</v>
      </c>
      <c r="B55" s="116">
        <v>4298</v>
      </c>
      <c r="C55" s="116">
        <v>25</v>
      </c>
      <c r="D55" s="116">
        <v>2</v>
      </c>
      <c r="E55" s="116">
        <v>163.11195445920305</v>
      </c>
      <c r="F55" s="116">
        <v>23395486</v>
      </c>
      <c r="G55" s="81">
        <v>5443.3424848766872</v>
      </c>
    </row>
    <row r="56" spans="1:7" s="56" customFormat="1" ht="15" hidden="1" customHeight="1">
      <c r="A56" s="38">
        <v>2005</v>
      </c>
      <c r="B56" s="116">
        <v>4462</v>
      </c>
      <c r="C56" s="116">
        <v>37</v>
      </c>
      <c r="D56" s="116">
        <v>4</v>
      </c>
      <c r="E56" s="116">
        <v>166.05880163751397</v>
      </c>
      <c r="F56" s="116">
        <v>24250558</v>
      </c>
      <c r="G56" s="81">
        <v>5434.9076647243392</v>
      </c>
    </row>
    <row r="57" spans="1:7" s="56" customFormat="1" ht="15" hidden="1" customHeight="1">
      <c r="A57" s="38">
        <v>2006</v>
      </c>
      <c r="B57" s="116">
        <v>4578</v>
      </c>
      <c r="C57" s="116">
        <v>33</v>
      </c>
      <c r="D57" s="116">
        <v>5</v>
      </c>
      <c r="E57" s="116">
        <v>165.62952243125903</v>
      </c>
      <c r="F57" s="116">
        <v>26420219</v>
      </c>
      <c r="G57" s="81">
        <v>5771.1269113149847</v>
      </c>
    </row>
    <row r="58" spans="1:7" s="56" customFormat="1" ht="15" hidden="1" customHeight="1">
      <c r="A58" s="38">
        <v>2007</v>
      </c>
      <c r="B58" s="116">
        <v>4575</v>
      </c>
      <c r="C58" s="116">
        <v>22</v>
      </c>
      <c r="D58" s="116">
        <v>3</v>
      </c>
      <c r="E58" s="116">
        <v>158.90934352205628</v>
      </c>
      <c r="F58" s="116">
        <v>24032876</v>
      </c>
      <c r="G58" s="81">
        <v>5253.0876502732244</v>
      </c>
    </row>
    <row r="59" spans="1:7" s="56" customFormat="1" ht="15" hidden="1" customHeight="1">
      <c r="A59" s="38">
        <v>2008</v>
      </c>
      <c r="B59" s="116">
        <v>4926</v>
      </c>
      <c r="C59" s="116">
        <v>19</v>
      </c>
      <c r="D59" s="116">
        <v>1</v>
      </c>
      <c r="E59" s="116">
        <v>166.64411366711772</v>
      </c>
      <c r="F59" s="116">
        <v>22899069</v>
      </c>
      <c r="G59" s="81">
        <v>4648.6132764920831</v>
      </c>
    </row>
    <row r="60" spans="1:7" s="56" customFormat="1" ht="15" hidden="1" customHeight="1">
      <c r="A60" s="38">
        <v>2009</v>
      </c>
      <c r="B60" s="116">
        <v>5082</v>
      </c>
      <c r="C60" s="116">
        <v>21</v>
      </c>
      <c r="D60" s="116">
        <v>4</v>
      </c>
      <c r="E60" s="116">
        <v>175.84775086505201</v>
      </c>
      <c r="F60" s="116">
        <v>26884235</v>
      </c>
      <c r="G60" s="81">
        <v>5290.0895316804408</v>
      </c>
    </row>
    <row r="61" spans="1:7" s="56" customFormat="1" ht="15" hidden="1" customHeight="1">
      <c r="A61" s="38">
        <v>2010</v>
      </c>
      <c r="B61" s="116">
        <v>4967</v>
      </c>
      <c r="C61" s="116">
        <v>20</v>
      </c>
      <c r="D61" s="116">
        <v>2</v>
      </c>
      <c r="E61" s="116">
        <v>168.14488828706837</v>
      </c>
      <c r="F61" s="116">
        <v>26920693.367439788</v>
      </c>
      <c r="G61" s="81">
        <v>5419.9100800160631</v>
      </c>
    </row>
    <row r="62" spans="1:7" s="56" customFormat="1" ht="15" customHeight="1">
      <c r="A62" s="38">
        <v>2011</v>
      </c>
      <c r="B62" s="116">
        <v>4850</v>
      </c>
      <c r="C62" s="116">
        <v>20</v>
      </c>
      <c r="D62" s="116">
        <v>2</v>
      </c>
      <c r="E62" s="116">
        <v>160</v>
      </c>
      <c r="F62" s="116">
        <v>23765202</v>
      </c>
      <c r="G62" s="81">
        <v>4900.0416494845358</v>
      </c>
    </row>
    <row r="63" spans="1:7" s="56" customFormat="1" ht="15" customHeight="1">
      <c r="A63" s="38">
        <v>2012</v>
      </c>
      <c r="B63" s="116">
        <v>4460</v>
      </c>
      <c r="C63" s="116">
        <v>23</v>
      </c>
      <c r="D63" s="116">
        <v>3</v>
      </c>
      <c r="E63" s="116">
        <v>145.56135770234999</v>
      </c>
      <c r="F63" s="116">
        <v>25400862.156900913</v>
      </c>
      <c r="G63" s="81">
        <v>5695.2605732961683</v>
      </c>
    </row>
    <row r="64" spans="1:7" s="56" customFormat="1" ht="15" customHeight="1">
      <c r="A64" s="38">
        <v>2013</v>
      </c>
      <c r="B64" s="116">
        <v>4499</v>
      </c>
      <c r="C64" s="116">
        <v>19</v>
      </c>
      <c r="D64" s="116">
        <v>1</v>
      </c>
      <c r="E64" s="116">
        <v>145.59870550161813</v>
      </c>
      <c r="F64" s="116">
        <v>22555582</v>
      </c>
      <c r="G64" s="81">
        <v>5013.4656590353416</v>
      </c>
    </row>
    <row r="65" spans="1:7" s="56" customFormat="1" ht="15" customHeight="1">
      <c r="A65" s="38">
        <v>2014</v>
      </c>
      <c r="B65" s="116">
        <v>4417</v>
      </c>
      <c r="C65" s="116">
        <v>14</v>
      </c>
      <c r="D65" s="116">
        <v>2</v>
      </c>
      <c r="E65" s="116">
        <v>141.43451809157861</v>
      </c>
      <c r="F65" s="116">
        <v>23963954</v>
      </c>
      <c r="G65" s="81">
        <v>5425.3914421553091</v>
      </c>
    </row>
    <row r="66" spans="1:7" s="56" customFormat="1" ht="15" customHeight="1">
      <c r="A66" s="38">
        <v>2015</v>
      </c>
      <c r="B66" s="116">
        <v>4310</v>
      </c>
      <c r="C66" s="116">
        <v>12</v>
      </c>
      <c r="D66" s="116">
        <v>0</v>
      </c>
      <c r="E66" s="116">
        <v>137.83178765590023</v>
      </c>
      <c r="F66" s="116">
        <v>20078904</v>
      </c>
      <c r="G66" s="81">
        <v>4658.6784222737815</v>
      </c>
    </row>
    <row r="67" spans="1:7" s="56" customFormat="1" ht="15" customHeight="1">
      <c r="A67" s="38">
        <v>2016</v>
      </c>
      <c r="B67" s="116">
        <v>4382</v>
      </c>
      <c r="C67" s="116">
        <v>7</v>
      </c>
      <c r="D67" s="116">
        <v>4</v>
      </c>
      <c r="E67" s="116">
        <v>137.84208870714059</v>
      </c>
      <c r="F67" s="116">
        <v>22931791.813600004</v>
      </c>
      <c r="G67" s="81">
        <v>5233.1793276129629</v>
      </c>
    </row>
    <row r="68" spans="1:7" s="56" customFormat="1" ht="15" customHeight="1">
      <c r="A68" s="38">
        <v>2017</v>
      </c>
      <c r="B68" s="116">
        <v>4382</v>
      </c>
      <c r="C68" s="116">
        <v>4</v>
      </c>
      <c r="D68" s="116">
        <v>3</v>
      </c>
      <c r="E68" s="116">
        <v>133.63830436108572</v>
      </c>
      <c r="F68" s="116">
        <v>21166304.416105606</v>
      </c>
      <c r="G68" s="81">
        <v>4830.2839835932464</v>
      </c>
    </row>
    <row r="69" spans="1:7" s="56" customFormat="1" ht="15" customHeight="1">
      <c r="A69" s="38">
        <v>2018</v>
      </c>
      <c r="B69" s="116">
        <v>4615</v>
      </c>
      <c r="C69" s="116">
        <v>3</v>
      </c>
      <c r="D69" s="116">
        <v>1</v>
      </c>
      <c r="E69" s="116">
        <v>137.84348864994024</v>
      </c>
      <c r="F69" s="116">
        <v>21875473.575472075</v>
      </c>
      <c r="G69" s="81">
        <v>4740.0809480979578</v>
      </c>
    </row>
    <row r="70" spans="1:7" s="56" customFormat="1" ht="15" customHeight="1">
      <c r="A70" s="38">
        <v>2019</v>
      </c>
      <c r="B70" s="116">
        <v>4716</v>
      </c>
      <c r="C70" s="116">
        <v>2</v>
      </c>
      <c r="D70" s="116">
        <v>1</v>
      </c>
      <c r="E70" s="116">
        <v>137.69343065693431</v>
      </c>
      <c r="F70" s="116">
        <v>22081378.472197659</v>
      </c>
      <c r="G70" s="81">
        <v>4682.2261391428456</v>
      </c>
    </row>
    <row r="71" spans="1:7" s="56" customFormat="1" ht="15" customHeight="1">
      <c r="A71" s="316">
        <v>2020</v>
      </c>
      <c r="B71" s="325">
        <v>4377</v>
      </c>
      <c r="C71" s="325">
        <v>7</v>
      </c>
      <c r="D71" s="325">
        <v>1</v>
      </c>
      <c r="E71" s="325">
        <v>128.77316857899382</v>
      </c>
      <c r="F71" s="325">
        <v>25299084.32636429</v>
      </c>
      <c r="G71" s="318">
        <v>5780.0055577711428</v>
      </c>
    </row>
    <row r="72" spans="1:7" s="250" customFormat="1" ht="29.45" customHeight="1">
      <c r="A72" s="104" t="s">
        <v>227</v>
      </c>
      <c r="B72" s="78">
        <v>-7.1882951653943987</v>
      </c>
      <c r="C72" s="78">
        <v>250</v>
      </c>
      <c r="D72" s="78">
        <v>0</v>
      </c>
      <c r="E72" s="78">
        <v>-6.4783497915492312</v>
      </c>
      <c r="F72" s="78">
        <v>14.572033436309217</v>
      </c>
      <c r="G72" s="78">
        <v>23.445672763453128</v>
      </c>
    </row>
    <row r="73" spans="1:7" s="250" customFormat="1" ht="31.9" customHeight="1" thickBot="1">
      <c r="A73" s="106" t="s">
        <v>322</v>
      </c>
      <c r="B73" s="85">
        <v>-1.1336930114723032</v>
      </c>
      <c r="C73" s="85">
        <v>-11.010064126416042</v>
      </c>
      <c r="D73" s="85">
        <v>-7.4125287712709547</v>
      </c>
      <c r="E73" s="85">
        <v>-2.3835921545498184</v>
      </c>
      <c r="F73" s="85">
        <v>0.69737365396542739</v>
      </c>
      <c r="G73" s="85">
        <v>1.852063378528146</v>
      </c>
    </row>
    <row r="74" spans="1:7" s="250" customFormat="1" ht="31.9" customHeight="1">
      <c r="A74" s="355" t="s">
        <v>401</v>
      </c>
      <c r="B74" s="355"/>
      <c r="C74" s="355"/>
      <c r="D74" s="355"/>
      <c r="E74" s="355"/>
      <c r="F74" s="355"/>
      <c r="G74" s="355"/>
    </row>
    <row r="75" spans="1:7" s="250" customFormat="1" ht="31.9" customHeight="1">
      <c r="A75" s="236"/>
      <c r="B75" s="78"/>
      <c r="C75" s="78"/>
      <c r="D75" s="78"/>
      <c r="E75" s="78"/>
      <c r="F75" s="78"/>
      <c r="G75" s="78"/>
    </row>
    <row r="76" spans="1:7" s="230" customFormat="1" ht="25.15" customHeight="1">
      <c r="A76" s="345" t="s">
        <v>257</v>
      </c>
      <c r="B76" s="346"/>
      <c r="C76" s="346"/>
      <c r="D76" s="346"/>
      <c r="E76" s="346"/>
      <c r="F76" s="346"/>
      <c r="G76" s="346"/>
    </row>
    <row r="77" spans="1:7" s="230" customFormat="1" ht="15" customHeight="1" thickBot="1">
      <c r="A77" s="401" t="s">
        <v>206</v>
      </c>
      <c r="B77" s="350"/>
      <c r="C77" s="350"/>
      <c r="D77" s="350"/>
      <c r="E77" s="350"/>
      <c r="F77" s="350"/>
      <c r="G77" s="350"/>
    </row>
    <row r="78" spans="1:7" s="87" customFormat="1" ht="60" customHeight="1">
      <c r="A78" s="426"/>
      <c r="B78" s="112" t="s">
        <v>82</v>
      </c>
      <c r="C78" s="112" t="s">
        <v>97</v>
      </c>
      <c r="D78" s="113" t="s">
        <v>83</v>
      </c>
      <c r="E78" s="114" t="s">
        <v>225</v>
      </c>
      <c r="F78" s="115" t="s">
        <v>258</v>
      </c>
      <c r="G78" s="115" t="s">
        <v>259</v>
      </c>
    </row>
    <row r="79" spans="1:7" s="87" customFormat="1" ht="15" customHeight="1">
      <c r="A79" s="466"/>
      <c r="B79" s="464" t="s">
        <v>241</v>
      </c>
      <c r="C79" s="464"/>
      <c r="D79" s="464"/>
      <c r="E79" s="464"/>
      <c r="F79" s="465" t="s">
        <v>106</v>
      </c>
      <c r="G79" s="431"/>
    </row>
    <row r="80" spans="1:7" s="31" customFormat="1" ht="15" hidden="1" customHeight="1">
      <c r="A80" s="38">
        <v>2004</v>
      </c>
      <c r="B80" s="116">
        <v>9</v>
      </c>
      <c r="C80" s="116">
        <v>0</v>
      </c>
      <c r="D80" s="116">
        <v>0</v>
      </c>
      <c r="E80" s="116" t="s">
        <v>52</v>
      </c>
      <c r="F80" s="116">
        <v>53356</v>
      </c>
      <c r="G80" s="81">
        <v>5928.4444444444443</v>
      </c>
    </row>
    <row r="81" spans="1:7" s="31" customFormat="1" ht="15" hidden="1" customHeight="1">
      <c r="A81" s="38">
        <v>2005</v>
      </c>
      <c r="B81" s="116">
        <v>7</v>
      </c>
      <c r="C81" s="116">
        <v>0</v>
      </c>
      <c r="D81" s="116">
        <v>0</v>
      </c>
      <c r="E81" s="116" t="s">
        <v>52</v>
      </c>
      <c r="F81" s="116">
        <v>67703</v>
      </c>
      <c r="G81" s="81">
        <v>9671.8571428571431</v>
      </c>
    </row>
    <row r="82" spans="1:7" s="31" customFormat="1" ht="15" hidden="1" customHeight="1">
      <c r="A82" s="38">
        <v>2006</v>
      </c>
      <c r="B82" s="116">
        <v>7</v>
      </c>
      <c r="C82" s="116">
        <v>0</v>
      </c>
      <c r="D82" s="116">
        <v>0</v>
      </c>
      <c r="E82" s="116" t="s">
        <v>52</v>
      </c>
      <c r="F82" s="116">
        <v>107084</v>
      </c>
      <c r="G82" s="81">
        <v>15297.714285714286</v>
      </c>
    </row>
    <row r="83" spans="1:7" s="31" customFormat="1" ht="15" hidden="1" customHeight="1">
      <c r="A83" s="38">
        <v>2007</v>
      </c>
      <c r="B83" s="116">
        <v>6</v>
      </c>
      <c r="C83" s="116">
        <v>0</v>
      </c>
      <c r="D83" s="116">
        <v>0</v>
      </c>
      <c r="E83" s="116" t="s">
        <v>52</v>
      </c>
      <c r="F83" s="116">
        <v>98552</v>
      </c>
      <c r="G83" s="81">
        <v>16425.333333333332</v>
      </c>
    </row>
    <row r="84" spans="1:7" s="31" customFormat="1" ht="15" hidden="1" customHeight="1">
      <c r="A84" s="38">
        <v>2008</v>
      </c>
      <c r="B84" s="116">
        <v>6</v>
      </c>
      <c r="C84" s="116">
        <v>0</v>
      </c>
      <c r="D84" s="116">
        <v>0</v>
      </c>
      <c r="E84" s="116" t="s">
        <v>52</v>
      </c>
      <c r="F84" s="116">
        <v>45263</v>
      </c>
      <c r="G84" s="81">
        <v>7543.8333333333303</v>
      </c>
    </row>
    <row r="85" spans="1:7" s="31" customFormat="1" ht="15" hidden="1" customHeight="1">
      <c r="A85" s="38">
        <v>2009</v>
      </c>
      <c r="B85" s="116">
        <v>2</v>
      </c>
      <c r="C85" s="116">
        <v>0</v>
      </c>
      <c r="D85" s="116">
        <v>0</v>
      </c>
      <c r="E85" s="116" t="s">
        <v>52</v>
      </c>
      <c r="F85" s="116">
        <v>14971</v>
      </c>
      <c r="G85" s="81">
        <v>7485.5</v>
      </c>
    </row>
    <row r="86" spans="1:7" s="31" customFormat="1" ht="15" hidden="1" customHeight="1">
      <c r="A86" s="38">
        <v>2010</v>
      </c>
      <c r="B86" s="116">
        <v>6</v>
      </c>
      <c r="C86" s="116">
        <v>0</v>
      </c>
      <c r="D86" s="116">
        <v>0</v>
      </c>
      <c r="E86" s="116" t="s">
        <v>52</v>
      </c>
      <c r="F86" s="116">
        <v>28471.624900457387</v>
      </c>
      <c r="G86" s="81">
        <v>4745.2708167428982</v>
      </c>
    </row>
    <row r="87" spans="1:7" s="31" customFormat="1" ht="15" customHeight="1">
      <c r="A87" s="38">
        <v>2011</v>
      </c>
      <c r="B87" s="116">
        <v>11</v>
      </c>
      <c r="C87" s="116">
        <v>0</v>
      </c>
      <c r="D87" s="116">
        <v>0</v>
      </c>
      <c r="E87" s="116" t="s">
        <v>52</v>
      </c>
      <c r="F87" s="116">
        <v>234243</v>
      </c>
      <c r="G87" s="81">
        <v>21294.81818181818</v>
      </c>
    </row>
    <row r="88" spans="1:7" s="31" customFormat="1" ht="15" customHeight="1">
      <c r="A88" s="38">
        <v>2012</v>
      </c>
      <c r="B88" s="116">
        <v>6</v>
      </c>
      <c r="C88" s="116">
        <v>0</v>
      </c>
      <c r="D88" s="116">
        <v>0</v>
      </c>
      <c r="E88" s="116" t="s">
        <v>52</v>
      </c>
      <c r="F88" s="116">
        <v>136079.45000000001</v>
      </c>
      <c r="G88" s="81">
        <v>22679.908333333336</v>
      </c>
    </row>
    <row r="89" spans="1:7" s="31" customFormat="1" ht="15" customHeight="1">
      <c r="A89" s="38">
        <v>2013</v>
      </c>
      <c r="B89" s="116">
        <v>7</v>
      </c>
      <c r="C89" s="116">
        <v>0</v>
      </c>
      <c r="D89" s="116">
        <v>0</v>
      </c>
      <c r="E89" s="116" t="s">
        <v>52</v>
      </c>
      <c r="F89" s="116">
        <v>171695</v>
      </c>
      <c r="G89" s="81">
        <v>24527.857142857141</v>
      </c>
    </row>
    <row r="90" spans="1:7" s="31" customFormat="1" ht="15" customHeight="1">
      <c r="A90" s="38">
        <v>2014</v>
      </c>
      <c r="B90" s="116">
        <v>9</v>
      </c>
      <c r="C90" s="116">
        <v>0</v>
      </c>
      <c r="D90" s="116">
        <v>0</v>
      </c>
      <c r="E90" s="116" t="s">
        <v>52</v>
      </c>
      <c r="F90" s="116">
        <v>125386</v>
      </c>
      <c r="G90" s="81">
        <v>13931.777777777777</v>
      </c>
    </row>
    <row r="91" spans="1:7" s="31" customFormat="1" ht="15" customHeight="1">
      <c r="A91" s="38">
        <v>2015</v>
      </c>
      <c r="B91" s="116">
        <v>9</v>
      </c>
      <c r="C91" s="116">
        <v>0</v>
      </c>
      <c r="D91" s="116">
        <v>0</v>
      </c>
      <c r="E91" s="116" t="s">
        <v>52</v>
      </c>
      <c r="F91" s="116">
        <v>102553</v>
      </c>
      <c r="G91" s="81">
        <v>11394.777777777777</v>
      </c>
    </row>
    <row r="92" spans="1:7" s="31" customFormat="1" ht="15" customHeight="1">
      <c r="A92" s="38">
        <v>2016</v>
      </c>
      <c r="B92" s="116">
        <v>4</v>
      </c>
      <c r="C92" s="116">
        <v>0</v>
      </c>
      <c r="D92" s="116">
        <v>0</v>
      </c>
      <c r="E92" s="116" t="s">
        <v>52</v>
      </c>
      <c r="F92" s="116">
        <v>168167.9044</v>
      </c>
      <c r="G92" s="81">
        <v>42041.9761</v>
      </c>
    </row>
    <row r="93" spans="1:7" s="31" customFormat="1" ht="15" customHeight="1">
      <c r="A93" s="38">
        <v>2017</v>
      </c>
      <c r="B93" s="116">
        <v>11</v>
      </c>
      <c r="C93" s="116">
        <v>0</v>
      </c>
      <c r="D93" s="116">
        <v>0</v>
      </c>
      <c r="E93" s="116" t="s">
        <v>52</v>
      </c>
      <c r="F93" s="116">
        <v>104118.39557801203</v>
      </c>
      <c r="G93" s="81">
        <v>9465.3086889101851</v>
      </c>
    </row>
    <row r="94" spans="1:7" s="31" customFormat="1" ht="15" customHeight="1">
      <c r="A94" s="38">
        <v>2018</v>
      </c>
      <c r="B94" s="116">
        <v>11</v>
      </c>
      <c r="C94" s="116">
        <v>0</v>
      </c>
      <c r="D94" s="116">
        <v>0</v>
      </c>
      <c r="E94" s="116" t="s">
        <v>52</v>
      </c>
      <c r="F94" s="116">
        <v>182346.17850821905</v>
      </c>
      <c r="G94" s="81">
        <v>16576.925318929003</v>
      </c>
    </row>
    <row r="95" spans="1:7" s="31" customFormat="1" ht="15" customHeight="1">
      <c r="A95" s="38">
        <v>2019</v>
      </c>
      <c r="B95" s="116">
        <v>12</v>
      </c>
      <c r="C95" s="116">
        <v>0</v>
      </c>
      <c r="D95" s="116">
        <v>0</v>
      </c>
      <c r="E95" s="116" t="s">
        <v>52</v>
      </c>
      <c r="F95" s="116">
        <v>119626.3</v>
      </c>
      <c r="G95" s="81">
        <v>9968.8583333333336</v>
      </c>
    </row>
    <row r="96" spans="1:7" s="31" customFormat="1" ht="15" customHeight="1">
      <c r="A96" s="316">
        <v>2020</v>
      </c>
      <c r="B96" s="325">
        <v>8</v>
      </c>
      <c r="C96" s="325">
        <v>0</v>
      </c>
      <c r="D96" s="325">
        <v>0</v>
      </c>
      <c r="E96" s="325" t="s">
        <v>52</v>
      </c>
      <c r="F96" s="325">
        <v>154348.84394038352</v>
      </c>
      <c r="G96" s="318">
        <v>19293.60549254794</v>
      </c>
    </row>
    <row r="97" spans="1:7" ht="32.450000000000003" customHeight="1">
      <c r="A97" s="104" t="s">
        <v>227</v>
      </c>
      <c r="B97" s="78">
        <v>-33.333333333333336</v>
      </c>
      <c r="C97" s="78" t="s">
        <v>44</v>
      </c>
      <c r="D97" s="78" t="s">
        <v>44</v>
      </c>
      <c r="E97" s="78" t="s">
        <v>52</v>
      </c>
      <c r="F97" s="78">
        <v>29.025844601382399</v>
      </c>
      <c r="G97" s="78">
        <v>93.538766902073604</v>
      </c>
    </row>
    <row r="98" spans="1:7" ht="34.15" customHeight="1" thickBot="1">
      <c r="A98" s="106" t="s">
        <v>322</v>
      </c>
      <c r="B98" s="85">
        <v>-3.4765061705522515</v>
      </c>
      <c r="C98" s="85" t="s">
        <v>44</v>
      </c>
      <c r="D98" s="85" t="s">
        <v>44</v>
      </c>
      <c r="E98" s="85" t="s">
        <v>52</v>
      </c>
      <c r="F98" s="85">
        <v>-4.5291583879599191</v>
      </c>
      <c r="G98" s="85">
        <v>-1.0905658049092604</v>
      </c>
    </row>
    <row r="99" spans="1:7">
      <c r="A99" s="355" t="s">
        <v>401</v>
      </c>
      <c r="B99" s="355"/>
      <c r="C99" s="355"/>
      <c r="D99" s="355"/>
      <c r="E99" s="355"/>
      <c r="F99" s="355"/>
      <c r="G99" s="355"/>
    </row>
  </sheetData>
  <mergeCells count="24">
    <mergeCell ref="A99:G99"/>
    <mergeCell ref="A26:G26"/>
    <mergeCell ref="A27:G27"/>
    <mergeCell ref="A78:A79"/>
    <mergeCell ref="A49:G49"/>
    <mergeCell ref="A74:G74"/>
    <mergeCell ref="A52:G52"/>
    <mergeCell ref="A76:G76"/>
    <mergeCell ref="A77:G77"/>
    <mergeCell ref="A3:A4"/>
    <mergeCell ref="A1:G1"/>
    <mergeCell ref="A2:G2"/>
    <mergeCell ref="B4:E4"/>
    <mergeCell ref="F4:G4"/>
    <mergeCell ref="A24:G24"/>
    <mergeCell ref="B79:E79"/>
    <mergeCell ref="F79:G79"/>
    <mergeCell ref="A28:A29"/>
    <mergeCell ref="A53:A54"/>
    <mergeCell ref="B54:E54"/>
    <mergeCell ref="F54:G54"/>
    <mergeCell ref="A51:G51"/>
    <mergeCell ref="B29:E29"/>
    <mergeCell ref="F29:G29"/>
  </mergeCells>
  <pageMargins left="0.6692913385826772" right="0.59055118110236227" top="0.98425196850393704" bottom="0.82677165354330717" header="0.51181102362204722" footer="0.31496062992125984"/>
  <pageSetup paperSize="9" scale="56" fitToHeight="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G49"/>
  <sheetViews>
    <sheetView showOutlineSymbols="0" topLeftCell="A4" zoomScale="85" zoomScaleNormal="85" workbookViewId="0">
      <selection activeCell="E48" sqref="E48:F48"/>
    </sheetView>
  </sheetViews>
  <sheetFormatPr baseColWidth="10" defaultColWidth="11.5546875" defaultRowHeight="14.25"/>
  <cols>
    <col min="1" max="1" width="22.44140625" style="20" customWidth="1"/>
    <col min="2" max="2" width="17.77734375" style="29" customWidth="1"/>
    <col min="3" max="3" width="16.33203125" style="20" customWidth="1"/>
    <col min="4" max="4" width="23.21875" style="20" customWidth="1"/>
    <col min="5" max="5" width="21.44140625" style="20" customWidth="1"/>
    <col min="6" max="6" width="19.88671875" style="20" customWidth="1"/>
    <col min="7" max="7" width="13.33203125" style="20" customWidth="1"/>
    <col min="8" max="9" width="2.6640625" style="20" customWidth="1"/>
    <col min="10" max="16384" width="11.5546875" style="20"/>
  </cols>
  <sheetData>
    <row r="1" spans="1:7" s="17" customFormat="1" ht="25.15" customHeight="1">
      <c r="A1" s="345" t="s">
        <v>280</v>
      </c>
      <c r="B1" s="346"/>
      <c r="C1" s="346"/>
      <c r="D1" s="346"/>
      <c r="E1" s="346"/>
      <c r="F1" s="346"/>
      <c r="G1" s="346"/>
    </row>
    <row r="2" spans="1:7" s="17" customFormat="1" ht="19.899999999999999" customHeight="1" thickBot="1">
      <c r="A2" s="401" t="s">
        <v>91</v>
      </c>
      <c r="B2" s="350"/>
      <c r="C2" s="350"/>
      <c r="D2" s="350"/>
      <c r="E2" s="350"/>
      <c r="F2" s="350"/>
      <c r="G2" s="350"/>
    </row>
    <row r="3" spans="1:7" s="87" customFormat="1" ht="41.45" customHeight="1">
      <c r="A3" s="470"/>
      <c r="B3" s="453" t="s">
        <v>14</v>
      </c>
      <c r="C3" s="474" t="s">
        <v>79</v>
      </c>
      <c r="D3" s="475"/>
      <c r="E3" s="474" t="s">
        <v>224</v>
      </c>
      <c r="F3" s="475"/>
      <c r="G3" s="122" t="s">
        <v>211</v>
      </c>
    </row>
    <row r="4" spans="1:7" s="87" customFormat="1" ht="59.45" customHeight="1">
      <c r="A4" s="471"/>
      <c r="B4" s="476"/>
      <c r="C4" s="88" t="s">
        <v>16</v>
      </c>
      <c r="D4" s="88" t="s">
        <v>210</v>
      </c>
      <c r="E4" s="88" t="s">
        <v>16</v>
      </c>
      <c r="F4" s="88" t="s">
        <v>210</v>
      </c>
      <c r="G4" s="120" t="s">
        <v>16</v>
      </c>
    </row>
    <row r="5" spans="1:7" s="87" customFormat="1" ht="19.149999999999999" customHeight="1">
      <c r="A5" s="466"/>
      <c r="B5" s="455" t="s">
        <v>106</v>
      </c>
      <c r="C5" s="402"/>
      <c r="D5" s="402"/>
      <c r="E5" s="402"/>
      <c r="F5" s="402"/>
      <c r="G5" s="402"/>
    </row>
    <row r="6" spans="1:7" s="31" customFormat="1" ht="15" hidden="1" customHeight="1">
      <c r="A6" s="38">
        <v>2004</v>
      </c>
      <c r="B6" s="123">
        <v>33181794</v>
      </c>
      <c r="C6" s="124">
        <v>10915059</v>
      </c>
      <c r="D6" s="125">
        <v>409.26355455568051</v>
      </c>
      <c r="E6" s="124">
        <v>22067776</v>
      </c>
      <c r="F6" s="124">
        <v>837.48675521821633</v>
      </c>
      <c r="G6" s="124">
        <v>198959</v>
      </c>
    </row>
    <row r="7" spans="1:7" s="31" customFormat="1" ht="15" hidden="1" customHeight="1">
      <c r="A7" s="38">
        <v>2005</v>
      </c>
      <c r="B7" s="116">
        <v>36137181</v>
      </c>
      <c r="C7" s="116">
        <v>11319193</v>
      </c>
      <c r="D7" s="116">
        <v>415.68832170400293</v>
      </c>
      <c r="E7" s="116">
        <v>25540130</v>
      </c>
      <c r="F7" s="116">
        <v>950.50725716412353</v>
      </c>
      <c r="G7" s="116">
        <v>-722142</v>
      </c>
    </row>
    <row r="8" spans="1:7" s="31" customFormat="1" ht="15" hidden="1" customHeight="1">
      <c r="A8" s="38">
        <v>2006</v>
      </c>
      <c r="B8" s="116">
        <v>27449322</v>
      </c>
      <c r="C8" s="116">
        <v>10964555</v>
      </c>
      <c r="D8" s="116">
        <v>391.17213699607561</v>
      </c>
      <c r="E8" s="116">
        <v>16519438</v>
      </c>
      <c r="F8" s="116">
        <v>597.66418234442835</v>
      </c>
      <c r="G8" s="116">
        <v>-34671</v>
      </c>
    </row>
    <row r="9" spans="1:7" s="31" customFormat="1" ht="15" hidden="1" customHeight="1">
      <c r="A9" s="38">
        <v>2007</v>
      </c>
      <c r="B9" s="116">
        <v>28711616</v>
      </c>
      <c r="C9" s="116">
        <v>9734951</v>
      </c>
      <c r="D9" s="116">
        <v>332.81883760683797</v>
      </c>
      <c r="E9" s="116">
        <v>18984425</v>
      </c>
      <c r="F9" s="116">
        <v>659.41038555053797</v>
      </c>
      <c r="G9" s="116">
        <v>-7760</v>
      </c>
    </row>
    <row r="10" spans="1:7" s="31" customFormat="1" ht="15" hidden="1" customHeight="1">
      <c r="A10" s="38">
        <v>2008</v>
      </c>
      <c r="B10" s="116">
        <v>33541022</v>
      </c>
      <c r="C10" s="116">
        <v>9579888</v>
      </c>
      <c r="D10" s="116">
        <v>319.32960000000003</v>
      </c>
      <c r="E10" s="116">
        <v>23948975</v>
      </c>
      <c r="F10" s="116">
        <v>810.18183355886333</v>
      </c>
      <c r="G10" s="116">
        <v>12159</v>
      </c>
    </row>
    <row r="11" spans="1:7" s="31" customFormat="1" ht="15" hidden="1" customHeight="1">
      <c r="A11" s="38">
        <v>2009</v>
      </c>
      <c r="B11" s="127">
        <v>31352918</v>
      </c>
      <c r="C11" s="116">
        <v>6506658</v>
      </c>
      <c r="D11" s="116">
        <v>220.5646779661017</v>
      </c>
      <c r="E11" s="116">
        <v>24814442</v>
      </c>
      <c r="F11" s="116">
        <v>858.63121107266431</v>
      </c>
      <c r="G11" s="116">
        <v>31818</v>
      </c>
    </row>
    <row r="12" spans="1:7" s="31" customFormat="1" ht="15" hidden="1" customHeight="1">
      <c r="A12" s="38">
        <v>2010</v>
      </c>
      <c r="B12" s="127">
        <v>30528797.548809778</v>
      </c>
      <c r="C12" s="116">
        <v>5573892.8831531387</v>
      </c>
      <c r="D12" s="116">
        <v>186.41782217903474</v>
      </c>
      <c r="E12" s="116">
        <v>24747087.70958614</v>
      </c>
      <c r="F12" s="116">
        <v>837.7483991058275</v>
      </c>
      <c r="G12" s="116">
        <v>207816.95607049286</v>
      </c>
    </row>
    <row r="13" spans="1:7" s="31" customFormat="1" ht="15" customHeight="1">
      <c r="A13" s="38">
        <v>2011</v>
      </c>
      <c r="B13" s="325">
        <v>15196035</v>
      </c>
      <c r="C13" s="116">
        <v>7105108</v>
      </c>
      <c r="D13" s="116">
        <v>232</v>
      </c>
      <c r="E13" s="116">
        <v>7931338</v>
      </c>
      <c r="F13" s="116">
        <v>262</v>
      </c>
      <c r="G13" s="116">
        <v>159589</v>
      </c>
    </row>
    <row r="14" spans="1:7" s="31" customFormat="1" ht="15" customHeight="1">
      <c r="A14" s="38">
        <v>2012</v>
      </c>
      <c r="B14" s="325">
        <v>24005390.077112705</v>
      </c>
      <c r="C14" s="116">
        <v>4546854.233906284</v>
      </c>
      <c r="D14" s="116">
        <v>146.67271722278335</v>
      </c>
      <c r="E14" s="116">
        <v>19291746.443206426</v>
      </c>
      <c r="F14" s="116">
        <v>629.62618939968741</v>
      </c>
      <c r="G14" s="116">
        <v>166789.40000000002</v>
      </c>
    </row>
    <row r="15" spans="1:7" s="31" customFormat="1" ht="15" customHeight="1">
      <c r="A15" s="38">
        <v>2013</v>
      </c>
      <c r="B15" s="325">
        <v>25387714</v>
      </c>
      <c r="C15" s="116">
        <v>6201013</v>
      </c>
      <c r="D15" s="116">
        <v>198.49593469910371</v>
      </c>
      <c r="E15" s="116">
        <v>19079633</v>
      </c>
      <c r="F15" s="116">
        <v>617.46385113268605</v>
      </c>
      <c r="G15" s="116">
        <v>107068</v>
      </c>
    </row>
    <row r="16" spans="1:7" s="31" customFormat="1" ht="15" customHeight="1">
      <c r="A16" s="38">
        <v>2014</v>
      </c>
      <c r="B16" s="325">
        <v>46482306</v>
      </c>
      <c r="C16" s="116">
        <v>14761277</v>
      </c>
      <c r="D16" s="116">
        <v>467.57291732657586</v>
      </c>
      <c r="E16" s="116">
        <v>31795359</v>
      </c>
      <c r="F16" s="116">
        <v>1018.1030739673391</v>
      </c>
      <c r="G16" s="116">
        <v>-74330</v>
      </c>
    </row>
    <row r="17" spans="1:7" s="31" customFormat="1" ht="15" customHeight="1">
      <c r="A17" s="38">
        <v>2015</v>
      </c>
      <c r="B17" s="325">
        <v>23301430</v>
      </c>
      <c r="C17" s="116">
        <v>4842129</v>
      </c>
      <c r="D17" s="116">
        <v>153.23193037974684</v>
      </c>
      <c r="E17" s="116">
        <v>18409687</v>
      </c>
      <c r="F17" s="116">
        <v>588.73319475535652</v>
      </c>
      <c r="G17" s="116">
        <v>49614</v>
      </c>
    </row>
    <row r="18" spans="1:7" s="31" customFormat="1" ht="15" customHeight="1">
      <c r="A18" s="38">
        <v>2016</v>
      </c>
      <c r="B18" s="325">
        <v>31358962.337240241</v>
      </c>
      <c r="C18" s="116">
        <v>8332598.9518929422</v>
      </c>
      <c r="D18" s="116">
        <v>259.42088891322982</v>
      </c>
      <c r="E18" s="116">
        <v>22791056.891684216</v>
      </c>
      <c r="F18" s="116">
        <v>716.92535047764125</v>
      </c>
      <c r="G18" s="116">
        <v>235306.49366309395</v>
      </c>
    </row>
    <row r="19" spans="1:7" s="31" customFormat="1" ht="15" customHeight="1">
      <c r="A19" s="38">
        <v>2017</v>
      </c>
      <c r="B19" s="325">
        <v>27561090.030259758</v>
      </c>
      <c r="C19" s="116">
        <v>6507648.2923117671</v>
      </c>
      <c r="D19" s="116">
        <v>196.60568858947937</v>
      </c>
      <c r="E19" s="116">
        <v>21169589.514420215</v>
      </c>
      <c r="F19" s="116">
        <v>645.61114713083919</v>
      </c>
      <c r="G19" s="116">
        <v>-116147.77647222896</v>
      </c>
    </row>
    <row r="20" spans="1:7" s="31" customFormat="1" ht="15" customHeight="1">
      <c r="A20" s="38">
        <v>2018</v>
      </c>
      <c r="B20" s="325">
        <v>24845803.106851518</v>
      </c>
      <c r="C20" s="116">
        <v>7800957.3771360107</v>
      </c>
      <c r="D20" s="116">
        <v>230.79755553656835</v>
      </c>
      <c r="E20" s="116">
        <v>16929918.218824059</v>
      </c>
      <c r="F20" s="116">
        <v>505.67258718112481</v>
      </c>
      <c r="G20" s="116">
        <v>114927.51089143939</v>
      </c>
    </row>
    <row r="21" spans="1:7" s="31" customFormat="1" ht="15" customHeight="1">
      <c r="A21" s="38">
        <v>2019</v>
      </c>
      <c r="B21" s="325">
        <v>29450352.899497092</v>
      </c>
      <c r="C21" s="116">
        <v>6833172.9496834688</v>
      </c>
      <c r="D21" s="116">
        <v>197.60477008916914</v>
      </c>
      <c r="E21" s="116">
        <v>22587904.157895915</v>
      </c>
      <c r="F21" s="116">
        <v>659.50085132542813</v>
      </c>
      <c r="G21" s="116">
        <v>29275.791917695562</v>
      </c>
    </row>
    <row r="22" spans="1:7" s="31" customFormat="1" ht="15" customHeight="1">
      <c r="A22" s="38">
        <v>2020</v>
      </c>
      <c r="B22" s="325">
        <v>47980718.603467278</v>
      </c>
      <c r="C22" s="116">
        <v>10503167.381147536</v>
      </c>
      <c r="D22" s="116">
        <v>306.30409393839415</v>
      </c>
      <c r="E22" s="116">
        <v>37439489.700872518</v>
      </c>
      <c r="F22" s="116">
        <v>1101.4854280927484</v>
      </c>
      <c r="G22" s="116">
        <v>38061.52144721782</v>
      </c>
    </row>
    <row r="23" spans="1:7" ht="42" customHeight="1">
      <c r="A23" s="104" t="s">
        <v>227</v>
      </c>
      <c r="B23" s="326">
        <v>62.92069153536908</v>
      </c>
      <c r="C23" s="121">
        <v>53.708496162592681</v>
      </c>
      <c r="D23" s="121">
        <v>55.008451364900978</v>
      </c>
      <c r="E23" s="121">
        <v>65.750170707117263</v>
      </c>
      <c r="F23" s="121">
        <v>67.018044916703928</v>
      </c>
      <c r="G23" s="121">
        <v>30.010219891649736</v>
      </c>
    </row>
    <row r="24" spans="1:7" s="31" customFormat="1" ht="42.6" customHeight="1" thickBot="1">
      <c r="A24" s="106" t="s">
        <v>322</v>
      </c>
      <c r="B24" s="327">
        <v>13.627075534856736</v>
      </c>
      <c r="C24" s="126">
        <v>4.4386061349582784</v>
      </c>
      <c r="D24" s="126">
        <v>3.1352680929148669</v>
      </c>
      <c r="E24" s="126">
        <v>18.819316938880061</v>
      </c>
      <c r="F24" s="126">
        <v>17.29986062426303</v>
      </c>
      <c r="G24" s="126">
        <v>-14.723087972350669</v>
      </c>
    </row>
    <row r="25" spans="1:7" s="118" customFormat="1" ht="13.15" customHeight="1">
      <c r="A25" s="355" t="s">
        <v>401</v>
      </c>
      <c r="B25" s="355"/>
      <c r="C25" s="355"/>
      <c r="D25" s="355"/>
      <c r="E25" s="355"/>
      <c r="F25" s="355"/>
      <c r="G25" s="355"/>
    </row>
    <row r="26" spans="1:7" s="17" customFormat="1" ht="40.15" customHeight="1">
      <c r="A26" s="366" t="s">
        <v>311</v>
      </c>
      <c r="B26" s="361"/>
      <c r="C26" s="361"/>
      <c r="D26" s="361"/>
      <c r="E26" s="346"/>
      <c r="F26" s="346"/>
      <c r="G26" s="71"/>
    </row>
    <row r="27" spans="1:7" s="17" customFormat="1" ht="19.899999999999999" customHeight="1" thickBot="1">
      <c r="A27" s="401" t="s">
        <v>233</v>
      </c>
      <c r="B27" s="350"/>
      <c r="C27" s="350"/>
      <c r="D27" s="350"/>
      <c r="E27" s="350"/>
      <c r="F27" s="350"/>
      <c r="G27" s="71"/>
    </row>
    <row r="28" spans="1:7" s="87" customFormat="1" ht="40.9" customHeight="1">
      <c r="A28" s="472"/>
      <c r="B28" s="128" t="s">
        <v>14</v>
      </c>
      <c r="C28" s="477" t="s">
        <v>263</v>
      </c>
      <c r="D28" s="478"/>
      <c r="E28" s="477" t="s">
        <v>208</v>
      </c>
      <c r="F28" s="482"/>
      <c r="G28" s="71"/>
    </row>
    <row r="29" spans="1:7" s="87" customFormat="1" ht="15" customHeight="1">
      <c r="A29" s="473"/>
      <c r="B29" s="479" t="s">
        <v>106</v>
      </c>
      <c r="C29" s="480"/>
      <c r="D29" s="480"/>
      <c r="E29" s="481"/>
      <c r="F29" s="481"/>
      <c r="G29" s="71"/>
    </row>
    <row r="30" spans="1:7" s="31" customFormat="1" ht="15" hidden="1" customHeight="1">
      <c r="A30" s="38">
        <v>2004</v>
      </c>
      <c r="B30" s="129">
        <v>33181794</v>
      </c>
      <c r="C30" s="129">
        <v>18985180</v>
      </c>
      <c r="D30" s="129">
        <v>14196614</v>
      </c>
      <c r="E30" s="37"/>
      <c r="F30" s="73"/>
      <c r="G30" s="71"/>
    </row>
    <row r="31" spans="1:7" s="31" customFormat="1" ht="15" hidden="1" customHeight="1">
      <c r="A31" s="38">
        <v>2005</v>
      </c>
      <c r="B31" s="129">
        <v>36137181</v>
      </c>
      <c r="C31" s="129">
        <v>22077294</v>
      </c>
      <c r="D31" s="129">
        <v>14059887</v>
      </c>
      <c r="E31" s="73"/>
      <c r="F31" s="73"/>
      <c r="G31" s="71"/>
    </row>
    <row r="32" spans="1:7" s="31" customFormat="1" ht="15" hidden="1" customHeight="1">
      <c r="A32" s="38">
        <v>2006</v>
      </c>
      <c r="B32" s="129">
        <v>27449322</v>
      </c>
      <c r="C32" s="468">
        <v>19143844</v>
      </c>
      <c r="D32" s="469"/>
      <c r="E32" s="468">
        <v>8305478</v>
      </c>
      <c r="F32" s="469"/>
      <c r="G32" s="71"/>
    </row>
    <row r="33" spans="1:7" s="31" customFormat="1" ht="15" hidden="1" customHeight="1">
      <c r="A33" s="38">
        <v>2007</v>
      </c>
      <c r="B33" s="129">
        <v>28711616</v>
      </c>
      <c r="C33" s="468">
        <v>18710769</v>
      </c>
      <c r="D33" s="469"/>
      <c r="E33" s="468">
        <v>10000847</v>
      </c>
      <c r="F33" s="469"/>
      <c r="G33" s="71"/>
    </row>
    <row r="34" spans="1:7" s="31" customFormat="1" ht="15" hidden="1" customHeight="1">
      <c r="A34" s="38">
        <v>2008</v>
      </c>
      <c r="B34" s="129">
        <v>33541022</v>
      </c>
      <c r="C34" s="468">
        <v>24411678</v>
      </c>
      <c r="D34" s="469"/>
      <c r="E34" s="468">
        <v>9129344</v>
      </c>
      <c r="F34" s="469"/>
      <c r="G34" s="71"/>
    </row>
    <row r="35" spans="1:7" s="31" customFormat="1" ht="15" hidden="1" customHeight="1">
      <c r="A35" s="38">
        <v>2009</v>
      </c>
      <c r="B35" s="130">
        <v>31352918</v>
      </c>
      <c r="C35" s="468">
        <v>25703872</v>
      </c>
      <c r="D35" s="469"/>
      <c r="E35" s="468">
        <v>5649046</v>
      </c>
      <c r="F35" s="469"/>
      <c r="G35" s="71"/>
    </row>
    <row r="36" spans="1:7" s="31" customFormat="1" ht="15" hidden="1" customHeight="1">
      <c r="A36" s="38">
        <v>2010</v>
      </c>
      <c r="B36" s="130">
        <v>30528797.548809774</v>
      </c>
      <c r="C36" s="468">
        <v>21242311.110000003</v>
      </c>
      <c r="D36" s="469"/>
      <c r="E36" s="468">
        <v>9286486.4388097711</v>
      </c>
      <c r="F36" s="469"/>
      <c r="G36" s="71"/>
    </row>
    <row r="37" spans="1:7" s="31" customFormat="1" ht="15" customHeight="1">
      <c r="A37" s="38">
        <v>2011</v>
      </c>
      <c r="B37" s="328">
        <v>15196035</v>
      </c>
      <c r="C37" s="468">
        <v>16653572</v>
      </c>
      <c r="D37" s="469"/>
      <c r="E37" s="468">
        <v>-1457537</v>
      </c>
      <c r="F37" s="469"/>
      <c r="G37" s="71"/>
    </row>
    <row r="38" spans="1:7" s="31" customFormat="1" ht="15" customHeight="1">
      <c r="A38" s="38">
        <v>2012</v>
      </c>
      <c r="B38" s="328">
        <v>24005390.077112712</v>
      </c>
      <c r="C38" s="468">
        <v>24575249.096962713</v>
      </c>
      <c r="D38" s="469"/>
      <c r="E38" s="468">
        <v>-569859.0198500026</v>
      </c>
      <c r="F38" s="469"/>
      <c r="G38" s="71"/>
    </row>
    <row r="39" spans="1:7" s="31" customFormat="1" ht="15" customHeight="1">
      <c r="A39" s="38">
        <v>2013</v>
      </c>
      <c r="B39" s="328">
        <v>25387714</v>
      </c>
      <c r="C39" s="468">
        <v>20840081</v>
      </c>
      <c r="D39" s="469"/>
      <c r="E39" s="468">
        <v>4547633</v>
      </c>
      <c r="F39" s="469"/>
      <c r="G39" s="71"/>
    </row>
    <row r="40" spans="1:7" s="31" customFormat="1" ht="15" customHeight="1">
      <c r="A40" s="38">
        <v>2014</v>
      </c>
      <c r="B40" s="328">
        <v>46482306</v>
      </c>
      <c r="C40" s="468">
        <v>22551552</v>
      </c>
      <c r="D40" s="469"/>
      <c r="E40" s="468">
        <v>23930754</v>
      </c>
      <c r="F40" s="469"/>
      <c r="G40" s="71"/>
    </row>
    <row r="41" spans="1:7" s="31" customFormat="1" ht="15" customHeight="1">
      <c r="A41" s="38">
        <v>2015</v>
      </c>
      <c r="B41" s="328">
        <v>23301430</v>
      </c>
      <c r="C41" s="468">
        <v>19679023</v>
      </c>
      <c r="D41" s="469"/>
      <c r="E41" s="468">
        <v>3622407</v>
      </c>
      <c r="F41" s="469"/>
      <c r="G41" s="71"/>
    </row>
    <row r="42" spans="1:7" s="31" customFormat="1" ht="15" customHeight="1">
      <c r="A42" s="38">
        <v>2016</v>
      </c>
      <c r="B42" s="328">
        <v>31358962.337240241</v>
      </c>
      <c r="C42" s="468">
        <v>21369412.648272749</v>
      </c>
      <c r="D42" s="469"/>
      <c r="E42" s="468">
        <v>9989549.6889674924</v>
      </c>
      <c r="F42" s="469"/>
      <c r="G42" s="71"/>
    </row>
    <row r="43" spans="1:7" s="31" customFormat="1" ht="15" customHeight="1">
      <c r="A43" s="38">
        <v>2017</v>
      </c>
      <c r="B43" s="328">
        <v>27561090.030259758</v>
      </c>
      <c r="C43" s="468">
        <v>27680826.409077249</v>
      </c>
      <c r="D43" s="469"/>
      <c r="E43" s="468">
        <v>-119736.37881749682</v>
      </c>
      <c r="F43" s="469"/>
      <c r="G43" s="71"/>
    </row>
    <row r="44" spans="1:7" s="31" customFormat="1" ht="15" customHeight="1">
      <c r="A44" s="38">
        <v>2018</v>
      </c>
      <c r="B44" s="328">
        <v>24845803.106851518</v>
      </c>
      <c r="C44" s="468">
        <v>21773250.716572627</v>
      </c>
      <c r="D44" s="469"/>
      <c r="E44" s="468">
        <v>3072552.3902788907</v>
      </c>
      <c r="F44" s="469"/>
      <c r="G44" s="71"/>
    </row>
    <row r="45" spans="1:7" s="31" customFormat="1" ht="15" customHeight="1">
      <c r="A45" s="38">
        <v>2019</v>
      </c>
      <c r="B45" s="328">
        <v>29450352.899497092</v>
      </c>
      <c r="C45" s="468">
        <v>24231638.141052544</v>
      </c>
      <c r="D45" s="371"/>
      <c r="E45" s="468">
        <v>5218714.7584445439</v>
      </c>
      <c r="F45" s="371"/>
      <c r="G45" s="215"/>
    </row>
    <row r="46" spans="1:7" s="31" customFormat="1" ht="15" customHeight="1">
      <c r="A46" s="38">
        <v>2020</v>
      </c>
      <c r="B46" s="328">
        <v>47980718.603467278</v>
      </c>
      <c r="C46" s="468">
        <v>27314994.926081672</v>
      </c>
      <c r="D46" s="371"/>
      <c r="E46" s="487">
        <v>20665723.677385598</v>
      </c>
      <c r="F46" s="419"/>
      <c r="G46" s="71"/>
    </row>
    <row r="47" spans="1:7" ht="45.6" customHeight="1">
      <c r="A47" s="104" t="s">
        <v>227</v>
      </c>
      <c r="B47" s="326">
        <v>62.92069153536908</v>
      </c>
      <c r="C47" s="483">
        <v>12.724508211458453</v>
      </c>
      <c r="D47" s="484">
        <v>100</v>
      </c>
      <c r="E47" s="483">
        <v>295.99258886387361</v>
      </c>
      <c r="F47" s="484">
        <v>100</v>
      </c>
      <c r="G47" s="71"/>
    </row>
    <row r="48" spans="1:7" s="31" customFormat="1" ht="44.45" customHeight="1" thickBot="1">
      <c r="A48" s="106" t="s">
        <v>322</v>
      </c>
      <c r="B48" s="327">
        <v>13.627075534856736</v>
      </c>
      <c r="C48" s="485">
        <v>5.6518437902408625</v>
      </c>
      <c r="D48" s="486" t="e">
        <v>#DIV/0!</v>
      </c>
      <c r="E48" s="488" t="s">
        <v>52</v>
      </c>
      <c r="F48" s="489" t="e">
        <v>#DIV/0!</v>
      </c>
      <c r="G48" s="71"/>
    </row>
    <row r="49" spans="1:7" ht="15">
      <c r="A49" s="355" t="s">
        <v>401</v>
      </c>
      <c r="B49" s="355"/>
      <c r="C49" s="355"/>
      <c r="D49" s="355"/>
      <c r="E49" s="355"/>
      <c r="F49" s="355"/>
      <c r="G49" s="248"/>
    </row>
  </sheetData>
  <mergeCells count="49">
    <mergeCell ref="C40:D40"/>
    <mergeCell ref="C47:D47"/>
    <mergeCell ref="C48:D48"/>
    <mergeCell ref="E37:F37"/>
    <mergeCell ref="E38:F38"/>
    <mergeCell ref="E39:F39"/>
    <mergeCell ref="E40:F40"/>
    <mergeCell ref="E46:F46"/>
    <mergeCell ref="C41:D41"/>
    <mergeCell ref="E41:F41"/>
    <mergeCell ref="E47:F47"/>
    <mergeCell ref="E48:F48"/>
    <mergeCell ref="C37:D37"/>
    <mergeCell ref="C38:D38"/>
    <mergeCell ref="C39:D39"/>
    <mergeCell ref="C45:D45"/>
    <mergeCell ref="E32:F32"/>
    <mergeCell ref="E33:F33"/>
    <mergeCell ref="E34:F34"/>
    <mergeCell ref="E35:F35"/>
    <mergeCell ref="E36:F36"/>
    <mergeCell ref="C32:D32"/>
    <mergeCell ref="C33:D33"/>
    <mergeCell ref="C34:D34"/>
    <mergeCell ref="C35:D35"/>
    <mergeCell ref="C36:D36"/>
    <mergeCell ref="A1:G1"/>
    <mergeCell ref="A2:G2"/>
    <mergeCell ref="B5:G5"/>
    <mergeCell ref="A3:A5"/>
    <mergeCell ref="A28:A29"/>
    <mergeCell ref="C3:D3"/>
    <mergeCell ref="E3:F3"/>
    <mergeCell ref="B3:B4"/>
    <mergeCell ref="A26:F26"/>
    <mergeCell ref="C28:D28"/>
    <mergeCell ref="B29:F29"/>
    <mergeCell ref="A25:G25"/>
    <mergeCell ref="E28:F28"/>
    <mergeCell ref="A27:F27"/>
    <mergeCell ref="A49:F49"/>
    <mergeCell ref="C46:D46"/>
    <mergeCell ref="C43:D43"/>
    <mergeCell ref="E43:F43"/>
    <mergeCell ref="C42:D42"/>
    <mergeCell ref="E42:F42"/>
    <mergeCell ref="C44:D44"/>
    <mergeCell ref="E44:F44"/>
    <mergeCell ref="E45:F45"/>
  </mergeCells>
  <pageMargins left="0.6692913385826772" right="0.59055118110236227" top="0.98425196850393704" bottom="0.82677165354330717" header="0.51181102362204722" footer="0.31496062992125984"/>
  <pageSetup paperSize="9" scale="56" fitToHeight="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F74"/>
  <sheetViews>
    <sheetView showOutlineSymbols="0" topLeftCell="A27" zoomScale="70" zoomScaleNormal="70" workbookViewId="0">
      <selection activeCell="D73" sqref="D73"/>
    </sheetView>
  </sheetViews>
  <sheetFormatPr baseColWidth="10" defaultColWidth="11.5546875" defaultRowHeight="14.25"/>
  <cols>
    <col min="1" max="1" width="28.77734375" style="20" customWidth="1"/>
    <col min="2" max="2" width="29.44140625" style="29" customWidth="1"/>
    <col min="3" max="4" width="29.44140625" style="20" customWidth="1"/>
    <col min="5" max="16384" width="11.5546875" style="20"/>
  </cols>
  <sheetData>
    <row r="1" spans="1:4" s="230" customFormat="1" ht="30.95" customHeight="1">
      <c r="A1" s="366" t="s">
        <v>260</v>
      </c>
      <c r="B1" s="361"/>
      <c r="C1" s="361"/>
      <c r="D1" s="361"/>
    </row>
    <row r="2" spans="1:4" s="230" customFormat="1" ht="19.899999999999999" customHeight="1" thickBot="1">
      <c r="A2" s="401" t="s">
        <v>101</v>
      </c>
      <c r="B2" s="350"/>
      <c r="C2" s="350"/>
      <c r="D2" s="350"/>
    </row>
    <row r="3" spans="1:4" s="87" customFormat="1" ht="46.15" customHeight="1">
      <c r="A3" s="472"/>
      <c r="B3" s="254" t="s">
        <v>14</v>
      </c>
      <c r="C3" s="254" t="s">
        <v>264</v>
      </c>
      <c r="D3" s="254" t="s">
        <v>266</v>
      </c>
    </row>
    <row r="4" spans="1:4" s="87" customFormat="1" ht="36.6" customHeight="1">
      <c r="A4" s="466"/>
      <c r="B4" s="490" t="s">
        <v>106</v>
      </c>
      <c r="C4" s="491"/>
      <c r="D4" s="491"/>
    </row>
    <row r="5" spans="1:4" s="31" customFormat="1" ht="15" hidden="1" customHeight="1">
      <c r="A5" s="38">
        <v>2004</v>
      </c>
      <c r="B5" s="125">
        <v>10915059</v>
      </c>
      <c r="C5" s="125">
        <v>5240729</v>
      </c>
      <c r="D5" s="125">
        <v>5674330</v>
      </c>
    </row>
    <row r="6" spans="1:4" s="31" customFormat="1" ht="15" hidden="1" customHeight="1">
      <c r="A6" s="38">
        <v>2005</v>
      </c>
      <c r="B6" s="116">
        <v>11319193</v>
      </c>
      <c r="C6" s="116">
        <v>5926710</v>
      </c>
      <c r="D6" s="116">
        <v>5392483</v>
      </c>
    </row>
    <row r="7" spans="1:4" s="31" customFormat="1" ht="15" hidden="1" customHeight="1">
      <c r="A7" s="38">
        <v>2006</v>
      </c>
      <c r="B7" s="116">
        <v>10964555</v>
      </c>
      <c r="C7" s="116">
        <v>6569835</v>
      </c>
      <c r="D7" s="116">
        <v>4394720</v>
      </c>
    </row>
    <row r="8" spans="1:4" s="31" customFormat="1" ht="15" hidden="1" customHeight="1">
      <c r="A8" s="38">
        <v>2007</v>
      </c>
      <c r="B8" s="116">
        <v>9734951</v>
      </c>
      <c r="C8" s="116">
        <v>7137241</v>
      </c>
      <c r="D8" s="116">
        <v>2597710</v>
      </c>
    </row>
    <row r="9" spans="1:4" s="31" customFormat="1" ht="11.45" hidden="1" customHeight="1">
      <c r="A9" s="38">
        <v>2008</v>
      </c>
      <c r="B9" s="116">
        <v>9579888</v>
      </c>
      <c r="C9" s="116">
        <v>5260926</v>
      </c>
      <c r="D9" s="116">
        <v>4318962</v>
      </c>
    </row>
    <row r="10" spans="1:4" s="31" customFormat="1" ht="15" hidden="1" customHeight="1">
      <c r="A10" s="38">
        <v>2009</v>
      </c>
      <c r="B10" s="127">
        <v>6506658</v>
      </c>
      <c r="C10" s="116">
        <v>6105442</v>
      </c>
      <c r="D10" s="116">
        <v>401216</v>
      </c>
    </row>
    <row r="11" spans="1:4" s="31" customFormat="1" ht="15" hidden="1" customHeight="1">
      <c r="A11" s="38">
        <v>2010</v>
      </c>
      <c r="B11" s="127">
        <v>5573892.8831531387</v>
      </c>
      <c r="C11" s="116">
        <v>4382761.67</v>
      </c>
      <c r="D11" s="116">
        <v>1191131.2131531388</v>
      </c>
    </row>
    <row r="12" spans="1:4" s="31" customFormat="1" ht="15" customHeight="1">
      <c r="A12" s="38">
        <v>2011</v>
      </c>
      <c r="B12" s="325">
        <v>7105108</v>
      </c>
      <c r="C12" s="116">
        <v>6206995</v>
      </c>
      <c r="D12" s="116">
        <v>898113</v>
      </c>
    </row>
    <row r="13" spans="1:4" s="31" customFormat="1" ht="15" customHeight="1">
      <c r="A13" s="38">
        <v>2012</v>
      </c>
      <c r="B13" s="325">
        <v>4546854.2339062858</v>
      </c>
      <c r="C13" s="116">
        <v>6787107.3269627169</v>
      </c>
      <c r="D13" s="116">
        <v>-2240253.093056431</v>
      </c>
    </row>
    <row r="14" spans="1:4" s="31" customFormat="1" ht="15" customHeight="1">
      <c r="A14" s="38">
        <v>2013</v>
      </c>
      <c r="B14" s="325">
        <v>6201013</v>
      </c>
      <c r="C14" s="116">
        <v>3714810</v>
      </c>
      <c r="D14" s="116">
        <v>2486203</v>
      </c>
    </row>
    <row r="15" spans="1:4" s="31" customFormat="1" ht="15" customHeight="1">
      <c r="A15" s="38">
        <v>2014</v>
      </c>
      <c r="B15" s="325">
        <v>14761277</v>
      </c>
      <c r="C15" s="116">
        <v>5911614</v>
      </c>
      <c r="D15" s="116">
        <v>8849663</v>
      </c>
    </row>
    <row r="16" spans="1:4" s="31" customFormat="1" ht="15" customHeight="1">
      <c r="A16" s="38">
        <v>2015</v>
      </c>
      <c r="B16" s="325">
        <v>4842129</v>
      </c>
      <c r="C16" s="116">
        <v>4506099</v>
      </c>
      <c r="D16" s="116">
        <v>336030</v>
      </c>
    </row>
    <row r="17" spans="1:4" s="31" customFormat="1" ht="15" customHeight="1">
      <c r="A17" s="38">
        <v>2016</v>
      </c>
      <c r="B17" s="325">
        <v>8332598.9518929422</v>
      </c>
      <c r="C17" s="116">
        <v>5287768.3356527481</v>
      </c>
      <c r="D17" s="116">
        <v>3044830.6162401941</v>
      </c>
    </row>
    <row r="18" spans="1:4" s="31" customFormat="1" ht="15" customHeight="1">
      <c r="A18" s="38">
        <v>2017</v>
      </c>
      <c r="B18" s="325">
        <v>6507648.2923117671</v>
      </c>
      <c r="C18" s="116">
        <v>8459349.3158084042</v>
      </c>
      <c r="D18" s="116">
        <v>-1951701.0234966362</v>
      </c>
    </row>
    <row r="19" spans="1:4" s="31" customFormat="1" ht="15" customHeight="1">
      <c r="A19" s="38">
        <v>2018</v>
      </c>
      <c r="B19" s="325">
        <v>7800957.3771360107</v>
      </c>
      <c r="C19" s="116">
        <v>6772326.1582030002</v>
      </c>
      <c r="D19" s="116">
        <v>1028631.2189330119</v>
      </c>
    </row>
    <row r="20" spans="1:4" s="31" customFormat="1" ht="15" customHeight="1">
      <c r="A20" s="38">
        <v>2019</v>
      </c>
      <c r="B20" s="325">
        <v>6833172.9496834688</v>
      </c>
      <c r="C20" s="116">
        <v>5996410.4091195222</v>
      </c>
      <c r="D20" s="116">
        <v>836762.54056394612</v>
      </c>
    </row>
    <row r="21" spans="1:4" s="31" customFormat="1" ht="15" customHeight="1">
      <c r="A21" s="38">
        <v>2020</v>
      </c>
      <c r="B21" s="325">
        <v>10503167.381147536</v>
      </c>
      <c r="C21" s="116">
        <v>6136988.0304027647</v>
      </c>
      <c r="D21" s="116">
        <v>4366179.3507447718</v>
      </c>
    </row>
    <row r="22" spans="1:4" ht="45.6" customHeight="1">
      <c r="A22" s="104" t="s">
        <v>227</v>
      </c>
      <c r="B22" s="326">
        <v>53.708496162592681</v>
      </c>
      <c r="C22" s="121">
        <v>2.3443629053383042</v>
      </c>
      <c r="D22" s="121">
        <v>421.79431309175641</v>
      </c>
    </row>
    <row r="23" spans="1:4" s="31" customFormat="1" ht="37.9" customHeight="1" thickBot="1">
      <c r="A23" s="106" t="s">
        <v>322</v>
      </c>
      <c r="B23" s="327">
        <v>4.4386061349582784</v>
      </c>
      <c r="C23" s="126">
        <v>-0.12595182383320358</v>
      </c>
      <c r="D23" s="126">
        <v>19.20867015332346</v>
      </c>
    </row>
    <row r="24" spans="1:4" s="31" customFormat="1" ht="26.1" customHeight="1">
      <c r="A24" s="355" t="s">
        <v>401</v>
      </c>
      <c r="B24" s="355"/>
      <c r="C24" s="355"/>
      <c r="D24" s="355"/>
    </row>
    <row r="25" spans="1:4" s="31" customFormat="1" ht="61.9" customHeight="1">
      <c r="A25" s="272"/>
      <c r="B25" s="22"/>
      <c r="C25" s="22"/>
      <c r="D25" s="22"/>
    </row>
    <row r="26" spans="1:4" s="230" customFormat="1" ht="18" customHeight="1">
      <c r="A26" s="366" t="s">
        <v>261</v>
      </c>
      <c r="B26" s="361"/>
      <c r="C26" s="361"/>
      <c r="D26" s="361"/>
    </row>
    <row r="27" spans="1:4" s="230" customFormat="1" ht="15.6" customHeight="1" thickBot="1">
      <c r="A27" s="401" t="s">
        <v>102</v>
      </c>
      <c r="B27" s="350"/>
      <c r="C27" s="350"/>
      <c r="D27" s="350"/>
    </row>
    <row r="28" spans="1:4" s="87" customFormat="1" ht="34.15" customHeight="1">
      <c r="A28" s="472"/>
      <c r="B28" s="254" t="s">
        <v>14</v>
      </c>
      <c r="C28" s="254" t="s">
        <v>264</v>
      </c>
      <c r="D28" s="254" t="s">
        <v>266</v>
      </c>
    </row>
    <row r="29" spans="1:4" s="87" customFormat="1" ht="25.9" customHeight="1">
      <c r="A29" s="466"/>
      <c r="B29" s="490" t="s">
        <v>106</v>
      </c>
      <c r="C29" s="491"/>
      <c r="D29" s="491"/>
    </row>
    <row r="30" spans="1:4" s="31" customFormat="1" ht="15" hidden="1" customHeight="1">
      <c r="A30" s="38">
        <v>2004</v>
      </c>
      <c r="B30" s="125">
        <v>22067776</v>
      </c>
      <c r="C30" s="125">
        <v>13725377</v>
      </c>
      <c r="D30" s="125">
        <v>8342399</v>
      </c>
    </row>
    <row r="31" spans="1:4" s="31" customFormat="1" ht="15" hidden="1" customHeight="1">
      <c r="A31" s="38">
        <v>2005</v>
      </c>
      <c r="B31" s="116">
        <v>25540130</v>
      </c>
      <c r="C31" s="116">
        <v>16105015</v>
      </c>
      <c r="D31" s="116">
        <v>9435115</v>
      </c>
    </row>
    <row r="32" spans="1:4" s="31" customFormat="1" ht="15" hidden="1" customHeight="1">
      <c r="A32" s="38">
        <v>2006</v>
      </c>
      <c r="B32" s="116">
        <v>16519438</v>
      </c>
      <c r="C32" s="116">
        <v>12423892</v>
      </c>
      <c r="D32" s="116">
        <v>4095546</v>
      </c>
    </row>
    <row r="33" spans="1:6" s="31" customFormat="1" ht="15" hidden="1" customHeight="1">
      <c r="A33" s="38">
        <v>2007</v>
      </c>
      <c r="B33" s="116">
        <v>18984425</v>
      </c>
      <c r="C33" s="116">
        <v>11506330</v>
      </c>
      <c r="D33" s="116">
        <v>7478095</v>
      </c>
    </row>
    <row r="34" spans="1:6" s="31" customFormat="1" ht="15" hidden="1" customHeight="1">
      <c r="A34" s="38">
        <v>2008</v>
      </c>
      <c r="B34" s="116">
        <v>23948975</v>
      </c>
      <c r="C34" s="116">
        <v>19145764</v>
      </c>
      <c r="D34" s="116">
        <v>4803211</v>
      </c>
    </row>
    <row r="35" spans="1:6" s="31" customFormat="1" ht="15" hidden="1" customHeight="1">
      <c r="A35" s="38">
        <v>2009</v>
      </c>
      <c r="B35" s="127">
        <v>24814442</v>
      </c>
      <c r="C35" s="116">
        <v>19565344</v>
      </c>
      <c r="D35" s="116">
        <v>5249098</v>
      </c>
    </row>
    <row r="36" spans="1:6" s="31" customFormat="1" ht="15" hidden="1" customHeight="1">
      <c r="A36" s="38">
        <v>2010</v>
      </c>
      <c r="B36" s="127">
        <v>24747087.70958614</v>
      </c>
      <c r="C36" s="116">
        <v>16702556.390000001</v>
      </c>
      <c r="D36" s="116">
        <v>8044531.3195861392</v>
      </c>
    </row>
    <row r="37" spans="1:6" s="31" customFormat="1" ht="15" customHeight="1">
      <c r="A37" s="38">
        <v>2011</v>
      </c>
      <c r="B37" s="325">
        <v>7931338</v>
      </c>
      <c r="C37" s="116">
        <v>10281605</v>
      </c>
      <c r="D37" s="116">
        <v>-2349767</v>
      </c>
    </row>
    <row r="38" spans="1:6" s="31" customFormat="1" ht="15" customHeight="1">
      <c r="A38" s="38">
        <v>2012</v>
      </c>
      <c r="B38" s="325">
        <v>19291746.443206426</v>
      </c>
      <c r="C38" s="116">
        <v>17682454.369999997</v>
      </c>
      <c r="D38" s="116">
        <v>1609292.0732064284</v>
      </c>
    </row>
    <row r="39" spans="1:6" s="31" customFormat="1" ht="15" customHeight="1">
      <c r="A39" s="38">
        <v>2013</v>
      </c>
      <c r="B39" s="325">
        <v>19079633</v>
      </c>
      <c r="C39" s="116">
        <v>17056387</v>
      </c>
      <c r="D39" s="116">
        <v>2023246</v>
      </c>
    </row>
    <row r="40" spans="1:6" s="31" customFormat="1" ht="15" customHeight="1">
      <c r="A40" s="38">
        <v>2014</v>
      </c>
      <c r="B40" s="325">
        <v>31795359</v>
      </c>
      <c r="C40" s="116">
        <v>16576772</v>
      </c>
      <c r="D40" s="116">
        <v>15218587</v>
      </c>
    </row>
    <row r="41" spans="1:6" s="31" customFormat="1" ht="15" customHeight="1">
      <c r="A41" s="38">
        <v>2015</v>
      </c>
      <c r="B41" s="325">
        <v>18409687</v>
      </c>
      <c r="C41" s="116">
        <v>15182632</v>
      </c>
      <c r="D41" s="116">
        <v>3227055</v>
      </c>
    </row>
    <row r="42" spans="1:6" s="31" customFormat="1" ht="15" customHeight="1">
      <c r="A42" s="38">
        <v>2016</v>
      </c>
      <c r="B42" s="325">
        <v>22791056.891684216</v>
      </c>
      <c r="C42" s="116">
        <v>15905529.842150655</v>
      </c>
      <c r="D42" s="116">
        <v>6885527.0495335571</v>
      </c>
    </row>
    <row r="43" spans="1:6" s="31" customFormat="1" ht="15" customHeight="1">
      <c r="A43" s="38">
        <v>2017</v>
      </c>
      <c r="B43" s="325">
        <v>21169589.514420215</v>
      </c>
      <c r="C43" s="116">
        <v>19287623.060168002</v>
      </c>
      <c r="D43" s="116">
        <v>1881966.4542522114</v>
      </c>
    </row>
    <row r="44" spans="1:6" s="31" customFormat="1" ht="15" customHeight="1">
      <c r="A44" s="38">
        <v>2018</v>
      </c>
      <c r="B44" s="325">
        <v>16929918.218824059</v>
      </c>
      <c r="C44" s="116">
        <v>14902231.384803735</v>
      </c>
      <c r="D44" s="116">
        <v>2027686.8340203241</v>
      </c>
    </row>
    <row r="45" spans="1:6" s="31" customFormat="1" ht="15" customHeight="1">
      <c r="A45" s="38">
        <v>2019</v>
      </c>
      <c r="B45" s="325">
        <v>22587904.157895915</v>
      </c>
      <c r="C45" s="116">
        <v>18204062.24906911</v>
      </c>
      <c r="D45" s="116">
        <v>4383841.9088268038</v>
      </c>
    </row>
    <row r="46" spans="1:6" s="31" customFormat="1" ht="15" customHeight="1">
      <c r="A46" s="38">
        <v>2020</v>
      </c>
      <c r="B46" s="325">
        <v>37439489.700872518</v>
      </c>
      <c r="C46" s="116">
        <v>21122010.374231692</v>
      </c>
      <c r="D46" s="116">
        <v>16317479.326640826</v>
      </c>
    </row>
    <row r="47" spans="1:6" ht="42" customHeight="1">
      <c r="A47" s="104" t="s">
        <v>227</v>
      </c>
      <c r="B47" s="326">
        <v>65.750170707117263</v>
      </c>
      <c r="C47" s="121">
        <v>16.029104302320185</v>
      </c>
      <c r="D47" s="121">
        <v>272.21869916854922</v>
      </c>
    </row>
    <row r="48" spans="1:6" s="31" customFormat="1" ht="37.15" customHeight="1" thickBot="1">
      <c r="A48" s="106" t="s">
        <v>322</v>
      </c>
      <c r="B48" s="327">
        <v>18.819316938880061</v>
      </c>
      <c r="C48" s="126">
        <v>8.3282164757298318</v>
      </c>
      <c r="D48" s="126" t="s">
        <v>52</v>
      </c>
      <c r="E48" s="20"/>
      <c r="F48" s="20"/>
    </row>
    <row r="49" spans="1:6" s="31" customFormat="1" ht="37.15" customHeight="1">
      <c r="A49" s="355" t="s">
        <v>401</v>
      </c>
      <c r="B49" s="355"/>
      <c r="C49" s="355"/>
      <c r="D49" s="355"/>
      <c r="E49" s="20"/>
      <c r="F49" s="20"/>
    </row>
    <row r="50" spans="1:6" s="31" customFormat="1" ht="37.15" customHeight="1">
      <c r="A50" s="272"/>
      <c r="B50" s="22"/>
      <c r="C50" s="22"/>
      <c r="D50" s="22"/>
      <c r="E50" s="20"/>
      <c r="F50" s="20"/>
    </row>
    <row r="51" spans="1:6" s="230" customFormat="1" ht="19.149999999999999" customHeight="1">
      <c r="A51" s="492" t="s">
        <v>262</v>
      </c>
      <c r="B51" s="493"/>
      <c r="C51" s="493"/>
      <c r="D51" s="493"/>
    </row>
    <row r="52" spans="1:6" s="230" customFormat="1" ht="19.899999999999999" customHeight="1" thickBot="1">
      <c r="A52" s="467" t="s">
        <v>234</v>
      </c>
      <c r="B52" s="469"/>
      <c r="C52" s="469"/>
      <c r="D52" s="469"/>
    </row>
    <row r="53" spans="1:6" s="87" customFormat="1" ht="31.15" customHeight="1">
      <c r="A53" s="472"/>
      <c r="B53" s="254" t="s">
        <v>14</v>
      </c>
      <c r="C53" s="254" t="s">
        <v>264</v>
      </c>
      <c r="D53" s="254" t="s">
        <v>266</v>
      </c>
    </row>
    <row r="54" spans="1:6" s="87" customFormat="1" ht="25.9" customHeight="1">
      <c r="A54" s="466"/>
      <c r="B54" s="494" t="s">
        <v>106</v>
      </c>
      <c r="C54" s="431"/>
      <c r="D54" s="431"/>
    </row>
    <row r="55" spans="1:6" s="31" customFormat="1" ht="15" hidden="1" customHeight="1">
      <c r="A55" s="38">
        <v>2004</v>
      </c>
      <c r="B55" s="124">
        <v>198959</v>
      </c>
      <c r="C55" s="124">
        <v>19074</v>
      </c>
      <c r="D55" s="124">
        <v>179885</v>
      </c>
    </row>
    <row r="56" spans="1:6" s="31" customFormat="1" ht="15" hidden="1" customHeight="1">
      <c r="A56" s="38">
        <v>2005</v>
      </c>
      <c r="B56" s="116">
        <v>-722142</v>
      </c>
      <c r="C56" s="116">
        <v>45569</v>
      </c>
      <c r="D56" s="116">
        <v>-767711</v>
      </c>
    </row>
    <row r="57" spans="1:6" s="31" customFormat="1" ht="15" hidden="1" customHeight="1">
      <c r="A57" s="38">
        <v>2006</v>
      </c>
      <c r="B57" s="116">
        <v>-34671</v>
      </c>
      <c r="C57" s="116">
        <v>150117</v>
      </c>
      <c r="D57" s="116">
        <v>-184788</v>
      </c>
    </row>
    <row r="58" spans="1:6" s="31" customFormat="1" ht="15" hidden="1" customHeight="1">
      <c r="A58" s="38">
        <v>2007</v>
      </c>
      <c r="B58" s="116">
        <v>-7760</v>
      </c>
      <c r="C58" s="116">
        <v>67198</v>
      </c>
      <c r="D58" s="116">
        <v>-74958</v>
      </c>
    </row>
    <row r="59" spans="1:6" s="31" customFormat="1" ht="15" hidden="1" customHeight="1">
      <c r="A59" s="38">
        <v>2008</v>
      </c>
      <c r="B59" s="116">
        <v>12159</v>
      </c>
      <c r="C59" s="116">
        <v>4988</v>
      </c>
      <c r="D59" s="116">
        <v>7171</v>
      </c>
    </row>
    <row r="60" spans="1:6" s="31" customFormat="1" ht="15" hidden="1" customHeight="1">
      <c r="A60" s="38">
        <v>2009</v>
      </c>
      <c r="B60" s="127">
        <v>31818</v>
      </c>
      <c r="C60" s="116">
        <v>33086</v>
      </c>
      <c r="D60" s="116">
        <v>-1268</v>
      </c>
    </row>
    <row r="61" spans="1:6" s="31" customFormat="1" ht="15" hidden="1" customHeight="1">
      <c r="A61" s="38">
        <v>2010</v>
      </c>
      <c r="B61" s="127">
        <v>207816.95607049286</v>
      </c>
      <c r="C61" s="116">
        <v>156993.04999999999</v>
      </c>
      <c r="D61" s="116">
        <v>50823.906070492856</v>
      </c>
    </row>
    <row r="62" spans="1:6" s="31" customFormat="1" ht="15" customHeight="1">
      <c r="A62" s="38">
        <v>2011</v>
      </c>
      <c r="B62" s="325">
        <v>159589</v>
      </c>
      <c r="C62" s="116">
        <v>164972</v>
      </c>
      <c r="D62" s="116">
        <v>-5883</v>
      </c>
    </row>
    <row r="63" spans="1:6" s="31" customFormat="1" ht="15" customHeight="1">
      <c r="A63" s="38">
        <v>2012</v>
      </c>
      <c r="B63" s="325">
        <v>166789.4</v>
      </c>
      <c r="C63" s="116">
        <v>105687.4</v>
      </c>
      <c r="D63" s="116">
        <v>61102</v>
      </c>
    </row>
    <row r="64" spans="1:6" s="31" customFormat="1" ht="15" customHeight="1">
      <c r="A64" s="38">
        <v>2013</v>
      </c>
      <c r="B64" s="325">
        <v>107068</v>
      </c>
      <c r="C64" s="116">
        <v>68884</v>
      </c>
      <c r="D64" s="116">
        <v>38184</v>
      </c>
    </row>
    <row r="65" spans="1:4" s="31" customFormat="1" ht="15" customHeight="1">
      <c r="A65" s="38">
        <v>2014</v>
      </c>
      <c r="B65" s="325">
        <v>-74330</v>
      </c>
      <c r="C65" s="116">
        <v>63166</v>
      </c>
      <c r="D65" s="116">
        <v>-137496</v>
      </c>
    </row>
    <row r="66" spans="1:4" s="31" customFormat="1" ht="15" customHeight="1">
      <c r="A66" s="38">
        <v>2015</v>
      </c>
      <c r="B66" s="325">
        <v>49614</v>
      </c>
      <c r="C66" s="116">
        <v>-9708</v>
      </c>
      <c r="D66" s="116">
        <v>59322</v>
      </c>
    </row>
    <row r="67" spans="1:4" s="31" customFormat="1" ht="15" customHeight="1">
      <c r="A67" s="38">
        <v>2016</v>
      </c>
      <c r="B67" s="325">
        <v>235306.49366309395</v>
      </c>
      <c r="C67" s="116">
        <v>176114.47046935026</v>
      </c>
      <c r="D67" s="116">
        <v>59192.023193743691</v>
      </c>
    </row>
    <row r="68" spans="1:4" s="31" customFormat="1" ht="15" customHeight="1">
      <c r="A68" s="38">
        <v>2017</v>
      </c>
      <c r="B68" s="325">
        <v>-116147.77647222896</v>
      </c>
      <c r="C68" s="116">
        <v>-66145.966899158855</v>
      </c>
      <c r="D68" s="116">
        <v>-50001.809573070117</v>
      </c>
    </row>
    <row r="69" spans="1:4" s="31" customFormat="1" ht="15" customHeight="1">
      <c r="A69" s="38">
        <v>2018</v>
      </c>
      <c r="B69" s="325">
        <v>114927.51089143939</v>
      </c>
      <c r="C69" s="116">
        <v>98693.173565894598</v>
      </c>
      <c r="D69" s="116">
        <v>16234.337325544795</v>
      </c>
    </row>
    <row r="70" spans="1:4" s="31" customFormat="1" ht="15" customHeight="1">
      <c r="A70" s="38">
        <v>2019</v>
      </c>
      <c r="B70" s="325">
        <v>29275.791917695562</v>
      </c>
      <c r="C70" s="116">
        <v>31165.482863914003</v>
      </c>
      <c r="D70" s="116">
        <v>-1889.6909462184412</v>
      </c>
    </row>
    <row r="71" spans="1:4" s="31" customFormat="1" ht="15" customHeight="1">
      <c r="A71" s="38">
        <v>2020</v>
      </c>
      <c r="B71" s="325">
        <v>38061.52144721782</v>
      </c>
      <c r="C71" s="116">
        <v>55996.52144721782</v>
      </c>
      <c r="D71" s="116">
        <v>-17935</v>
      </c>
    </row>
    <row r="72" spans="1:4" s="31" customFormat="1" ht="47.45" customHeight="1">
      <c r="A72" s="104" t="s">
        <v>227</v>
      </c>
      <c r="B72" s="326">
        <v>30.010219891649736</v>
      </c>
      <c r="C72" s="121">
        <v>79.67480783702301</v>
      </c>
      <c r="D72" s="121">
        <f>IF(D70=0,1,(+D71/D70)-1)*100</f>
        <v>849.0969957754553</v>
      </c>
    </row>
    <row r="73" spans="1:4" ht="40.15" customHeight="1" thickBot="1">
      <c r="A73" s="106" t="s">
        <v>322</v>
      </c>
      <c r="B73" s="327">
        <v>-14.723087972350669</v>
      </c>
      <c r="C73" s="126">
        <v>-11.312747448899374</v>
      </c>
      <c r="D73" s="126">
        <f>((+D71/D62)^(1/9)-1)*100</f>
        <v>13.18507691047801</v>
      </c>
    </row>
    <row r="74" spans="1:4">
      <c r="A74" s="355" t="s">
        <v>401</v>
      </c>
      <c r="B74" s="355"/>
      <c r="C74" s="355"/>
      <c r="D74" s="355"/>
    </row>
  </sheetData>
  <mergeCells count="15">
    <mergeCell ref="A27:D27"/>
    <mergeCell ref="A49:D49"/>
    <mergeCell ref="A74:D74"/>
    <mergeCell ref="A24:D24"/>
    <mergeCell ref="A1:D1"/>
    <mergeCell ref="A2:D2"/>
    <mergeCell ref="A3:A4"/>
    <mergeCell ref="B4:D4"/>
    <mergeCell ref="A26:D26"/>
    <mergeCell ref="A51:D51"/>
    <mergeCell ref="A52:D52"/>
    <mergeCell ref="A53:A54"/>
    <mergeCell ref="B54:D54"/>
    <mergeCell ref="A28:A29"/>
    <mergeCell ref="B29:D29"/>
  </mergeCells>
  <pageMargins left="0.6692913385826772" right="0.59055118110236227" top="0.98425196850393704" bottom="0.82677165354330717" header="0.51181102362204722" footer="0.31496062992125984"/>
  <pageSetup paperSize="9" scale="63" fitToHeight="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H34"/>
  <sheetViews>
    <sheetView showOutlineSymbols="0" zoomScale="70" zoomScaleNormal="70" workbookViewId="0">
      <selection sqref="A1:H1"/>
    </sheetView>
  </sheetViews>
  <sheetFormatPr baseColWidth="10" defaultColWidth="11.5546875" defaultRowHeight="15"/>
  <cols>
    <col min="1" max="1" width="28.21875" style="2" customWidth="1"/>
    <col min="2" max="2" width="17.33203125" style="3" customWidth="1"/>
    <col min="3" max="8" width="17.33203125" style="2" customWidth="1"/>
    <col min="9" max="11" width="2.6640625" style="2" customWidth="1"/>
    <col min="12" max="16384" width="11.5546875" style="2"/>
  </cols>
  <sheetData>
    <row r="1" spans="1:8" s="1" customFormat="1" ht="31.5" customHeight="1">
      <c r="A1" s="345" t="s">
        <v>291</v>
      </c>
      <c r="B1" s="346"/>
      <c r="C1" s="346"/>
      <c r="D1" s="346"/>
      <c r="E1" s="346"/>
      <c r="F1" s="346"/>
      <c r="G1" s="346"/>
      <c r="H1" s="346"/>
    </row>
    <row r="2" spans="1:8" s="1" customFormat="1" ht="14.45" customHeight="1" thickBot="1">
      <c r="A2" s="401" t="s">
        <v>118</v>
      </c>
      <c r="B2" s="350"/>
      <c r="C2" s="350"/>
      <c r="D2" s="350"/>
      <c r="E2" s="350"/>
      <c r="F2" s="350"/>
      <c r="G2" s="350"/>
      <c r="H2" s="350"/>
    </row>
    <row r="3" spans="1:8" s="1" customFormat="1" ht="28.15" customHeight="1">
      <c r="A3" s="403"/>
      <c r="B3" s="453" t="s">
        <v>14</v>
      </c>
      <c r="C3" s="495" t="s">
        <v>79</v>
      </c>
      <c r="D3" s="495"/>
      <c r="E3" s="495" t="s">
        <v>254</v>
      </c>
      <c r="F3" s="495"/>
      <c r="G3" s="495" t="s">
        <v>68</v>
      </c>
      <c r="H3" s="495"/>
    </row>
    <row r="4" spans="1:8" s="14" customFormat="1" ht="58.15" customHeight="1">
      <c r="A4" s="469"/>
      <c r="B4" s="496"/>
      <c r="C4" s="131" t="s">
        <v>16</v>
      </c>
      <c r="D4" s="131" t="s">
        <v>210</v>
      </c>
      <c r="E4" s="131" t="s">
        <v>16</v>
      </c>
      <c r="F4" s="131" t="s">
        <v>210</v>
      </c>
      <c r="G4" s="131" t="s">
        <v>16</v>
      </c>
      <c r="H4" s="131" t="s">
        <v>210</v>
      </c>
    </row>
    <row r="5" spans="1:8" s="14" customFormat="1" ht="12" customHeight="1">
      <c r="A5" s="496"/>
      <c r="B5" s="455" t="s">
        <v>106</v>
      </c>
      <c r="C5" s="402"/>
      <c r="D5" s="402"/>
      <c r="E5" s="402"/>
      <c r="F5" s="402"/>
      <c r="G5" s="402"/>
      <c r="H5" s="132"/>
    </row>
    <row r="6" spans="1:8" s="5" customFormat="1" ht="15" hidden="1" customHeight="1">
      <c r="A6" s="38">
        <v>2004</v>
      </c>
      <c r="B6" s="123">
        <v>5399886</v>
      </c>
      <c r="C6" s="124">
        <v>1706918</v>
      </c>
      <c r="D6" s="133">
        <v>64</v>
      </c>
      <c r="E6" s="124">
        <v>3665332</v>
      </c>
      <c r="F6" s="133">
        <v>139.1</v>
      </c>
      <c r="G6" s="124">
        <v>27636</v>
      </c>
      <c r="H6" s="134" t="s">
        <v>52</v>
      </c>
    </row>
    <row r="7" spans="1:8" s="5" customFormat="1" ht="15" hidden="1" customHeight="1">
      <c r="A7" s="38">
        <v>2005</v>
      </c>
      <c r="B7" s="116">
        <v>5533682</v>
      </c>
      <c r="C7" s="116">
        <v>1750874</v>
      </c>
      <c r="D7" s="135">
        <v>64.3</v>
      </c>
      <c r="E7" s="116">
        <v>3759357</v>
      </c>
      <c r="F7" s="135">
        <v>139.9</v>
      </c>
      <c r="G7" s="116">
        <v>23451</v>
      </c>
      <c r="H7" s="116" t="s">
        <v>52</v>
      </c>
    </row>
    <row r="8" spans="1:8" ht="15" hidden="1" customHeight="1">
      <c r="A8" s="38">
        <v>2006</v>
      </c>
      <c r="B8" s="116">
        <v>5584193</v>
      </c>
      <c r="C8" s="116">
        <v>1759466</v>
      </c>
      <c r="D8" s="135">
        <v>62.800000000000004</v>
      </c>
      <c r="E8" s="116">
        <v>3799869</v>
      </c>
      <c r="F8" s="135">
        <v>137.5</v>
      </c>
      <c r="G8" s="116">
        <v>24858</v>
      </c>
      <c r="H8" s="116" t="s">
        <v>52</v>
      </c>
    </row>
    <row r="9" spans="1:8" ht="15" hidden="1" customHeight="1">
      <c r="A9" s="38">
        <v>2007</v>
      </c>
      <c r="B9" s="116">
        <v>6443879</v>
      </c>
      <c r="C9" s="116">
        <v>2147532</v>
      </c>
      <c r="D9" s="135">
        <v>73.400000000000006</v>
      </c>
      <c r="E9" s="116">
        <v>4269636</v>
      </c>
      <c r="F9" s="135">
        <v>148.30000000000001</v>
      </c>
      <c r="G9" s="116">
        <v>26711</v>
      </c>
      <c r="H9" s="116" t="s">
        <v>52</v>
      </c>
    </row>
    <row r="10" spans="1:8" ht="15" hidden="1" customHeight="1">
      <c r="A10" s="38">
        <v>2008</v>
      </c>
      <c r="B10" s="116">
        <v>6931566</v>
      </c>
      <c r="C10" s="116">
        <v>2259671</v>
      </c>
      <c r="D10" s="135">
        <v>75.3</v>
      </c>
      <c r="E10" s="116">
        <v>4644285</v>
      </c>
      <c r="F10" s="135">
        <v>157.1</v>
      </c>
      <c r="G10" s="116">
        <v>27610</v>
      </c>
      <c r="H10" s="116" t="s">
        <v>52</v>
      </c>
    </row>
    <row r="11" spans="1:8" ht="18.600000000000001" hidden="1" customHeight="1">
      <c r="A11" s="38">
        <v>2009</v>
      </c>
      <c r="B11" s="127">
        <v>6936910</v>
      </c>
      <c r="C11" s="116">
        <v>2265169</v>
      </c>
      <c r="D11" s="135">
        <v>76.8</v>
      </c>
      <c r="E11" s="116">
        <v>4642322</v>
      </c>
      <c r="F11" s="135">
        <v>160.6</v>
      </c>
      <c r="G11" s="116">
        <v>29419</v>
      </c>
      <c r="H11" s="116" t="s">
        <v>52</v>
      </c>
    </row>
    <row r="12" spans="1:8" ht="18.600000000000001" hidden="1" customHeight="1">
      <c r="A12" s="38">
        <v>2010</v>
      </c>
      <c r="B12" s="127">
        <v>6999178.6919558747</v>
      </c>
      <c r="C12" s="116">
        <v>2273852.3336285753</v>
      </c>
      <c r="D12" s="135">
        <v>76</v>
      </c>
      <c r="E12" s="116">
        <v>4702387.3483272996</v>
      </c>
      <c r="F12" s="135">
        <v>159.19999999999999</v>
      </c>
      <c r="G12" s="116">
        <v>22939.01</v>
      </c>
      <c r="H12" s="116" t="s">
        <v>52</v>
      </c>
    </row>
    <row r="13" spans="1:8" ht="18.600000000000001" customHeight="1">
      <c r="A13" s="38">
        <v>2011</v>
      </c>
      <c r="B13" s="325">
        <v>7194611</v>
      </c>
      <c r="C13" s="116">
        <v>2330421</v>
      </c>
      <c r="D13" s="135">
        <v>76.2</v>
      </c>
      <c r="E13" s="116">
        <v>4842847</v>
      </c>
      <c r="F13" s="135">
        <v>160.19999999999999</v>
      </c>
      <c r="G13" s="116">
        <v>21343</v>
      </c>
      <c r="H13" s="116" t="s">
        <v>52</v>
      </c>
    </row>
    <row r="14" spans="1:8" ht="18.600000000000001" customHeight="1">
      <c r="A14" s="38">
        <v>2012</v>
      </c>
      <c r="B14" s="325">
        <v>7233221.6380244</v>
      </c>
      <c r="C14" s="116">
        <v>2326038.4348125705</v>
      </c>
      <c r="D14" s="135">
        <v>75</v>
      </c>
      <c r="E14" s="116">
        <v>4889765.3991118297</v>
      </c>
      <c r="F14" s="135">
        <v>159.60000000000002</v>
      </c>
      <c r="G14" s="116">
        <v>17417.804100000001</v>
      </c>
      <c r="H14" s="116" t="s">
        <v>52</v>
      </c>
    </row>
    <row r="15" spans="1:8" ht="18.600000000000001" customHeight="1">
      <c r="A15" s="38">
        <v>2013</v>
      </c>
      <c r="B15" s="325">
        <v>7318955</v>
      </c>
      <c r="C15" s="116">
        <v>2368467</v>
      </c>
      <c r="D15" s="135">
        <v>75.8</v>
      </c>
      <c r="E15" s="116">
        <v>4930348</v>
      </c>
      <c r="F15" s="135">
        <v>159.60000000000002</v>
      </c>
      <c r="G15" s="116">
        <v>20140</v>
      </c>
      <c r="H15" s="116" t="s">
        <v>52</v>
      </c>
    </row>
    <row r="16" spans="1:8" ht="18.600000000000001" customHeight="1">
      <c r="A16" s="38">
        <v>2014</v>
      </c>
      <c r="B16" s="325">
        <v>6652566</v>
      </c>
      <c r="C16" s="116">
        <v>1915064</v>
      </c>
      <c r="D16" s="135">
        <v>60.660880582831801</v>
      </c>
      <c r="E16" s="116">
        <v>4715173</v>
      </c>
      <c r="F16" s="135">
        <v>150.9821645853346</v>
      </c>
      <c r="G16" s="116">
        <v>22329</v>
      </c>
      <c r="H16" s="116" t="s">
        <v>52</v>
      </c>
    </row>
    <row r="17" spans="1:8" ht="18.600000000000001" customHeight="1">
      <c r="A17" s="38">
        <v>2015</v>
      </c>
      <c r="B17" s="325">
        <v>6686633</v>
      </c>
      <c r="C17" s="116">
        <v>1918938</v>
      </c>
      <c r="D17" s="135">
        <v>60.725886075949369</v>
      </c>
      <c r="E17" s="116">
        <v>4741893</v>
      </c>
      <c r="F17" s="135">
        <v>151.64352414454748</v>
      </c>
      <c r="G17" s="116">
        <v>25802</v>
      </c>
      <c r="H17" s="116" t="s">
        <v>52</v>
      </c>
    </row>
    <row r="18" spans="1:8" ht="18.600000000000001" customHeight="1">
      <c r="A18" s="38">
        <v>2016</v>
      </c>
      <c r="B18" s="325">
        <v>6584605</v>
      </c>
      <c r="C18" s="116">
        <v>1867142</v>
      </c>
      <c r="D18" s="135">
        <v>58.130199252801994</v>
      </c>
      <c r="E18" s="116">
        <v>4688286</v>
      </c>
      <c r="F18" s="135">
        <v>147.47675369613086</v>
      </c>
      <c r="G18" s="116">
        <v>29177</v>
      </c>
      <c r="H18" s="116" t="s">
        <v>52</v>
      </c>
    </row>
    <row r="19" spans="1:8" ht="18.600000000000001" customHeight="1">
      <c r="A19" s="38">
        <v>2017</v>
      </c>
      <c r="B19" s="325">
        <v>6600700.4500000002</v>
      </c>
      <c r="C19" s="116">
        <v>1684500.75</v>
      </c>
      <c r="D19" s="135">
        <v>50.891261329305138</v>
      </c>
      <c r="E19" s="116">
        <v>4885924.7</v>
      </c>
      <c r="F19" s="135">
        <v>149.00654772796585</v>
      </c>
      <c r="G19" s="116">
        <v>30275</v>
      </c>
      <c r="H19" s="116" t="s">
        <v>52</v>
      </c>
    </row>
    <row r="20" spans="1:8" ht="18.600000000000001" customHeight="1">
      <c r="A20" s="38">
        <v>2018</v>
      </c>
      <c r="B20" s="325">
        <v>6738927</v>
      </c>
      <c r="C20" s="116">
        <v>1720419</v>
      </c>
      <c r="D20" s="135">
        <v>50.899970414201185</v>
      </c>
      <c r="E20" s="116">
        <v>4987762</v>
      </c>
      <c r="F20" s="135">
        <v>148.9773596176822</v>
      </c>
      <c r="G20" s="116">
        <v>30746</v>
      </c>
      <c r="H20" s="116" t="s">
        <v>52</v>
      </c>
    </row>
    <row r="21" spans="1:8" ht="18.600000000000001" customHeight="1">
      <c r="A21" s="38">
        <v>2019</v>
      </c>
      <c r="B21" s="325">
        <v>6955471.3400000008</v>
      </c>
      <c r="C21" s="116">
        <v>1699094.6600000001</v>
      </c>
      <c r="D21" s="135">
        <v>49.13518392134182</v>
      </c>
      <c r="E21" s="116">
        <v>5226669.57</v>
      </c>
      <c r="F21" s="135">
        <v>152.60349109489053</v>
      </c>
      <c r="G21" s="116">
        <v>29707.11</v>
      </c>
      <c r="H21" s="116" t="s">
        <v>52</v>
      </c>
    </row>
    <row r="22" spans="1:8" ht="18.600000000000001" customHeight="1">
      <c r="A22" s="38">
        <v>2020</v>
      </c>
      <c r="B22" s="325">
        <v>6347362</v>
      </c>
      <c r="C22" s="116">
        <v>1613071</v>
      </c>
      <c r="D22" s="135">
        <v>47.042023913677454</v>
      </c>
      <c r="E22" s="116">
        <v>4704624</v>
      </c>
      <c r="F22" s="135">
        <v>138.41200353045014</v>
      </c>
      <c r="G22" s="116">
        <v>29667</v>
      </c>
      <c r="H22" s="116" t="s">
        <v>52</v>
      </c>
    </row>
    <row r="23" spans="1:8" ht="34.15" customHeight="1">
      <c r="A23" s="104" t="s">
        <v>227</v>
      </c>
      <c r="B23" s="326">
        <v>-8.7428918943687428</v>
      </c>
      <c r="C23" s="121">
        <v>-5.0629115625612116</v>
      </c>
      <c r="D23" s="121">
        <v>-4.2600023865082211</v>
      </c>
      <c r="E23" s="121">
        <v>-9.9881112247162775</v>
      </c>
      <c r="F23" s="121">
        <v>-9.2995825079886139</v>
      </c>
      <c r="G23" s="121">
        <v>-0.13501818251590025</v>
      </c>
      <c r="H23" s="136" t="s">
        <v>44</v>
      </c>
    </row>
    <row r="24" spans="1:8" ht="49.15" customHeight="1" thickBot="1">
      <c r="A24" s="106" t="s">
        <v>322</v>
      </c>
      <c r="B24" s="327">
        <v>-1.3824987066610173</v>
      </c>
      <c r="C24" s="126">
        <v>-4.0054523436717115</v>
      </c>
      <c r="D24" s="126">
        <v>-5.2180434006079635</v>
      </c>
      <c r="E24" s="126">
        <v>-0.32122647215534483</v>
      </c>
      <c r="F24" s="126">
        <v>-1.6111932066283585</v>
      </c>
      <c r="G24" s="126">
        <v>3.7267826771594681</v>
      </c>
      <c r="H24" s="126" t="s">
        <v>44</v>
      </c>
    </row>
    <row r="25" spans="1:8" ht="15" customHeight="1">
      <c r="A25" s="355" t="s">
        <v>401</v>
      </c>
      <c r="B25" s="355"/>
      <c r="C25" s="355"/>
      <c r="D25" s="355"/>
      <c r="E25" s="355"/>
      <c r="F25" s="355"/>
      <c r="G25" s="355"/>
      <c r="H25" s="355"/>
    </row>
    <row r="26" spans="1:8" ht="16.5" customHeight="1">
      <c r="A26" s="14"/>
      <c r="B26" s="10"/>
      <c r="C26" s="11"/>
      <c r="D26" s="10"/>
      <c r="E26" s="11"/>
      <c r="F26" s="10"/>
      <c r="G26" s="11"/>
    </row>
    <row r="27" spans="1:8" ht="16.5" customHeight="1">
      <c r="A27" s="14"/>
      <c r="B27" s="12"/>
      <c r="C27" s="11"/>
      <c r="D27" s="12"/>
      <c r="E27" s="11"/>
      <c r="F27" s="12"/>
      <c r="G27" s="11"/>
    </row>
    <row r="28" spans="1:8" ht="16.5" customHeight="1">
      <c r="A28" s="14"/>
      <c r="B28" s="13"/>
      <c r="C28" s="11"/>
      <c r="D28" s="12"/>
      <c r="E28" s="11"/>
      <c r="F28" s="12"/>
      <c r="G28" s="11"/>
    </row>
    <row r="29" spans="1:8" ht="16.5" customHeight="1">
      <c r="A29" s="14"/>
      <c r="B29" s="12"/>
      <c r="C29" s="11"/>
      <c r="D29" s="12"/>
      <c r="E29" s="11"/>
      <c r="F29" s="12"/>
      <c r="G29" s="11"/>
    </row>
    <row r="30" spans="1:8" ht="16.5" customHeight="1">
      <c r="A30" s="14"/>
      <c r="B30" s="12"/>
      <c r="C30" s="11"/>
      <c r="D30" s="12"/>
      <c r="E30" s="11"/>
      <c r="F30" s="12"/>
      <c r="G30" s="11"/>
    </row>
    <row r="31" spans="1:8" ht="16.5" customHeight="1">
      <c r="A31" s="14"/>
      <c r="B31" s="12"/>
      <c r="C31" s="11"/>
      <c r="D31" s="12"/>
      <c r="E31" s="11"/>
      <c r="F31" s="12"/>
      <c r="G31" s="11"/>
    </row>
    <row r="32" spans="1:8" ht="16.5" customHeight="1">
      <c r="A32" s="14"/>
      <c r="B32" s="12"/>
      <c r="C32" s="11"/>
      <c r="D32" s="12"/>
      <c r="E32" s="11"/>
      <c r="F32" s="12"/>
      <c r="G32" s="11"/>
    </row>
    <row r="33" spans="1:7" ht="16.5" customHeight="1">
      <c r="A33" s="14"/>
      <c r="B33" s="12"/>
      <c r="C33" s="11"/>
      <c r="D33" s="12"/>
      <c r="E33" s="11"/>
      <c r="F33" s="12"/>
      <c r="G33" s="11"/>
    </row>
    <row r="34" spans="1:7" ht="16.5" customHeight="1">
      <c r="A34" s="14"/>
      <c r="B34" s="12"/>
      <c r="C34" s="11"/>
      <c r="D34" s="12"/>
      <c r="E34" s="11"/>
      <c r="F34" s="12"/>
      <c r="G34" s="11"/>
    </row>
  </sheetData>
  <mergeCells count="9">
    <mergeCell ref="B5:G5"/>
    <mergeCell ref="G3:H3"/>
    <mergeCell ref="A3:A5"/>
    <mergeCell ref="A25:H25"/>
    <mergeCell ref="A1:H1"/>
    <mergeCell ref="B3:B4"/>
    <mergeCell ref="C3:D3"/>
    <mergeCell ref="E3:F3"/>
    <mergeCell ref="A2:H2"/>
  </mergeCells>
  <pageMargins left="0.6692913385826772" right="0.59055118110236227" top="0.98425196850393704" bottom="0.82677165354330717" header="0.51181102362204722" footer="0.31496062992125984"/>
  <pageSetup paperSize="9" scale="50" fitToHeight="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G33"/>
  <sheetViews>
    <sheetView showOutlineSymbols="0" zoomScale="85" zoomScaleNormal="85" workbookViewId="0">
      <selection activeCell="A24" sqref="A24:G24"/>
    </sheetView>
  </sheetViews>
  <sheetFormatPr baseColWidth="10" defaultColWidth="11.5546875" defaultRowHeight="15"/>
  <cols>
    <col min="1" max="1" width="28.21875" style="2" customWidth="1"/>
    <col min="2" max="2" width="17.33203125" style="3" customWidth="1"/>
    <col min="3" max="7" width="17.33203125" style="2" customWidth="1"/>
    <col min="8" max="16384" width="11.5546875" style="2"/>
  </cols>
  <sheetData>
    <row r="1" spans="1:7" s="202" customFormat="1" ht="29.1" customHeight="1">
      <c r="A1" s="366" t="s">
        <v>265</v>
      </c>
      <c r="B1" s="361"/>
      <c r="C1" s="361"/>
      <c r="D1" s="361"/>
      <c r="E1" s="361"/>
      <c r="F1" s="361"/>
      <c r="G1" s="361"/>
    </row>
    <row r="2" spans="1:7" s="202" customFormat="1" ht="16.899999999999999" customHeight="1" thickBot="1">
      <c r="A2" s="401" t="s">
        <v>214</v>
      </c>
      <c r="B2" s="350"/>
      <c r="C2" s="350"/>
      <c r="D2" s="350"/>
      <c r="E2" s="350"/>
      <c r="F2" s="350"/>
      <c r="G2" s="350"/>
    </row>
    <row r="3" spans="1:7" s="14" customFormat="1" ht="26.45" customHeight="1">
      <c r="A3" s="509"/>
      <c r="B3" s="474" t="s">
        <v>79</v>
      </c>
      <c r="C3" s="509"/>
      <c r="D3" s="474" t="s">
        <v>254</v>
      </c>
      <c r="E3" s="474"/>
      <c r="F3" s="474" t="s">
        <v>68</v>
      </c>
      <c r="G3" s="474"/>
    </row>
    <row r="4" spans="1:7" s="14" customFormat="1" ht="12.6" customHeight="1">
      <c r="A4" s="510"/>
      <c r="B4" s="455" t="s">
        <v>212</v>
      </c>
      <c r="C4" s="431"/>
      <c r="D4" s="431"/>
      <c r="E4" s="431"/>
      <c r="F4" s="431"/>
      <c r="G4" s="431"/>
    </row>
    <row r="5" spans="1:7" ht="15" hidden="1" customHeight="1">
      <c r="A5" s="204">
        <v>2004</v>
      </c>
      <c r="B5" s="507">
        <v>17.474921464012166</v>
      </c>
      <c r="C5" s="507"/>
      <c r="D5" s="507">
        <v>16.636360067183929</v>
      </c>
      <c r="E5" s="507"/>
      <c r="F5" s="507">
        <v>20.306702034638079</v>
      </c>
      <c r="G5" s="507"/>
    </row>
    <row r="6" spans="1:7" ht="15" hidden="1" customHeight="1">
      <c r="A6" s="204">
        <v>2005</v>
      </c>
      <c r="B6" s="507">
        <v>17.369070096631951</v>
      </c>
      <c r="C6" s="507"/>
      <c r="D6" s="507">
        <v>16.539826442906723</v>
      </c>
      <c r="E6" s="507"/>
      <c r="F6" s="507">
        <v>20.366848180089107</v>
      </c>
      <c r="G6" s="507"/>
    </row>
    <row r="7" spans="1:7" ht="15" hidden="1" customHeight="1">
      <c r="A7" s="204">
        <v>2006</v>
      </c>
      <c r="B7" s="507">
        <v>17.08246285038658</v>
      </c>
      <c r="C7" s="507"/>
      <c r="D7" s="507">
        <v>16.446588576437655</v>
      </c>
      <c r="E7" s="507"/>
      <c r="F7" s="507">
        <v>20.134619590309335</v>
      </c>
      <c r="G7" s="507"/>
    </row>
    <row r="8" spans="1:7" ht="15" hidden="1" customHeight="1">
      <c r="A8" s="38">
        <v>2007</v>
      </c>
      <c r="B8" s="507">
        <v>15.314554843010503</v>
      </c>
      <c r="C8" s="507"/>
      <c r="D8" s="507">
        <v>14.873973090166222</v>
      </c>
      <c r="E8" s="507"/>
      <c r="F8" s="507">
        <v>19.03509709602708</v>
      </c>
      <c r="G8" s="507"/>
    </row>
    <row r="9" spans="1:7" ht="15" hidden="1" customHeight="1">
      <c r="A9" s="38">
        <v>2008</v>
      </c>
      <c r="B9" s="507">
        <v>15.278524442200265</v>
      </c>
      <c r="C9" s="507"/>
      <c r="D9" s="507">
        <v>14.86240113981605</v>
      </c>
      <c r="E9" s="507"/>
      <c r="F9" s="507">
        <v>18.282346709045161</v>
      </c>
      <c r="G9" s="507"/>
    </row>
    <row r="10" spans="1:7" ht="20.45" hidden="1" customHeight="1">
      <c r="A10" s="38">
        <v>2009</v>
      </c>
      <c r="B10" s="508">
        <v>15.505167558654959</v>
      </c>
      <c r="C10" s="508"/>
      <c r="D10" s="507">
        <v>14.563256065487568</v>
      </c>
      <c r="E10" s="507"/>
      <c r="F10" s="507">
        <v>18.991885244314183</v>
      </c>
      <c r="G10" s="507"/>
    </row>
    <row r="11" spans="1:7" ht="20.45" hidden="1" customHeight="1">
      <c r="A11" s="38">
        <v>2010</v>
      </c>
      <c r="B11" s="508">
        <v>14.844964833827232</v>
      </c>
      <c r="C11" s="508"/>
      <c r="D11" s="507">
        <v>14.188177710231983</v>
      </c>
      <c r="E11" s="507"/>
      <c r="F11" s="507">
        <v>18.984422005334736</v>
      </c>
      <c r="G11" s="507"/>
    </row>
    <row r="12" spans="1:7" ht="20.45" customHeight="1">
      <c r="A12" s="38">
        <v>2011</v>
      </c>
      <c r="B12" s="505">
        <v>14.7</v>
      </c>
      <c r="C12" s="505"/>
      <c r="D12" s="507">
        <v>14.1</v>
      </c>
      <c r="E12" s="507"/>
      <c r="F12" s="507">
        <v>18.8</v>
      </c>
      <c r="G12" s="507"/>
    </row>
    <row r="13" spans="1:7" ht="20.45" customHeight="1">
      <c r="A13" s="38">
        <v>2012</v>
      </c>
      <c r="B13" s="505">
        <v>14.62807056467515</v>
      </c>
      <c r="C13" s="505"/>
      <c r="D13" s="507">
        <v>14.007455029872437</v>
      </c>
      <c r="E13" s="507"/>
      <c r="F13" s="507">
        <v>18.580873901888726</v>
      </c>
      <c r="G13" s="507"/>
    </row>
    <row r="14" spans="1:7" ht="20.45" customHeight="1">
      <c r="A14" s="38">
        <v>2013</v>
      </c>
      <c r="B14" s="505">
        <v>14.590612570315905</v>
      </c>
      <c r="C14" s="505"/>
      <c r="D14" s="507">
        <v>13.948202127264711</v>
      </c>
      <c r="E14" s="507"/>
      <c r="F14" s="507">
        <v>18.902456193041569</v>
      </c>
      <c r="G14" s="507"/>
    </row>
    <row r="15" spans="1:7" ht="20.45" customHeight="1">
      <c r="A15" s="38">
        <v>2014</v>
      </c>
      <c r="B15" s="505">
        <v>14.412925470957646</v>
      </c>
      <c r="C15" s="505"/>
      <c r="D15" s="506">
        <v>13.644474388843298</v>
      </c>
      <c r="E15" s="506"/>
      <c r="F15" s="506">
        <v>18.779488818428778</v>
      </c>
      <c r="G15" s="506"/>
    </row>
    <row r="16" spans="1:7" ht="20.45" customHeight="1">
      <c r="A16" s="38">
        <v>2015</v>
      </c>
      <c r="B16" s="505">
        <v>14.465346460764136</v>
      </c>
      <c r="C16" s="505"/>
      <c r="D16" s="506">
        <v>13.532753312488655</v>
      </c>
      <c r="E16" s="506"/>
      <c r="F16" s="506">
        <v>19.016103474960385</v>
      </c>
      <c r="G16" s="506"/>
    </row>
    <row r="17" spans="1:7" ht="20.45" customHeight="1">
      <c r="A17" s="38">
        <v>2016</v>
      </c>
      <c r="B17" s="505">
        <v>14.257597243812103</v>
      </c>
      <c r="C17" s="505"/>
      <c r="D17" s="506">
        <v>13.386709008117368</v>
      </c>
      <c r="E17" s="506"/>
      <c r="F17" s="506">
        <v>19.196910282390714</v>
      </c>
      <c r="G17" s="506"/>
    </row>
    <row r="18" spans="1:7" ht="20.45" customHeight="1">
      <c r="A18" s="38">
        <v>2017</v>
      </c>
      <c r="B18" s="505">
        <v>15.256596617273038</v>
      </c>
      <c r="C18" s="505"/>
      <c r="D18" s="506">
        <v>15.29413317306571</v>
      </c>
      <c r="E18" s="506"/>
      <c r="F18" s="506">
        <v>20.773294908741594</v>
      </c>
      <c r="G18" s="506"/>
    </row>
    <row r="19" spans="1:7" ht="20.45" customHeight="1">
      <c r="A19" s="38">
        <v>2018</v>
      </c>
      <c r="B19" s="505">
        <v>15.088590112066012</v>
      </c>
      <c r="C19" s="505"/>
      <c r="D19" s="506">
        <v>15.227213660305013</v>
      </c>
      <c r="E19" s="506"/>
      <c r="F19" s="506">
        <v>20.78879219997701</v>
      </c>
      <c r="G19" s="506"/>
    </row>
    <row r="20" spans="1:7" ht="20.45" customHeight="1">
      <c r="A20" s="38">
        <v>2019</v>
      </c>
      <c r="B20" s="505">
        <v>15.108214444349006</v>
      </c>
      <c r="C20" s="505"/>
      <c r="D20" s="506">
        <v>15.112180943826964</v>
      </c>
      <c r="E20" s="506"/>
      <c r="F20" s="506">
        <v>20.06937341995733</v>
      </c>
      <c r="G20" s="506"/>
    </row>
    <row r="21" spans="1:7" ht="20.45" customHeight="1">
      <c r="A21" s="38">
        <v>2020</v>
      </c>
      <c r="B21" s="505">
        <v>15.112931162176348</v>
      </c>
      <c r="C21" s="505"/>
      <c r="D21" s="506">
        <v>14.362692432719831</v>
      </c>
      <c r="E21" s="506"/>
      <c r="F21" s="506">
        <v>19.94312910902271</v>
      </c>
      <c r="G21" s="506"/>
    </row>
    <row r="22" spans="1:7" ht="42.6" customHeight="1">
      <c r="A22" s="104" t="s">
        <v>227</v>
      </c>
      <c r="B22" s="497">
        <v>3.1219558371486933E-2</v>
      </c>
      <c r="C22" s="498"/>
      <c r="D22" s="499">
        <v>-4.9594993197410346</v>
      </c>
      <c r="E22" s="500"/>
      <c r="F22" s="499">
        <v>-0.62903962317568674</v>
      </c>
      <c r="G22" s="500"/>
    </row>
    <row r="23" spans="1:7" ht="53.45" customHeight="1" thickBot="1">
      <c r="A23" s="106" t="s">
        <v>322</v>
      </c>
      <c r="B23" s="501">
        <v>0.30828814367800383</v>
      </c>
      <c r="C23" s="502" t="e">
        <v>#DIV/0!</v>
      </c>
      <c r="D23" s="503">
        <v>0.20531319032570661</v>
      </c>
      <c r="E23" s="504" t="e">
        <v>#DIV/0!</v>
      </c>
      <c r="F23" s="503">
        <v>0.65802004146571225</v>
      </c>
      <c r="G23" s="504" t="e">
        <v>#DIV/0!</v>
      </c>
    </row>
    <row r="24" spans="1:7" ht="15" customHeight="1">
      <c r="A24" s="355" t="s">
        <v>401</v>
      </c>
      <c r="B24" s="355"/>
      <c r="C24" s="355"/>
      <c r="D24" s="355"/>
      <c r="E24" s="355"/>
      <c r="F24" s="355"/>
      <c r="G24" s="355"/>
    </row>
    <row r="25" spans="1:7" ht="16.5" customHeight="1">
      <c r="A25" s="14"/>
      <c r="B25" s="10"/>
      <c r="C25" s="11"/>
      <c r="D25" s="10"/>
      <c r="E25" s="11"/>
      <c r="F25" s="10"/>
      <c r="G25" s="11"/>
    </row>
    <row r="26" spans="1:7" ht="16.5" customHeight="1">
      <c r="A26" s="14"/>
      <c r="B26" s="12"/>
      <c r="C26" s="11"/>
      <c r="D26" s="12"/>
      <c r="E26" s="11"/>
      <c r="F26" s="12"/>
      <c r="G26" s="11"/>
    </row>
    <row r="27" spans="1:7" ht="16.5" customHeight="1">
      <c r="A27" s="14"/>
      <c r="B27" s="13"/>
      <c r="C27" s="11"/>
      <c r="D27" s="12"/>
      <c r="E27" s="11"/>
      <c r="F27" s="12"/>
      <c r="G27" s="11"/>
    </row>
    <row r="28" spans="1:7" ht="16.5" customHeight="1">
      <c r="A28" s="14"/>
      <c r="B28" s="12"/>
      <c r="C28" s="11"/>
      <c r="D28" s="12"/>
      <c r="E28" s="11"/>
      <c r="F28" s="12"/>
      <c r="G28" s="11"/>
    </row>
    <row r="29" spans="1:7" ht="16.5" customHeight="1">
      <c r="A29" s="14"/>
      <c r="B29" s="12"/>
      <c r="C29" s="11"/>
      <c r="D29" s="12"/>
      <c r="E29" s="11"/>
      <c r="F29" s="12"/>
      <c r="G29" s="11"/>
    </row>
    <row r="30" spans="1:7" ht="16.5" customHeight="1">
      <c r="A30" s="14"/>
      <c r="B30" s="12"/>
      <c r="C30" s="11"/>
      <c r="D30" s="12"/>
      <c r="E30" s="11"/>
      <c r="F30" s="12"/>
      <c r="G30" s="11"/>
    </row>
    <row r="31" spans="1:7" ht="16.5" customHeight="1">
      <c r="A31" s="14"/>
      <c r="B31" s="12"/>
      <c r="C31" s="11"/>
      <c r="D31" s="12"/>
      <c r="E31" s="11"/>
      <c r="F31" s="12"/>
      <c r="G31" s="11"/>
    </row>
    <row r="32" spans="1:7" ht="16.5" customHeight="1">
      <c r="A32" s="14"/>
      <c r="B32" s="12"/>
      <c r="C32" s="11"/>
      <c r="D32" s="12"/>
      <c r="E32" s="11"/>
      <c r="F32" s="12"/>
      <c r="G32" s="11"/>
    </row>
    <row r="33" spans="1:7" ht="16.5" customHeight="1">
      <c r="A33" s="14"/>
      <c r="B33" s="12"/>
      <c r="C33" s="11"/>
      <c r="D33" s="12"/>
      <c r="E33" s="11"/>
      <c r="F33" s="12"/>
      <c r="G33" s="11"/>
    </row>
  </sheetData>
  <mergeCells count="65">
    <mergeCell ref="A1:G1"/>
    <mergeCell ref="A2:G2"/>
    <mergeCell ref="A3:A4"/>
    <mergeCell ref="B3:C3"/>
    <mergeCell ref="D3:E3"/>
    <mergeCell ref="F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1:C21"/>
    <mergeCell ref="D21:E21"/>
    <mergeCell ref="F21:G21"/>
    <mergeCell ref="B20:C20"/>
    <mergeCell ref="D20:E20"/>
    <mergeCell ref="F20:G20"/>
    <mergeCell ref="A24:G24"/>
    <mergeCell ref="B22:C22"/>
    <mergeCell ref="D22:E22"/>
    <mergeCell ref="F22:G22"/>
    <mergeCell ref="B23:C23"/>
    <mergeCell ref="D23:E23"/>
    <mergeCell ref="F23:G23"/>
  </mergeCells>
  <pageMargins left="0.6692913385826772" right="0.59055118110236227" top="0.98425196850393704" bottom="0.82677165354330717" header="0.51181102362204722" footer="0.31496062992125984"/>
  <pageSetup paperSize="9" scale="56" fitToHeight="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H107"/>
  <sheetViews>
    <sheetView zoomScale="55" zoomScaleNormal="55" workbookViewId="0">
      <selection activeCell="H40" sqref="H40"/>
    </sheetView>
  </sheetViews>
  <sheetFormatPr baseColWidth="10" defaultColWidth="11.5546875" defaultRowHeight="15"/>
  <cols>
    <col min="1" max="1" width="24.21875" style="140" customWidth="1"/>
    <col min="2" max="2" width="18.44140625" style="141" customWidth="1"/>
    <col min="3" max="3" width="25" style="141" customWidth="1"/>
    <col min="4" max="4" width="17.5546875" style="141" customWidth="1"/>
    <col min="5" max="5" width="19.21875" style="141" customWidth="1"/>
    <col min="6" max="6" width="20.109375" style="141" customWidth="1"/>
    <col min="7" max="7" width="18.6640625" style="141" customWidth="1"/>
    <col min="8" max="8" width="19" style="141" customWidth="1"/>
    <col min="9" max="16384" width="11.5546875" style="140"/>
  </cols>
  <sheetData>
    <row r="1" spans="1:8" s="17" customFormat="1" ht="26.25" customHeight="1">
      <c r="A1" s="517" t="s">
        <v>312</v>
      </c>
      <c r="B1" s="517"/>
      <c r="C1" s="517"/>
      <c r="D1" s="517"/>
      <c r="E1" s="517"/>
      <c r="F1" s="517"/>
      <c r="G1" s="517"/>
      <c r="H1" s="517"/>
    </row>
    <row r="2" spans="1:8" s="50" customFormat="1" ht="22.15" customHeight="1" thickBot="1">
      <c r="A2" s="401" t="s">
        <v>92</v>
      </c>
      <c r="B2" s="350"/>
      <c r="C2" s="350"/>
      <c r="D2" s="350"/>
      <c r="E2" s="350"/>
      <c r="F2" s="350"/>
      <c r="G2" s="350"/>
      <c r="H2" s="350"/>
    </row>
    <row r="3" spans="1:8" s="137" customFormat="1" ht="33.6" customHeight="1">
      <c r="A3" s="426"/>
      <c r="B3" s="453" t="s">
        <v>46</v>
      </c>
      <c r="C3" s="453"/>
      <c r="D3" s="453"/>
      <c r="E3" s="453" t="s">
        <v>48</v>
      </c>
      <c r="F3" s="453"/>
      <c r="G3" s="453"/>
      <c r="H3" s="453" t="s">
        <v>213</v>
      </c>
    </row>
    <row r="4" spans="1:8" s="137" customFormat="1" ht="82.9" customHeight="1">
      <c r="A4" s="512"/>
      <c r="B4" s="88" t="s">
        <v>87</v>
      </c>
      <c r="C4" s="131" t="s">
        <v>38</v>
      </c>
      <c r="D4" s="131" t="s">
        <v>39</v>
      </c>
      <c r="E4" s="131" t="s">
        <v>87</v>
      </c>
      <c r="F4" s="131" t="s">
        <v>267</v>
      </c>
      <c r="G4" s="131" t="s">
        <v>66</v>
      </c>
      <c r="H4" s="516"/>
    </row>
    <row r="5" spans="1:8" s="137" customFormat="1" ht="22.9" customHeight="1">
      <c r="A5" s="466"/>
      <c r="B5" s="455" t="s">
        <v>106</v>
      </c>
      <c r="C5" s="402"/>
      <c r="D5" s="402"/>
      <c r="E5" s="402"/>
      <c r="F5" s="402"/>
      <c r="G5" s="402"/>
      <c r="H5" s="402"/>
    </row>
    <row r="6" spans="1:8" s="137" customFormat="1" ht="16.149999999999999" hidden="1" customHeight="1">
      <c r="A6" s="109">
        <v>2004</v>
      </c>
      <c r="B6" s="143">
        <v>36327583</v>
      </c>
      <c r="C6" s="143">
        <v>31935963</v>
      </c>
      <c r="D6" s="143">
        <v>4391620</v>
      </c>
      <c r="E6" s="143">
        <v>40630586</v>
      </c>
      <c r="F6" s="143">
        <v>34049069</v>
      </c>
      <c r="G6" s="143">
        <v>6581517</v>
      </c>
      <c r="H6" s="144">
        <v>-4303003</v>
      </c>
    </row>
    <row r="7" spans="1:8" s="137" customFormat="1" ht="12.6" hidden="1" customHeight="1">
      <c r="A7" s="109">
        <v>2005</v>
      </c>
      <c r="B7" s="116">
        <v>37910119</v>
      </c>
      <c r="C7" s="116">
        <v>32924676</v>
      </c>
      <c r="D7" s="116">
        <v>4985443</v>
      </c>
      <c r="E7" s="116">
        <v>43875868</v>
      </c>
      <c r="F7" s="116">
        <v>37123974</v>
      </c>
      <c r="G7" s="116">
        <v>6751894</v>
      </c>
      <c r="H7" s="116">
        <v>-5965749</v>
      </c>
    </row>
    <row r="8" spans="1:8" s="137" customFormat="1" ht="11.65" hidden="1" customHeight="1">
      <c r="A8" s="109">
        <v>2006</v>
      </c>
      <c r="B8" s="116">
        <v>38928045</v>
      </c>
      <c r="C8" s="116">
        <v>33527596</v>
      </c>
      <c r="D8" s="116">
        <v>5400449</v>
      </c>
      <c r="E8" s="116">
        <v>35247033</v>
      </c>
      <c r="F8" s="116">
        <v>28420582</v>
      </c>
      <c r="G8" s="116">
        <v>6826451</v>
      </c>
      <c r="H8" s="116">
        <v>3681012</v>
      </c>
    </row>
    <row r="9" spans="1:8" s="137" customFormat="1" ht="11.65" hidden="1" customHeight="1">
      <c r="A9" s="109">
        <v>2007</v>
      </c>
      <c r="B9" s="116">
        <v>46417804</v>
      </c>
      <c r="C9" s="116">
        <v>42868559</v>
      </c>
      <c r="D9" s="116">
        <v>3549245</v>
      </c>
      <c r="E9" s="116">
        <v>37785808</v>
      </c>
      <c r="F9" s="116">
        <v>29627188</v>
      </c>
      <c r="G9" s="116">
        <v>8158620</v>
      </c>
      <c r="H9" s="116">
        <v>8631996</v>
      </c>
    </row>
    <row r="10" spans="1:8" s="137" customFormat="1" ht="11.65" hidden="1" customHeight="1">
      <c r="A10" s="109">
        <v>2008</v>
      </c>
      <c r="B10" s="116">
        <v>50375295</v>
      </c>
      <c r="C10" s="116">
        <v>46189422</v>
      </c>
      <c r="D10" s="116">
        <v>4185873</v>
      </c>
      <c r="E10" s="116">
        <v>43236476</v>
      </c>
      <c r="F10" s="116">
        <v>34457332</v>
      </c>
      <c r="G10" s="116">
        <v>8779144</v>
      </c>
      <c r="H10" s="116">
        <v>7129238</v>
      </c>
    </row>
    <row r="11" spans="1:8" s="137" customFormat="1" ht="28.9" hidden="1" customHeight="1">
      <c r="A11" s="109">
        <v>2009</v>
      </c>
      <c r="B11" s="127">
        <v>51150687</v>
      </c>
      <c r="C11" s="116">
        <v>46640977</v>
      </c>
      <c r="D11" s="116">
        <v>4509710</v>
      </c>
      <c r="E11" s="116">
        <v>41391892</v>
      </c>
      <c r="F11" s="116">
        <v>32589343</v>
      </c>
      <c r="G11" s="116">
        <v>8802549</v>
      </c>
      <c r="H11" s="116">
        <v>9758795</v>
      </c>
    </row>
    <row r="12" spans="1:8" s="137" customFormat="1" ht="22.9" hidden="1" customHeight="1">
      <c r="A12" s="109">
        <v>2010</v>
      </c>
      <c r="B12" s="127">
        <v>54044935.799999997</v>
      </c>
      <c r="C12" s="116">
        <v>48581158.5</v>
      </c>
      <c r="D12" s="116">
        <v>5463777.2999999998</v>
      </c>
      <c r="E12" s="116">
        <v>40663800.240765646</v>
      </c>
      <c r="F12" s="116">
        <v>31721375.548809774</v>
      </c>
      <c r="G12" s="116">
        <v>8942424.6919558737</v>
      </c>
      <c r="H12" s="116">
        <v>13381135.559234351</v>
      </c>
    </row>
    <row r="13" spans="1:8" s="137" customFormat="1" ht="22.9" customHeight="1">
      <c r="A13" s="258">
        <v>2011</v>
      </c>
      <c r="B13" s="325">
        <v>53351422</v>
      </c>
      <c r="C13" s="116">
        <v>50363552</v>
      </c>
      <c r="D13" s="116">
        <v>2987870</v>
      </c>
      <c r="E13" s="116">
        <v>25593495</v>
      </c>
      <c r="F13" s="116">
        <v>16384344</v>
      </c>
      <c r="G13" s="116">
        <v>9209151</v>
      </c>
      <c r="H13" s="116">
        <v>27757927</v>
      </c>
    </row>
    <row r="14" spans="1:8" s="137" customFormat="1" ht="22.9" customHeight="1">
      <c r="A14" s="258">
        <v>2012</v>
      </c>
      <c r="B14" s="325">
        <v>55184033.929999992</v>
      </c>
      <c r="C14" s="116">
        <v>50903245.25999999</v>
      </c>
      <c r="D14" s="116">
        <v>4280788.67</v>
      </c>
      <c r="E14" s="116">
        <v>34400038.315137103</v>
      </c>
      <c r="F14" s="116">
        <v>25130687.677112706</v>
      </c>
      <c r="G14" s="116">
        <v>9269350.6380243991</v>
      </c>
      <c r="H14" s="116">
        <v>20783995.614862889</v>
      </c>
    </row>
    <row r="15" spans="1:8" s="137" customFormat="1" ht="22.9" customHeight="1">
      <c r="A15" s="258">
        <v>2013</v>
      </c>
      <c r="B15" s="325">
        <v>52979167</v>
      </c>
      <c r="C15" s="116">
        <v>51686913</v>
      </c>
      <c r="D15" s="116">
        <v>1292254</v>
      </c>
      <c r="E15" s="116">
        <v>40023603</v>
      </c>
      <c r="F15" s="116">
        <v>26502221</v>
      </c>
      <c r="G15" s="116">
        <v>13521382</v>
      </c>
      <c r="H15" s="116">
        <v>12955564</v>
      </c>
    </row>
    <row r="16" spans="1:8" s="137" customFormat="1" ht="22.9" customHeight="1">
      <c r="A16" s="258">
        <v>2014</v>
      </c>
      <c r="B16" s="325">
        <v>62710548</v>
      </c>
      <c r="C16" s="116">
        <v>47963411</v>
      </c>
      <c r="D16" s="116">
        <v>14747137</v>
      </c>
      <c r="E16" s="116">
        <v>55249705</v>
      </c>
      <c r="F16" s="116">
        <v>47638903</v>
      </c>
      <c r="G16" s="116">
        <v>7610802</v>
      </c>
      <c r="H16" s="116">
        <v>7460843</v>
      </c>
    </row>
    <row r="17" spans="1:8" s="137" customFormat="1" ht="22.9" customHeight="1">
      <c r="A17" s="258">
        <v>2015</v>
      </c>
      <c r="B17" s="325">
        <v>50960795</v>
      </c>
      <c r="C17" s="116">
        <v>48441564</v>
      </c>
      <c r="D17" s="116">
        <v>2519231</v>
      </c>
      <c r="E17" s="116">
        <v>32052204</v>
      </c>
      <c r="F17" s="116">
        <v>24396741</v>
      </c>
      <c r="G17" s="116">
        <v>7655463</v>
      </c>
      <c r="H17" s="116">
        <v>18908591</v>
      </c>
    </row>
    <row r="18" spans="1:8" s="137" customFormat="1" ht="22.9" customHeight="1">
      <c r="A18" s="258">
        <v>2016</v>
      </c>
      <c r="B18" s="325">
        <v>48447052.100000001</v>
      </c>
      <c r="C18" s="116">
        <v>48269703</v>
      </c>
      <c r="D18" s="116">
        <v>177349.09999999998</v>
      </c>
      <c r="E18" s="116">
        <v>39959827.317240238</v>
      </c>
      <c r="F18" s="116">
        <v>32409832.317240242</v>
      </c>
      <c r="G18" s="116">
        <v>7549995</v>
      </c>
      <c r="H18" s="116">
        <v>8487224.7827597633</v>
      </c>
    </row>
    <row r="19" spans="1:8" s="137" customFormat="1" ht="22.9" customHeight="1">
      <c r="A19" s="258">
        <v>2017</v>
      </c>
      <c r="B19" s="325">
        <v>43248898.850000001</v>
      </c>
      <c r="C19" s="116">
        <v>43133268.850000001</v>
      </c>
      <c r="D19" s="116">
        <v>115630</v>
      </c>
      <c r="E19" s="116">
        <v>35639773.510259762</v>
      </c>
      <c r="F19" s="116">
        <v>28607738.060259759</v>
      </c>
      <c r="G19" s="116">
        <v>7032035.4500000002</v>
      </c>
      <c r="H19" s="116">
        <v>7609125.3397402391</v>
      </c>
    </row>
    <row r="20" spans="1:8" s="137" customFormat="1" ht="22.9" customHeight="1">
      <c r="A20" s="258">
        <v>2018</v>
      </c>
      <c r="B20" s="325">
        <v>44525596</v>
      </c>
      <c r="C20" s="116">
        <v>44305595</v>
      </c>
      <c r="D20" s="116">
        <v>220001</v>
      </c>
      <c r="E20" s="116">
        <v>33055166.136851519</v>
      </c>
      <c r="F20" s="116">
        <v>25873182.136851519</v>
      </c>
      <c r="G20" s="116">
        <v>7181984</v>
      </c>
      <c r="H20" s="116">
        <v>11470429.863148481</v>
      </c>
    </row>
    <row r="21" spans="1:8" s="137" customFormat="1" ht="22.9" customHeight="1">
      <c r="A21" s="258">
        <v>2019</v>
      </c>
      <c r="B21" s="325">
        <v>45397006.610000007</v>
      </c>
      <c r="C21" s="116">
        <v>45979992.590000004</v>
      </c>
      <c r="D21" s="116">
        <v>-582985.98</v>
      </c>
      <c r="E21" s="116">
        <v>39434731.879497096</v>
      </c>
      <c r="F21" s="116">
        <v>30453449.539497092</v>
      </c>
      <c r="G21" s="116">
        <v>8981282.3399999999</v>
      </c>
      <c r="H21" s="116">
        <v>5962274.7305029109</v>
      </c>
    </row>
    <row r="22" spans="1:8" s="137" customFormat="1" ht="22.9" customHeight="1">
      <c r="A22" s="258">
        <v>2020</v>
      </c>
      <c r="B22" s="325">
        <v>48246891.850000001</v>
      </c>
      <c r="C22" s="116">
        <v>43578071</v>
      </c>
      <c r="D22" s="116">
        <v>4668820.8499999996</v>
      </c>
      <c r="E22" s="116">
        <v>55723616.20346728</v>
      </c>
      <c r="F22" s="116">
        <v>48940473.20346728</v>
      </c>
      <c r="G22" s="116">
        <v>6783143</v>
      </c>
      <c r="H22" s="116">
        <v>-7476724.3534672782</v>
      </c>
    </row>
    <row r="23" spans="1:8" s="137" customFormat="1" ht="37.15" customHeight="1">
      <c r="A23" s="104" t="s">
        <v>227</v>
      </c>
      <c r="B23" s="326">
        <v>6.2776941759244309</v>
      </c>
      <c r="C23" s="121">
        <v>-5.2238407505145741</v>
      </c>
      <c r="D23" s="121" t="s">
        <v>52</v>
      </c>
      <c r="E23" s="121">
        <v>41.305934001897192</v>
      </c>
      <c r="F23" s="121">
        <v>60.705844308353775</v>
      </c>
      <c r="G23" s="121">
        <v>-24.474671397536753</v>
      </c>
      <c r="H23" s="121" t="s">
        <v>52</v>
      </c>
    </row>
    <row r="24" spans="1:8" s="16" customFormat="1" ht="35.450000000000003" customHeight="1" thickBot="1">
      <c r="A24" s="106" t="s">
        <v>322</v>
      </c>
      <c r="B24" s="327">
        <v>-1.1112156924998451</v>
      </c>
      <c r="C24" s="126">
        <v>-1.595071527614278</v>
      </c>
      <c r="D24" s="126">
        <v>5.0844341978351304</v>
      </c>
      <c r="E24" s="126">
        <v>9.0298769071365683</v>
      </c>
      <c r="F24" s="126">
        <v>12.928704280776282</v>
      </c>
      <c r="G24" s="126">
        <v>-3.3402408292561026</v>
      </c>
      <c r="H24" s="126" t="s">
        <v>52</v>
      </c>
    </row>
    <row r="25" spans="1:8" s="250" customFormat="1" ht="35.450000000000003" customHeight="1">
      <c r="A25" s="355" t="s">
        <v>401</v>
      </c>
      <c r="B25" s="355"/>
      <c r="C25" s="355"/>
      <c r="D25" s="355"/>
      <c r="E25" s="355"/>
      <c r="F25" s="355"/>
      <c r="G25" s="355"/>
      <c r="H25" s="355"/>
    </row>
    <row r="26" spans="1:8" s="16" customFormat="1" ht="30.6" customHeight="1">
      <c r="A26" s="511" t="s">
        <v>0</v>
      </c>
      <c r="B26" s="351"/>
      <c r="C26" s="351"/>
      <c r="D26" s="351"/>
      <c r="E26" s="351"/>
      <c r="F26" s="351"/>
      <c r="G26" s="351"/>
      <c r="H26" s="351"/>
    </row>
    <row r="27" spans="1:8" s="16" customFormat="1" ht="46.9" customHeight="1">
      <c r="A27" s="518" t="s">
        <v>299</v>
      </c>
      <c r="B27" s="519"/>
      <c r="C27" s="519"/>
      <c r="D27" s="519"/>
      <c r="E27" s="519"/>
      <c r="F27" s="519"/>
      <c r="G27" s="519"/>
      <c r="H27" s="519"/>
    </row>
    <row r="28" spans="1:8" s="17" customFormat="1" ht="22.9" customHeight="1">
      <c r="A28" s="515" t="s">
        <v>268</v>
      </c>
      <c r="B28" s="400"/>
      <c r="C28" s="400"/>
      <c r="D28" s="400"/>
      <c r="E28" s="400"/>
      <c r="F28" s="400"/>
      <c r="G28" s="400"/>
      <c r="H28" s="400"/>
    </row>
    <row r="29" spans="1:8" s="50" customFormat="1" ht="13.15" customHeight="1" thickBot="1">
      <c r="A29" s="401" t="s">
        <v>215</v>
      </c>
      <c r="B29" s="350"/>
      <c r="C29" s="350"/>
      <c r="D29" s="350"/>
      <c r="E29" s="350"/>
      <c r="F29" s="350"/>
      <c r="G29" s="350"/>
      <c r="H29" s="350"/>
    </row>
    <row r="30" spans="1:8" s="137" customFormat="1" ht="39.6" customHeight="1">
      <c r="A30" s="426"/>
      <c r="B30" s="453" t="s">
        <v>46</v>
      </c>
      <c r="C30" s="453"/>
      <c r="D30" s="453"/>
      <c r="E30" s="453" t="s">
        <v>48</v>
      </c>
      <c r="F30" s="453"/>
      <c r="G30" s="453"/>
      <c r="H30" s="453" t="s">
        <v>213</v>
      </c>
    </row>
    <row r="31" spans="1:8" s="137" customFormat="1" ht="85.15" customHeight="1">
      <c r="A31" s="512"/>
      <c r="B31" s="88" t="s">
        <v>87</v>
      </c>
      <c r="C31" s="131" t="s">
        <v>38</v>
      </c>
      <c r="D31" s="131" t="s">
        <v>39</v>
      </c>
      <c r="E31" s="131" t="s">
        <v>87</v>
      </c>
      <c r="F31" s="131" t="s">
        <v>267</v>
      </c>
      <c r="G31" s="131" t="s">
        <v>66</v>
      </c>
      <c r="H31" s="516"/>
    </row>
    <row r="32" spans="1:8" s="137" customFormat="1" ht="24" customHeight="1">
      <c r="A32" s="466"/>
      <c r="B32" s="455" t="s">
        <v>106</v>
      </c>
      <c r="C32" s="402"/>
      <c r="D32" s="402"/>
      <c r="E32" s="402"/>
      <c r="F32" s="402"/>
      <c r="G32" s="402"/>
      <c r="H32" s="402"/>
    </row>
    <row r="33" spans="1:8" s="137" customFormat="1" ht="13.15" hidden="1" customHeight="1">
      <c r="A33" s="109">
        <v>2004</v>
      </c>
      <c r="B33" s="143">
        <v>10747333</v>
      </c>
      <c r="C33" s="143">
        <v>9767815</v>
      </c>
      <c r="D33" s="143">
        <v>979518</v>
      </c>
      <c r="E33" s="143">
        <v>13339816</v>
      </c>
      <c r="F33" s="143">
        <v>11271489</v>
      </c>
      <c r="G33" s="143">
        <v>2068327</v>
      </c>
      <c r="H33" s="144">
        <v>-2592483</v>
      </c>
    </row>
    <row r="34" spans="1:8" s="137" customFormat="1" ht="12" hidden="1" customHeight="1">
      <c r="A34" s="109">
        <v>2005</v>
      </c>
      <c r="B34" s="116">
        <v>11023244</v>
      </c>
      <c r="C34" s="116">
        <v>10080413</v>
      </c>
      <c r="D34" s="116">
        <v>942831</v>
      </c>
      <c r="E34" s="116">
        <v>13820919</v>
      </c>
      <c r="F34" s="116">
        <v>11697070</v>
      </c>
      <c r="G34" s="116">
        <v>2123849</v>
      </c>
      <c r="H34" s="116">
        <v>-2797675</v>
      </c>
    </row>
    <row r="35" spans="1:8" s="137" customFormat="1" ht="11.65" hidden="1" customHeight="1">
      <c r="A35" s="109">
        <v>2006</v>
      </c>
      <c r="B35" s="116">
        <v>11096680</v>
      </c>
      <c r="C35" s="116">
        <v>10299838</v>
      </c>
      <c r="D35" s="116">
        <v>796842</v>
      </c>
      <c r="E35" s="116">
        <v>13481959</v>
      </c>
      <c r="F35" s="116">
        <v>11341399</v>
      </c>
      <c r="G35" s="116">
        <v>2140560</v>
      </c>
      <c r="H35" s="116">
        <v>-2385279</v>
      </c>
    </row>
    <row r="36" spans="1:8" s="137" customFormat="1" ht="11.65" hidden="1" customHeight="1">
      <c r="A36" s="109">
        <v>2007</v>
      </c>
      <c r="B36" s="116">
        <v>14882127</v>
      </c>
      <c r="C36" s="116">
        <v>14022817</v>
      </c>
      <c r="D36" s="116">
        <v>859310</v>
      </c>
      <c r="E36" s="116">
        <v>12798642</v>
      </c>
      <c r="F36" s="116">
        <v>10090198</v>
      </c>
      <c r="G36" s="116">
        <v>2708444</v>
      </c>
      <c r="H36" s="116">
        <v>2083485</v>
      </c>
    </row>
    <row r="37" spans="1:8" s="137" customFormat="1" ht="11.65" hidden="1" customHeight="1">
      <c r="A37" s="109">
        <v>2008</v>
      </c>
      <c r="B37" s="116">
        <v>15646896</v>
      </c>
      <c r="C37" s="116">
        <v>14789851</v>
      </c>
      <c r="D37" s="116">
        <v>857045</v>
      </c>
      <c r="E37" s="116">
        <v>12770495</v>
      </c>
      <c r="F37" s="116">
        <v>9919229</v>
      </c>
      <c r="G37" s="116">
        <v>2851266</v>
      </c>
      <c r="H37" s="116">
        <v>2876401</v>
      </c>
    </row>
    <row r="38" spans="1:8" s="137" customFormat="1" ht="27.6" hidden="1" customHeight="1">
      <c r="A38" s="109">
        <v>2009</v>
      </c>
      <c r="B38" s="127">
        <v>15511798</v>
      </c>
      <c r="C38" s="116">
        <v>14609123</v>
      </c>
      <c r="D38" s="116">
        <v>902675</v>
      </c>
      <c r="E38" s="116">
        <v>9824969</v>
      </c>
      <c r="F38" s="116">
        <v>6975436</v>
      </c>
      <c r="G38" s="116">
        <v>2849533</v>
      </c>
      <c r="H38" s="116">
        <v>5686829</v>
      </c>
    </row>
    <row r="39" spans="1:8" s="137" customFormat="1" ht="19.899999999999999" hidden="1" customHeight="1">
      <c r="A39" s="109">
        <v>2010</v>
      </c>
      <c r="B39" s="127">
        <v>16044289.550000001</v>
      </c>
      <c r="C39" s="116">
        <v>15317330.550000001</v>
      </c>
      <c r="D39" s="116">
        <v>726959</v>
      </c>
      <c r="E39" s="116">
        <v>8903107.0167817138</v>
      </c>
      <c r="F39" s="116">
        <v>6016561.6831531385</v>
      </c>
      <c r="G39" s="116">
        <v>2886545.3336285753</v>
      </c>
      <c r="H39" s="116">
        <v>7141182.5332182869</v>
      </c>
    </row>
    <row r="40" spans="1:8" s="137" customFormat="1" ht="19.899999999999999" customHeight="1">
      <c r="A40" s="258">
        <v>2011</v>
      </c>
      <c r="B40" s="325">
        <v>16576762</v>
      </c>
      <c r="C40" s="116">
        <v>15821920</v>
      </c>
      <c r="D40" s="116">
        <v>754842</v>
      </c>
      <c r="E40" s="116">
        <v>10513285</v>
      </c>
      <c r="F40" s="116">
        <v>7549988</v>
      </c>
      <c r="G40" s="116">
        <v>2963297</v>
      </c>
      <c r="H40" s="116">
        <v>6063477</v>
      </c>
    </row>
    <row r="41" spans="1:8" s="137" customFormat="1" ht="19.899999999999999" customHeight="1">
      <c r="A41" s="258">
        <v>2012</v>
      </c>
      <c r="B41" s="325">
        <v>16313637.579999987</v>
      </c>
      <c r="C41" s="116">
        <v>15901197.799999988</v>
      </c>
      <c r="D41" s="116">
        <v>412439.78</v>
      </c>
      <c r="E41" s="116">
        <v>7934028.4687188547</v>
      </c>
      <c r="F41" s="116">
        <v>4971942.0339062838</v>
      </c>
      <c r="G41" s="116">
        <v>2962086.4348125705</v>
      </c>
      <c r="H41" s="116">
        <v>8379609.1112811323</v>
      </c>
    </row>
    <row r="42" spans="1:8" s="137" customFormat="1" ht="19.899999999999999" customHeight="1">
      <c r="A42" s="258">
        <v>2013</v>
      </c>
      <c r="B42" s="325">
        <v>16428866</v>
      </c>
      <c r="C42" s="116">
        <v>16232814</v>
      </c>
      <c r="D42" s="116">
        <v>196052</v>
      </c>
      <c r="E42" s="116">
        <v>10984252</v>
      </c>
      <c r="F42" s="116">
        <v>6667849</v>
      </c>
      <c r="G42" s="116">
        <v>4316403</v>
      </c>
      <c r="H42" s="116">
        <v>5444614</v>
      </c>
    </row>
    <row r="43" spans="1:8" s="137" customFormat="1" ht="19.899999999999999" customHeight="1">
      <c r="A43" s="258">
        <v>2014</v>
      </c>
      <c r="B43" s="325">
        <v>19006609</v>
      </c>
      <c r="C43" s="116">
        <v>13287129</v>
      </c>
      <c r="D43" s="116">
        <v>5719480</v>
      </c>
      <c r="E43" s="116">
        <v>17428627</v>
      </c>
      <c r="F43" s="116">
        <v>15247970</v>
      </c>
      <c r="G43" s="116">
        <v>2180657</v>
      </c>
      <c r="H43" s="116">
        <v>1577982</v>
      </c>
    </row>
    <row r="44" spans="1:8" s="137" customFormat="1" ht="19.899999999999999" customHeight="1">
      <c r="A44" s="258">
        <v>2015</v>
      </c>
      <c r="B44" s="325">
        <v>14579427</v>
      </c>
      <c r="C44" s="116">
        <v>13265759</v>
      </c>
      <c r="D44" s="116">
        <v>1313668</v>
      </c>
      <c r="E44" s="116">
        <v>7475869</v>
      </c>
      <c r="F44" s="116">
        <v>5291615</v>
      </c>
      <c r="G44" s="116">
        <v>2184254</v>
      </c>
      <c r="H44" s="116">
        <v>7103558</v>
      </c>
    </row>
    <row r="45" spans="1:8" s="137" customFormat="1" ht="19.899999999999999" customHeight="1">
      <c r="A45" s="258">
        <v>2016</v>
      </c>
      <c r="B45" s="325">
        <v>12996369</v>
      </c>
      <c r="C45" s="116">
        <v>13095769</v>
      </c>
      <c r="D45" s="116">
        <v>-99400</v>
      </c>
      <c r="E45" s="116">
        <v>10882649.851892943</v>
      </c>
      <c r="F45" s="116">
        <v>8753593.8518929426</v>
      </c>
      <c r="G45" s="116">
        <v>2129056</v>
      </c>
      <c r="H45" s="116">
        <v>2113719.1481070574</v>
      </c>
    </row>
    <row r="46" spans="1:8" s="137" customFormat="1" ht="19.899999999999999" customHeight="1">
      <c r="A46" s="258">
        <v>2017</v>
      </c>
      <c r="B46" s="325">
        <v>10714195.550000001</v>
      </c>
      <c r="C46" s="116">
        <v>11041130.550000001</v>
      </c>
      <c r="D46" s="116">
        <v>-326935</v>
      </c>
      <c r="E46" s="116">
        <v>8712512.342311766</v>
      </c>
      <c r="F46" s="116">
        <v>6917600.5923117669</v>
      </c>
      <c r="G46" s="116">
        <v>1794911.75</v>
      </c>
      <c r="H46" s="116">
        <v>2001683.2076882347</v>
      </c>
    </row>
    <row r="47" spans="1:8" s="137" customFormat="1" ht="19.899999999999999" customHeight="1">
      <c r="A47" s="258">
        <v>2018</v>
      </c>
      <c r="B47" s="325">
        <v>11295998.48975898</v>
      </c>
      <c r="C47" s="116">
        <v>11402119</v>
      </c>
      <c r="D47" s="116">
        <v>-106120.51024102002</v>
      </c>
      <c r="E47" s="116">
        <v>10036634.677136011</v>
      </c>
      <c r="F47" s="116">
        <v>8202194.6771360105</v>
      </c>
      <c r="G47" s="116">
        <v>1834440</v>
      </c>
      <c r="H47" s="116">
        <v>1259363.8126229681</v>
      </c>
    </row>
    <row r="48" spans="1:8" s="137" customFormat="1" ht="19.899999999999999" customHeight="1">
      <c r="A48" s="258">
        <v>2019</v>
      </c>
      <c r="B48" s="325">
        <v>10546737.370000001</v>
      </c>
      <c r="C48" s="116">
        <v>11246164.57</v>
      </c>
      <c r="D48" s="116">
        <v>-699427.2</v>
      </c>
      <c r="E48" s="116">
        <v>9495475.6596834697</v>
      </c>
      <c r="F48" s="116">
        <v>7207094.9996834686</v>
      </c>
      <c r="G48" s="116">
        <v>2288380.66</v>
      </c>
      <c r="H48" s="116">
        <v>1051261.7103165314</v>
      </c>
    </row>
    <row r="49" spans="1:8" s="137" customFormat="1" ht="19.899999999999999" customHeight="1">
      <c r="A49" s="258">
        <v>2020</v>
      </c>
      <c r="B49" s="325">
        <v>11878901</v>
      </c>
      <c r="C49" s="116">
        <v>10673449</v>
      </c>
      <c r="D49" s="116">
        <v>1205452</v>
      </c>
      <c r="E49" s="116">
        <v>12562653.081147535</v>
      </c>
      <c r="F49" s="116">
        <v>10842848.081147535</v>
      </c>
      <c r="G49" s="116">
        <v>1719805</v>
      </c>
      <c r="H49" s="116">
        <v>-683752.08114753477</v>
      </c>
    </row>
    <row r="50" spans="1:8" s="137" customFormat="1" ht="33" customHeight="1">
      <c r="A50" s="104" t="s">
        <v>227</v>
      </c>
      <c r="B50" s="326">
        <v>12.631049615299172</v>
      </c>
      <c r="C50" s="121">
        <v>-5.0925412520439473</v>
      </c>
      <c r="D50" s="121" t="s">
        <v>52</v>
      </c>
      <c r="E50" s="121">
        <v>32.301461573819765</v>
      </c>
      <c r="F50" s="121">
        <v>50.446859402071787</v>
      </c>
      <c r="G50" s="121">
        <v>-24.84620106866312</v>
      </c>
      <c r="H50" s="121" t="s">
        <v>52</v>
      </c>
    </row>
    <row r="51" spans="1:8" s="16" customFormat="1" ht="34.9" customHeight="1" thickBot="1">
      <c r="A51" s="106" t="s">
        <v>322</v>
      </c>
      <c r="B51" s="327">
        <v>-3.6349351819474518</v>
      </c>
      <c r="C51" s="126">
        <v>-4.2794762823888828</v>
      </c>
      <c r="D51" s="126">
        <v>5.3387613364084263</v>
      </c>
      <c r="E51" s="126">
        <v>1.9984703528742154</v>
      </c>
      <c r="F51" s="126">
        <v>4.1037432611386926</v>
      </c>
      <c r="G51" s="126">
        <v>-5.8663514886602375</v>
      </c>
      <c r="H51" s="126" t="s">
        <v>52</v>
      </c>
    </row>
    <row r="52" spans="1:8" s="250" customFormat="1" ht="34.9" customHeight="1">
      <c r="A52" s="355" t="s">
        <v>401</v>
      </c>
      <c r="B52" s="355"/>
      <c r="C52" s="355"/>
      <c r="D52" s="355"/>
      <c r="E52" s="355"/>
      <c r="F52" s="355"/>
      <c r="G52" s="355"/>
      <c r="H52" s="355"/>
    </row>
    <row r="53" spans="1:8" s="16" customFormat="1" ht="15" customHeight="1">
      <c r="A53" s="511" t="s">
        <v>0</v>
      </c>
      <c r="B53" s="351"/>
      <c r="C53" s="351"/>
      <c r="D53" s="351"/>
      <c r="E53" s="351"/>
      <c r="F53" s="351"/>
      <c r="G53" s="351"/>
      <c r="H53" s="351"/>
    </row>
    <row r="54" spans="1:8" s="16" customFormat="1" ht="34.15" customHeight="1">
      <c r="A54" s="513" t="s">
        <v>298</v>
      </c>
      <c r="B54" s="514"/>
      <c r="C54" s="514"/>
      <c r="D54" s="514"/>
      <c r="E54" s="514"/>
      <c r="F54" s="514"/>
      <c r="G54" s="514"/>
      <c r="H54" s="514"/>
    </row>
    <row r="55" spans="1:8" s="17" customFormat="1" ht="19.899999999999999" customHeight="1">
      <c r="A55" s="515" t="s">
        <v>269</v>
      </c>
      <c r="B55" s="400"/>
      <c r="C55" s="400"/>
      <c r="D55" s="400"/>
      <c r="E55" s="400"/>
      <c r="F55" s="400"/>
      <c r="G55" s="400"/>
      <c r="H55" s="400"/>
    </row>
    <row r="56" spans="1:8" s="50" customFormat="1" ht="15" customHeight="1" thickBot="1">
      <c r="A56" s="401" t="s">
        <v>216</v>
      </c>
      <c r="B56" s="350"/>
      <c r="C56" s="350"/>
      <c r="D56" s="350"/>
      <c r="E56" s="350"/>
      <c r="F56" s="350"/>
      <c r="G56" s="350"/>
      <c r="H56" s="350"/>
    </row>
    <row r="57" spans="1:8" s="137" customFormat="1" ht="39" customHeight="1">
      <c r="A57" s="426"/>
      <c r="B57" s="453" t="s">
        <v>46</v>
      </c>
      <c r="C57" s="453"/>
      <c r="D57" s="453"/>
      <c r="E57" s="453" t="s">
        <v>48</v>
      </c>
      <c r="F57" s="453"/>
      <c r="G57" s="453"/>
      <c r="H57" s="453" t="s">
        <v>213</v>
      </c>
    </row>
    <row r="58" spans="1:8" s="137" customFormat="1" ht="68.45" customHeight="1">
      <c r="A58" s="512"/>
      <c r="B58" s="88" t="s">
        <v>87</v>
      </c>
      <c r="C58" s="131" t="s">
        <v>38</v>
      </c>
      <c r="D58" s="131" t="s">
        <v>39</v>
      </c>
      <c r="E58" s="131" t="s">
        <v>87</v>
      </c>
      <c r="F58" s="131" t="s">
        <v>267</v>
      </c>
      <c r="G58" s="131" t="s">
        <v>66</v>
      </c>
      <c r="H58" s="516"/>
    </row>
    <row r="59" spans="1:8" s="137" customFormat="1" ht="15.75" customHeight="1">
      <c r="A59" s="466"/>
      <c r="B59" s="455" t="s">
        <v>106</v>
      </c>
      <c r="C59" s="402"/>
      <c r="D59" s="402"/>
      <c r="E59" s="402"/>
      <c r="F59" s="402"/>
      <c r="G59" s="402"/>
      <c r="H59" s="402"/>
    </row>
    <row r="60" spans="1:8" s="137" customFormat="1" ht="13.15" hidden="1" customHeight="1">
      <c r="A60" s="109">
        <v>2004</v>
      </c>
      <c r="B60" s="143">
        <v>25424370</v>
      </c>
      <c r="C60" s="143">
        <v>22032055</v>
      </c>
      <c r="D60" s="143">
        <v>3392315</v>
      </c>
      <c r="E60" s="143">
        <v>27053991</v>
      </c>
      <c r="F60" s="143">
        <v>22573473</v>
      </c>
      <c r="G60" s="143">
        <v>4480518</v>
      </c>
      <c r="H60" s="144">
        <v>-1629621</v>
      </c>
    </row>
    <row r="61" spans="1:8" s="137" customFormat="1" ht="12" hidden="1" customHeight="1">
      <c r="A61" s="109">
        <v>2005</v>
      </c>
      <c r="B61" s="116">
        <v>26754838</v>
      </c>
      <c r="C61" s="116">
        <v>22729120</v>
      </c>
      <c r="D61" s="116">
        <v>4025718</v>
      </c>
      <c r="E61" s="116">
        <v>30749380</v>
      </c>
      <c r="F61" s="116">
        <v>26149046</v>
      </c>
      <c r="G61" s="116">
        <v>4600334</v>
      </c>
      <c r="H61" s="116">
        <v>-3994542</v>
      </c>
    </row>
    <row r="62" spans="1:8" s="137" customFormat="1" ht="11.65" hidden="1" customHeight="1">
      <c r="A62" s="109">
        <v>2006</v>
      </c>
      <c r="B62" s="116">
        <v>27694053</v>
      </c>
      <c r="C62" s="116">
        <v>23104299</v>
      </c>
      <c r="D62" s="116">
        <v>4589754</v>
      </c>
      <c r="E62" s="116">
        <v>21770321</v>
      </c>
      <c r="F62" s="116">
        <v>17113854</v>
      </c>
      <c r="G62" s="116">
        <v>4656467</v>
      </c>
      <c r="H62" s="116">
        <v>5923732</v>
      </c>
    </row>
    <row r="63" spans="1:8" s="137" customFormat="1" ht="11.65" hidden="1" customHeight="1">
      <c r="A63" s="109">
        <v>2007</v>
      </c>
      <c r="B63" s="116">
        <v>31384752</v>
      </c>
      <c r="C63" s="116">
        <v>28705417</v>
      </c>
      <c r="D63" s="116">
        <v>2679335</v>
      </c>
      <c r="E63" s="116">
        <v>24962602</v>
      </c>
      <c r="F63" s="116">
        <v>19544750</v>
      </c>
      <c r="G63" s="116">
        <v>5417852</v>
      </c>
      <c r="H63" s="116">
        <v>6422150</v>
      </c>
    </row>
    <row r="64" spans="1:8" s="137" customFormat="1" ht="11.65" hidden="1" customHeight="1">
      <c r="A64" s="109">
        <v>2008</v>
      </c>
      <c r="B64" s="116">
        <v>34567798</v>
      </c>
      <c r="C64" s="116">
        <v>31248551</v>
      </c>
      <c r="D64" s="116">
        <v>3319247</v>
      </c>
      <c r="E64" s="116">
        <v>30420172</v>
      </c>
      <c r="F64" s="116">
        <v>24525944</v>
      </c>
      <c r="G64" s="116">
        <v>5894228</v>
      </c>
      <c r="H64" s="116">
        <v>4147626</v>
      </c>
    </row>
    <row r="65" spans="1:8" s="137" customFormat="1" ht="27.6" hidden="1" customHeight="1">
      <c r="A65" s="109">
        <v>2009</v>
      </c>
      <c r="B65" s="127">
        <v>35474942</v>
      </c>
      <c r="C65" s="116">
        <v>31876951</v>
      </c>
      <c r="D65" s="116">
        <v>3597991</v>
      </c>
      <c r="E65" s="116">
        <v>31499490</v>
      </c>
      <c r="F65" s="116">
        <v>25582089</v>
      </c>
      <c r="G65" s="116">
        <v>5917401</v>
      </c>
      <c r="H65" s="116">
        <v>3975452</v>
      </c>
    </row>
    <row r="66" spans="1:8" s="137" customFormat="1" ht="22.15" hidden="1" customHeight="1">
      <c r="A66" s="109">
        <v>2010</v>
      </c>
      <c r="B66" s="127">
        <v>37870990.549999997</v>
      </c>
      <c r="C66" s="116">
        <v>33142997.25</v>
      </c>
      <c r="D66" s="116">
        <v>4727993.3</v>
      </c>
      <c r="E66" s="116">
        <v>31525104.25791344</v>
      </c>
      <c r="F66" s="116">
        <v>25496996.909586143</v>
      </c>
      <c r="G66" s="116">
        <v>6028107.3483272996</v>
      </c>
      <c r="H66" s="116">
        <v>6345886.2920865566</v>
      </c>
    </row>
    <row r="67" spans="1:8" s="137" customFormat="1" ht="22.15" customHeight="1">
      <c r="A67" s="258">
        <v>2011</v>
      </c>
      <c r="B67" s="325">
        <v>36651562</v>
      </c>
      <c r="C67" s="116">
        <v>34427819</v>
      </c>
      <c r="D67" s="116">
        <v>2223743</v>
      </c>
      <c r="E67" s="116">
        <v>14894726</v>
      </c>
      <c r="F67" s="116">
        <v>8674767</v>
      </c>
      <c r="G67" s="116">
        <v>6219959</v>
      </c>
      <c r="H67" s="116">
        <v>21756836</v>
      </c>
    </row>
    <row r="68" spans="1:8" s="137" customFormat="1" ht="22.15" customHeight="1">
      <c r="A68" s="258">
        <v>2012</v>
      </c>
      <c r="B68" s="325">
        <v>38767685.850000001</v>
      </c>
      <c r="C68" s="116">
        <v>34908306.960000001</v>
      </c>
      <c r="D68" s="116">
        <v>3859378.89</v>
      </c>
      <c r="E68" s="116">
        <v>26278053.642318252</v>
      </c>
      <c r="F68" s="116">
        <v>19991956.243206423</v>
      </c>
      <c r="G68" s="116">
        <v>6286097.3991118297</v>
      </c>
      <c r="H68" s="116">
        <v>12489632.207681749</v>
      </c>
    </row>
    <row r="69" spans="1:8" s="137" customFormat="1" ht="22.15" customHeight="1">
      <c r="A69" s="258">
        <v>2013</v>
      </c>
      <c r="B69" s="325">
        <v>36434657</v>
      </c>
      <c r="C69" s="116">
        <v>35347552</v>
      </c>
      <c r="D69" s="116">
        <v>1087105</v>
      </c>
      <c r="E69" s="116">
        <v>28899357</v>
      </c>
      <c r="F69" s="116">
        <v>19727304</v>
      </c>
      <c r="G69" s="116">
        <v>9172053</v>
      </c>
      <c r="H69" s="116">
        <v>7535300</v>
      </c>
    </row>
    <row r="70" spans="1:8" s="137" customFormat="1" ht="22.15" customHeight="1">
      <c r="A70" s="258">
        <v>2014</v>
      </c>
      <c r="B70" s="325">
        <v>43576317</v>
      </c>
      <c r="C70" s="116">
        <v>34557381</v>
      </c>
      <c r="D70" s="116">
        <v>9018936</v>
      </c>
      <c r="E70" s="116">
        <v>37870701</v>
      </c>
      <c r="F70" s="116">
        <v>32465263</v>
      </c>
      <c r="G70" s="116">
        <v>5405438</v>
      </c>
      <c r="H70" s="116">
        <v>5705616</v>
      </c>
    </row>
    <row r="71" spans="1:8" s="137" customFormat="1" ht="22.15" customHeight="1">
      <c r="A71" s="258">
        <v>2015</v>
      </c>
      <c r="B71" s="325">
        <v>36238848</v>
      </c>
      <c r="C71" s="116">
        <v>35040120</v>
      </c>
      <c r="D71" s="116">
        <v>1198728</v>
      </c>
      <c r="E71" s="116">
        <v>24498207</v>
      </c>
      <c r="F71" s="116">
        <v>19055512</v>
      </c>
      <c r="G71" s="116">
        <v>5442695</v>
      </c>
      <c r="H71" s="116">
        <v>11740641</v>
      </c>
    </row>
    <row r="72" spans="1:8" s="137" customFormat="1" ht="22.15" customHeight="1">
      <c r="A72" s="258">
        <v>2016</v>
      </c>
      <c r="B72" s="325">
        <v>35292086.100000001</v>
      </c>
      <c r="C72" s="116">
        <v>35021946</v>
      </c>
      <c r="D72" s="116">
        <v>270140.09999999998</v>
      </c>
      <c r="E72" s="116">
        <v>28809655.971684217</v>
      </c>
      <c r="F72" s="116">
        <v>23420931.971684217</v>
      </c>
      <c r="G72" s="116">
        <v>5388724</v>
      </c>
      <c r="H72" s="116">
        <v>6482430.128315784</v>
      </c>
    </row>
    <row r="73" spans="1:8" s="137" customFormat="1" ht="22.15" customHeight="1">
      <c r="A73" s="258">
        <v>2017</v>
      </c>
      <c r="B73" s="325">
        <v>32383860.300000001</v>
      </c>
      <c r="C73" s="116">
        <v>31946398.300000001</v>
      </c>
      <c r="D73" s="116">
        <v>437462</v>
      </c>
      <c r="E73" s="116">
        <v>27011674.944420215</v>
      </c>
      <c r="F73" s="116">
        <v>21806285.244420215</v>
      </c>
      <c r="G73" s="116">
        <v>5205389.7</v>
      </c>
      <c r="H73" s="116">
        <v>5372185.355579786</v>
      </c>
    </row>
    <row r="74" spans="1:8" s="137" customFormat="1" ht="22.15" customHeight="1">
      <c r="A74" s="258">
        <v>2018</v>
      </c>
      <c r="B74" s="325">
        <v>33078608.51024102</v>
      </c>
      <c r="C74" s="116">
        <v>32755579</v>
      </c>
      <c r="D74" s="116">
        <v>323029.51024102001</v>
      </c>
      <c r="E74" s="116">
        <v>22871377.948824059</v>
      </c>
      <c r="F74" s="116">
        <v>17556059.948824059</v>
      </c>
      <c r="G74" s="116">
        <v>5315318</v>
      </c>
      <c r="H74" s="116">
        <v>10207230.561416961</v>
      </c>
    </row>
    <row r="75" spans="1:8" s="137" customFormat="1" ht="22.15" customHeight="1">
      <c r="A75" s="258">
        <v>2019</v>
      </c>
      <c r="B75" s="325">
        <v>34699915.130000003</v>
      </c>
      <c r="C75" s="116">
        <v>34585805.910000004</v>
      </c>
      <c r="D75" s="116">
        <v>114109.21999999997</v>
      </c>
      <c r="E75" s="116">
        <v>29878792.317895915</v>
      </c>
      <c r="F75" s="116">
        <v>23217078.747895915</v>
      </c>
      <c r="G75" s="116">
        <v>6661713.5700000003</v>
      </c>
      <c r="H75" s="116">
        <v>4821122.8121040873</v>
      </c>
    </row>
    <row r="76" spans="1:8" s="137" customFormat="1" ht="22.15" customHeight="1">
      <c r="A76" s="258">
        <v>2020</v>
      </c>
      <c r="B76" s="325">
        <v>36199579.850000001</v>
      </c>
      <c r="C76" s="116">
        <v>32755864</v>
      </c>
      <c r="D76" s="116">
        <v>3443715.85</v>
      </c>
      <c r="E76" s="116">
        <v>43091747.600872517</v>
      </c>
      <c r="F76" s="116">
        <v>38059563.600872517</v>
      </c>
      <c r="G76" s="116">
        <v>5032184</v>
      </c>
      <c r="H76" s="116">
        <v>-6892167.7508725151</v>
      </c>
    </row>
    <row r="77" spans="1:8" s="137" customFormat="1" ht="31.5" customHeight="1">
      <c r="A77" s="104" t="s">
        <v>227</v>
      </c>
      <c r="B77" s="326">
        <v>4.3218109161986318</v>
      </c>
      <c r="C77" s="121">
        <v>-5.2910200061895951</v>
      </c>
      <c r="D77" s="121">
        <v>2917.9120057082164</v>
      </c>
      <c r="E77" s="121">
        <v>44.22185188208794</v>
      </c>
      <c r="F77" s="121">
        <v>63.929166171785191</v>
      </c>
      <c r="G77" s="121">
        <v>-24.461117291778134</v>
      </c>
      <c r="H77" s="121" t="s">
        <v>52</v>
      </c>
    </row>
    <row r="78" spans="1:8" s="16" customFormat="1" ht="36.75" customHeight="1" thickBot="1">
      <c r="A78" s="106" t="s">
        <v>322</v>
      </c>
      <c r="B78" s="327">
        <v>-0.13777760368035574</v>
      </c>
      <c r="C78" s="126">
        <v>-0.55161664322586068</v>
      </c>
      <c r="D78" s="126">
        <v>4.9795595126924441</v>
      </c>
      <c r="E78" s="126">
        <v>12.528466054930432</v>
      </c>
      <c r="F78" s="126">
        <v>17.857227549512089</v>
      </c>
      <c r="G78" s="126">
        <v>-2.3270438275520111</v>
      </c>
      <c r="H78" s="126" t="s">
        <v>52</v>
      </c>
    </row>
    <row r="79" spans="1:8" s="250" customFormat="1" ht="36.75" customHeight="1">
      <c r="A79" s="355" t="s">
        <v>401</v>
      </c>
      <c r="B79" s="355"/>
      <c r="C79" s="355"/>
      <c r="D79" s="355"/>
      <c r="E79" s="355"/>
      <c r="F79" s="355"/>
      <c r="G79" s="355"/>
      <c r="H79" s="355"/>
    </row>
    <row r="80" spans="1:8" s="16" customFormat="1" ht="15" customHeight="1">
      <c r="A80" s="511" t="s">
        <v>0</v>
      </c>
      <c r="B80" s="351"/>
      <c r="C80" s="351"/>
      <c r="D80" s="351"/>
      <c r="E80" s="351"/>
      <c r="F80" s="351"/>
      <c r="G80" s="351"/>
      <c r="H80" s="351"/>
    </row>
    <row r="81" spans="1:8" s="137" customFormat="1" ht="33" customHeight="1">
      <c r="A81" s="513" t="s">
        <v>297</v>
      </c>
      <c r="B81" s="514"/>
      <c r="C81" s="514"/>
      <c r="D81" s="514"/>
      <c r="E81" s="514"/>
      <c r="F81" s="514"/>
      <c r="G81" s="514"/>
      <c r="H81" s="514"/>
    </row>
    <row r="82" spans="1:8" s="137" customFormat="1" ht="3" customHeight="1">
      <c r="A82" s="138"/>
      <c r="B82" s="139"/>
      <c r="C82" s="139"/>
      <c r="D82" s="139"/>
      <c r="E82" s="139"/>
      <c r="F82" s="139"/>
      <c r="G82" s="139"/>
      <c r="H82" s="139"/>
    </row>
    <row r="83" spans="1:8" s="17" customFormat="1" ht="16.149999999999999" customHeight="1">
      <c r="A83" s="515" t="s">
        <v>270</v>
      </c>
      <c r="B83" s="400"/>
      <c r="C83" s="400"/>
      <c r="D83" s="400"/>
      <c r="E83" s="400"/>
      <c r="F83" s="400"/>
      <c r="G83" s="400"/>
      <c r="H83" s="400"/>
    </row>
    <row r="84" spans="1:8" s="50" customFormat="1" ht="15" customHeight="1" thickBot="1">
      <c r="A84" s="401" t="s">
        <v>217</v>
      </c>
      <c r="B84" s="350"/>
      <c r="C84" s="350"/>
      <c r="D84" s="350"/>
      <c r="E84" s="350"/>
      <c r="F84" s="350"/>
      <c r="G84" s="350"/>
      <c r="H84" s="350"/>
    </row>
    <row r="85" spans="1:8" s="137" customFormat="1" ht="32.450000000000003" customHeight="1">
      <c r="A85" s="426"/>
      <c r="B85" s="453" t="s">
        <v>46</v>
      </c>
      <c r="C85" s="453"/>
      <c r="D85" s="453"/>
      <c r="E85" s="453" t="s">
        <v>48</v>
      </c>
      <c r="F85" s="453"/>
      <c r="G85" s="453"/>
      <c r="H85" s="453" t="s">
        <v>213</v>
      </c>
    </row>
    <row r="86" spans="1:8" s="137" customFormat="1" ht="68.45" customHeight="1">
      <c r="A86" s="512"/>
      <c r="B86" s="88" t="s">
        <v>87</v>
      </c>
      <c r="C86" s="131" t="s">
        <v>38</v>
      </c>
      <c r="D86" s="131" t="s">
        <v>39</v>
      </c>
      <c r="E86" s="131" t="s">
        <v>87</v>
      </c>
      <c r="F86" s="131" t="s">
        <v>267</v>
      </c>
      <c r="G86" s="131" t="s">
        <v>66</v>
      </c>
      <c r="H86" s="516"/>
    </row>
    <row r="87" spans="1:8" s="137" customFormat="1" ht="24" customHeight="1">
      <c r="A87" s="466"/>
      <c r="B87" s="455" t="s">
        <v>106</v>
      </c>
      <c r="C87" s="402"/>
      <c r="D87" s="402"/>
      <c r="E87" s="402"/>
      <c r="F87" s="402"/>
      <c r="G87" s="402"/>
      <c r="H87" s="402"/>
    </row>
    <row r="88" spans="1:8" s="137" customFormat="1" ht="13.15" hidden="1" customHeight="1">
      <c r="A88" s="109">
        <v>2004</v>
      </c>
      <c r="B88" s="143">
        <v>155880</v>
      </c>
      <c r="C88" s="143">
        <v>136093</v>
      </c>
      <c r="D88" s="143">
        <v>19787</v>
      </c>
      <c r="E88" s="143">
        <v>236779</v>
      </c>
      <c r="F88" s="143">
        <v>204107</v>
      </c>
      <c r="G88" s="143">
        <v>32672</v>
      </c>
      <c r="H88" s="144">
        <v>-80899</v>
      </c>
    </row>
    <row r="89" spans="1:8" s="137" customFormat="1" ht="12" hidden="1" customHeight="1">
      <c r="A89" s="109">
        <v>2005</v>
      </c>
      <c r="B89" s="116">
        <v>132037</v>
      </c>
      <c r="C89" s="116">
        <v>115143</v>
      </c>
      <c r="D89" s="116">
        <v>16894</v>
      </c>
      <c r="E89" s="116">
        <v>-694431</v>
      </c>
      <c r="F89" s="116">
        <v>-722142</v>
      </c>
      <c r="G89" s="116">
        <v>27711</v>
      </c>
      <c r="H89" s="116">
        <v>826468</v>
      </c>
    </row>
    <row r="90" spans="1:8" s="137" customFormat="1" ht="11.65" hidden="1" customHeight="1">
      <c r="A90" s="109">
        <v>2006</v>
      </c>
      <c r="B90" s="116">
        <v>137312</v>
      </c>
      <c r="C90" s="116">
        <v>123459</v>
      </c>
      <c r="D90" s="116">
        <v>13853</v>
      </c>
      <c r="E90" s="116">
        <v>-5247</v>
      </c>
      <c r="F90" s="116">
        <v>-34671</v>
      </c>
      <c r="G90" s="116">
        <v>29424</v>
      </c>
      <c r="H90" s="116">
        <v>142559</v>
      </c>
    </row>
    <row r="91" spans="1:8" s="137" customFormat="1" ht="11.65" hidden="1" customHeight="1">
      <c r="A91" s="109">
        <v>2007</v>
      </c>
      <c r="B91" s="116">
        <v>150925</v>
      </c>
      <c r="C91" s="116">
        <v>140325</v>
      </c>
      <c r="D91" s="116">
        <v>10600</v>
      </c>
      <c r="E91" s="116">
        <v>24564</v>
      </c>
      <c r="F91" s="116">
        <v>-7760</v>
      </c>
      <c r="G91" s="116">
        <v>32324</v>
      </c>
      <c r="H91" s="116">
        <v>126361</v>
      </c>
    </row>
    <row r="92" spans="1:8" s="137" customFormat="1" ht="11.65" hidden="1" customHeight="1">
      <c r="A92" s="109">
        <v>2008</v>
      </c>
      <c r="B92" s="116">
        <v>160601</v>
      </c>
      <c r="C92" s="116">
        <v>151020</v>
      </c>
      <c r="D92" s="116">
        <v>9581</v>
      </c>
      <c r="E92" s="116">
        <v>45809</v>
      </c>
      <c r="F92" s="116">
        <v>12159</v>
      </c>
      <c r="G92" s="116">
        <v>33650</v>
      </c>
      <c r="H92" s="116">
        <v>114792</v>
      </c>
    </row>
    <row r="93" spans="1:8" s="137" customFormat="1" ht="27.6" hidden="1" customHeight="1">
      <c r="A93" s="109">
        <v>2009</v>
      </c>
      <c r="B93" s="127">
        <v>163947</v>
      </c>
      <c r="C93" s="116">
        <v>154903</v>
      </c>
      <c r="D93" s="116">
        <v>9044</v>
      </c>
      <c r="E93" s="116">
        <v>67433</v>
      </c>
      <c r="F93" s="116">
        <v>31818</v>
      </c>
      <c r="G93" s="116">
        <v>35615</v>
      </c>
      <c r="H93" s="116">
        <v>96514</v>
      </c>
    </row>
    <row r="94" spans="1:8" s="137" customFormat="1" ht="27.6" hidden="1" customHeight="1">
      <c r="A94" s="109">
        <v>2010</v>
      </c>
      <c r="B94" s="127">
        <v>129655.7</v>
      </c>
      <c r="C94" s="116">
        <v>120830.7</v>
      </c>
      <c r="D94" s="116">
        <v>8825</v>
      </c>
      <c r="E94" s="116">
        <v>235588.96607049287</v>
      </c>
      <c r="F94" s="116">
        <v>207816.95607049286</v>
      </c>
      <c r="G94" s="116">
        <v>27772.01</v>
      </c>
      <c r="H94" s="116">
        <v>-105933.26607049287</v>
      </c>
    </row>
    <row r="95" spans="1:8" s="137" customFormat="1" ht="17.25" customHeight="1">
      <c r="A95" s="258">
        <v>2011</v>
      </c>
      <c r="B95" s="325">
        <v>123098</v>
      </c>
      <c r="C95" s="116">
        <v>113813</v>
      </c>
      <c r="D95" s="116">
        <v>9285</v>
      </c>
      <c r="E95" s="116">
        <v>185484</v>
      </c>
      <c r="F95" s="116">
        <v>159589</v>
      </c>
      <c r="G95" s="116">
        <v>25895</v>
      </c>
      <c r="H95" s="116">
        <v>-62386</v>
      </c>
    </row>
    <row r="96" spans="1:8" s="137" customFormat="1" ht="17.25" customHeight="1">
      <c r="A96" s="258">
        <v>2012</v>
      </c>
      <c r="B96" s="325">
        <v>102710.5</v>
      </c>
      <c r="C96" s="116">
        <v>93740.5</v>
      </c>
      <c r="D96" s="116">
        <v>8970</v>
      </c>
      <c r="E96" s="116">
        <v>187956.20410000003</v>
      </c>
      <c r="F96" s="116">
        <v>166789.40000000002</v>
      </c>
      <c r="G96" s="116">
        <v>21166.804100000001</v>
      </c>
      <c r="H96" s="116">
        <v>-85245.704100000032</v>
      </c>
    </row>
    <row r="97" spans="1:8" s="137" customFormat="1" ht="17.25" customHeight="1">
      <c r="A97" s="258">
        <v>2013</v>
      </c>
      <c r="B97" s="325">
        <v>115644</v>
      </c>
      <c r="C97" s="116">
        <v>106547</v>
      </c>
      <c r="D97" s="116">
        <v>9097</v>
      </c>
      <c r="E97" s="116">
        <v>139994</v>
      </c>
      <c r="F97" s="116">
        <v>107068</v>
      </c>
      <c r="G97" s="116">
        <v>32926</v>
      </c>
      <c r="H97" s="116">
        <v>-24350</v>
      </c>
    </row>
    <row r="98" spans="1:8" s="137" customFormat="1" ht="17.25" customHeight="1">
      <c r="A98" s="258">
        <v>2014</v>
      </c>
      <c r="B98" s="325">
        <v>127622</v>
      </c>
      <c r="C98" s="116">
        <v>118901</v>
      </c>
      <c r="D98" s="116">
        <v>8721</v>
      </c>
      <c r="E98" s="116">
        <v>-49623</v>
      </c>
      <c r="F98" s="116">
        <v>-74330</v>
      </c>
      <c r="G98" s="116">
        <v>24707</v>
      </c>
      <c r="H98" s="116">
        <v>177245</v>
      </c>
    </row>
    <row r="99" spans="1:8" s="137" customFormat="1" ht="17.25" customHeight="1">
      <c r="A99" s="258">
        <v>2015</v>
      </c>
      <c r="B99" s="325">
        <v>142520</v>
      </c>
      <c r="C99" s="116">
        <v>135685</v>
      </c>
      <c r="D99" s="116">
        <v>6835</v>
      </c>
      <c r="E99" s="116">
        <v>78128</v>
      </c>
      <c r="F99" s="116">
        <v>49614</v>
      </c>
      <c r="G99" s="116">
        <v>28514</v>
      </c>
      <c r="H99" s="116">
        <v>64392</v>
      </c>
    </row>
    <row r="100" spans="1:8" s="137" customFormat="1" ht="17.25" customHeight="1">
      <c r="A100" s="258">
        <v>2016</v>
      </c>
      <c r="B100" s="325">
        <v>158597</v>
      </c>
      <c r="C100" s="116">
        <v>151988</v>
      </c>
      <c r="D100" s="116">
        <v>6609</v>
      </c>
      <c r="E100" s="116">
        <v>267521.49366309395</v>
      </c>
      <c r="F100" s="116">
        <v>235306.49366309395</v>
      </c>
      <c r="G100" s="116">
        <v>32215</v>
      </c>
      <c r="H100" s="116">
        <v>-108924.49366309395</v>
      </c>
    </row>
    <row r="101" spans="1:8" s="137" customFormat="1" ht="17.25" customHeight="1">
      <c r="A101" s="258">
        <v>2017</v>
      </c>
      <c r="B101" s="325">
        <v>150843</v>
      </c>
      <c r="C101" s="116">
        <v>145740</v>
      </c>
      <c r="D101" s="116">
        <v>5103</v>
      </c>
      <c r="E101" s="116">
        <v>-84413.776472228958</v>
      </c>
      <c r="F101" s="116">
        <v>-116147.77647222896</v>
      </c>
      <c r="G101" s="116">
        <v>31734</v>
      </c>
      <c r="H101" s="116">
        <v>235256.77647222896</v>
      </c>
    </row>
    <row r="102" spans="1:8" s="137" customFormat="1" ht="17.25" customHeight="1">
      <c r="A102" s="258">
        <v>2018</v>
      </c>
      <c r="B102" s="325">
        <v>150989</v>
      </c>
      <c r="C102" s="116">
        <v>147897</v>
      </c>
      <c r="D102" s="116">
        <v>3092</v>
      </c>
      <c r="E102" s="116">
        <v>147153.51089143939</v>
      </c>
      <c r="F102" s="116">
        <v>114927.51089143939</v>
      </c>
      <c r="G102" s="116">
        <v>32226</v>
      </c>
      <c r="H102" s="116">
        <v>3835.4891085606068</v>
      </c>
    </row>
    <row r="103" spans="1:8" s="137" customFormat="1" ht="17.25" customHeight="1">
      <c r="A103" s="258">
        <v>2019</v>
      </c>
      <c r="B103" s="325">
        <v>150354.10999999999</v>
      </c>
      <c r="C103" s="116">
        <v>148022.10999999999</v>
      </c>
      <c r="D103" s="116">
        <v>2332</v>
      </c>
      <c r="E103" s="116">
        <v>60463.901917695563</v>
      </c>
      <c r="F103" s="116">
        <v>29275.791917695562</v>
      </c>
      <c r="G103" s="116">
        <v>31188.11</v>
      </c>
      <c r="H103" s="116">
        <v>89890.208082304423</v>
      </c>
    </row>
    <row r="104" spans="1:8" s="137" customFormat="1" ht="17.25" customHeight="1">
      <c r="A104" s="258">
        <v>2020</v>
      </c>
      <c r="B104" s="325">
        <v>168411</v>
      </c>
      <c r="C104" s="116">
        <v>148758</v>
      </c>
      <c r="D104" s="116">
        <v>19653</v>
      </c>
      <c r="E104" s="116">
        <v>69215.52144721782</v>
      </c>
      <c r="F104" s="116">
        <v>38061.52144721782</v>
      </c>
      <c r="G104" s="116">
        <v>31154</v>
      </c>
      <c r="H104" s="116">
        <v>99195.47855278218</v>
      </c>
    </row>
    <row r="105" spans="1:8" s="137" customFormat="1" ht="40.15" customHeight="1">
      <c r="A105" s="104" t="s">
        <v>227</v>
      </c>
      <c r="B105" s="326">
        <v>12.00957526202644</v>
      </c>
      <c r="C105" s="121">
        <v>0.49714870298769309</v>
      </c>
      <c r="D105" s="121">
        <v>742.7530017152659</v>
      </c>
      <c r="E105" s="121">
        <v>14.474122992318783</v>
      </c>
      <c r="F105" s="121">
        <v>30.010219891649736</v>
      </c>
      <c r="G105" s="121">
        <v>-0.10936860232954038</v>
      </c>
      <c r="H105" s="121">
        <v>10.351817699607224</v>
      </c>
    </row>
    <row r="106" spans="1:8" s="16" customFormat="1" ht="39.6" customHeight="1" thickBot="1">
      <c r="A106" s="106" t="s">
        <v>322</v>
      </c>
      <c r="B106" s="327">
        <v>3.5438679224281344</v>
      </c>
      <c r="C106" s="126">
        <v>3.0198563499199693</v>
      </c>
      <c r="D106" s="126">
        <v>8.6883495588679907</v>
      </c>
      <c r="E106" s="126">
        <v>-10.374208363781801</v>
      </c>
      <c r="F106" s="126">
        <v>-14.723087972350669</v>
      </c>
      <c r="G106" s="126">
        <v>2.0756111710223735</v>
      </c>
      <c r="H106" s="126" t="s">
        <v>52</v>
      </c>
    </row>
    <row r="107" spans="1:8">
      <c r="A107" s="355" t="s">
        <v>401</v>
      </c>
      <c r="B107" s="355"/>
      <c r="C107" s="355"/>
      <c r="D107" s="355"/>
      <c r="E107" s="355"/>
      <c r="F107" s="355"/>
      <c r="G107" s="355"/>
      <c r="H107" s="355"/>
    </row>
  </sheetData>
  <mergeCells count="38">
    <mergeCell ref="A1:H1"/>
    <mergeCell ref="A2:H2"/>
    <mergeCell ref="B5:H5"/>
    <mergeCell ref="A3:A5"/>
    <mergeCell ref="A29:H29"/>
    <mergeCell ref="A28:H28"/>
    <mergeCell ref="H3:H4"/>
    <mergeCell ref="A27:H27"/>
    <mergeCell ref="A26:H26"/>
    <mergeCell ref="A107:H107"/>
    <mergeCell ref="H30:H31"/>
    <mergeCell ref="E3:G3"/>
    <mergeCell ref="B3:D3"/>
    <mergeCell ref="A30:A32"/>
    <mergeCell ref="A53:H53"/>
    <mergeCell ref="E30:G30"/>
    <mergeCell ref="B30:D30"/>
    <mergeCell ref="E57:G57"/>
    <mergeCell ref="H57:H58"/>
    <mergeCell ref="H85:H86"/>
    <mergeCell ref="B57:D57"/>
    <mergeCell ref="B32:H32"/>
    <mergeCell ref="A55:H55"/>
    <mergeCell ref="B59:H59"/>
    <mergeCell ref="A79:H79"/>
    <mergeCell ref="A52:H52"/>
    <mergeCell ref="A25:H25"/>
    <mergeCell ref="A80:H80"/>
    <mergeCell ref="B85:D85"/>
    <mergeCell ref="E85:G85"/>
    <mergeCell ref="A57:A59"/>
    <mergeCell ref="A54:H54"/>
    <mergeCell ref="A81:H81"/>
    <mergeCell ref="A56:H56"/>
    <mergeCell ref="A83:H83"/>
    <mergeCell ref="A85:A87"/>
    <mergeCell ref="A84:H84"/>
    <mergeCell ref="B87:H87"/>
  </mergeCells>
  <phoneticPr fontId="5" type="noConversion"/>
  <pageMargins left="0.6692913385826772" right="0.59055118110236227" top="0.98425196850393704" bottom="0.82677165354330717" header="0.51181102362204722" footer="0.31496062992125984"/>
  <pageSetup paperSize="9" scale="45" fitToHeight="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H103"/>
  <sheetViews>
    <sheetView topLeftCell="A29" zoomScale="70" zoomScaleNormal="70" workbookViewId="0">
      <selection activeCell="G75" sqref="G75"/>
    </sheetView>
  </sheetViews>
  <sheetFormatPr baseColWidth="10" defaultColWidth="11.5546875" defaultRowHeight="14.25"/>
  <cols>
    <col min="1" max="1" width="23.77734375" style="20" customWidth="1"/>
    <col min="2" max="2" width="14.77734375" style="29" customWidth="1"/>
    <col min="3" max="3" width="19.88671875" style="20" customWidth="1"/>
    <col min="4" max="4" width="14.77734375" style="20" customWidth="1"/>
    <col min="5" max="5" width="19.88671875" style="20" customWidth="1"/>
    <col min="6" max="6" width="13.77734375" style="20" customWidth="1"/>
    <col min="7" max="7" width="19.88671875" style="20" customWidth="1"/>
    <col min="8" max="16384" width="11.5546875" style="20"/>
  </cols>
  <sheetData>
    <row r="1" spans="1:7" s="17" customFormat="1" ht="34.9" customHeight="1">
      <c r="A1" s="345" t="s">
        <v>313</v>
      </c>
      <c r="B1" s="346"/>
      <c r="C1" s="346"/>
      <c r="D1" s="346"/>
      <c r="E1" s="346"/>
      <c r="F1" s="346"/>
      <c r="G1" s="346"/>
    </row>
    <row r="2" spans="1:7" s="50" customFormat="1" ht="18" customHeight="1" thickBot="1">
      <c r="A2" s="467" t="s">
        <v>93</v>
      </c>
      <c r="B2" s="467"/>
      <c r="C2" s="467"/>
      <c r="D2" s="467"/>
      <c r="E2" s="467"/>
      <c r="F2" s="467"/>
      <c r="G2" s="467"/>
    </row>
    <row r="3" spans="1:7" s="110" customFormat="1" ht="30" customHeight="1">
      <c r="A3" s="509"/>
      <c r="B3" s="522" t="s">
        <v>16</v>
      </c>
      <c r="C3" s="522"/>
      <c r="D3" s="522" t="s">
        <v>22</v>
      </c>
      <c r="E3" s="522"/>
      <c r="F3" s="522" t="s">
        <v>60</v>
      </c>
      <c r="G3" s="522"/>
    </row>
    <row r="4" spans="1:7" s="110" customFormat="1" ht="22.5" customHeight="1">
      <c r="A4" s="521"/>
      <c r="B4" s="520" t="s">
        <v>6</v>
      </c>
      <c r="C4" s="520" t="s">
        <v>5</v>
      </c>
      <c r="D4" s="520" t="s">
        <v>6</v>
      </c>
      <c r="E4" s="520" t="s">
        <v>5</v>
      </c>
      <c r="F4" s="520" t="s">
        <v>6</v>
      </c>
      <c r="G4" s="520" t="s">
        <v>5</v>
      </c>
    </row>
    <row r="5" spans="1:7" s="110" customFormat="1" ht="35.450000000000003" customHeight="1">
      <c r="A5" s="521"/>
      <c r="B5" s="521"/>
      <c r="C5" s="520"/>
      <c r="D5" s="521"/>
      <c r="E5" s="520"/>
      <c r="F5" s="521"/>
      <c r="G5" s="520"/>
    </row>
    <row r="6" spans="1:7" s="110" customFormat="1" ht="15" customHeight="1">
      <c r="A6" s="510"/>
      <c r="B6" s="430" t="s">
        <v>106</v>
      </c>
      <c r="C6" s="431"/>
      <c r="D6" s="431"/>
      <c r="E6" s="431"/>
      <c r="F6" s="431"/>
      <c r="G6" s="431"/>
    </row>
    <row r="7" spans="1:7" s="16" customFormat="1" ht="13.15" hidden="1" customHeight="1">
      <c r="A7" s="109">
        <v>2004</v>
      </c>
      <c r="B7" s="147">
        <v>5595296</v>
      </c>
      <c r="C7" s="147">
        <v>867276</v>
      </c>
      <c r="D7" s="148">
        <v>3465639</v>
      </c>
      <c r="E7" s="148">
        <v>522026</v>
      </c>
      <c r="F7" s="148">
        <v>2129657</v>
      </c>
      <c r="G7" s="148">
        <v>345250</v>
      </c>
    </row>
    <row r="8" spans="1:7" s="16" customFormat="1" ht="13.15" hidden="1" customHeight="1">
      <c r="A8" s="109">
        <v>2005</v>
      </c>
      <c r="B8" s="116">
        <v>5981720</v>
      </c>
      <c r="C8" s="116">
        <v>986795</v>
      </c>
      <c r="D8" s="116">
        <v>3865889</v>
      </c>
      <c r="E8" s="116">
        <v>612552</v>
      </c>
      <c r="F8" s="116">
        <v>2115831</v>
      </c>
      <c r="G8" s="116">
        <v>374243</v>
      </c>
    </row>
    <row r="9" spans="1:7" s="16" customFormat="1" ht="13.15" hidden="1" customHeight="1">
      <c r="A9" s="109">
        <v>2006</v>
      </c>
      <c r="B9" s="116">
        <v>6800171.1600000001</v>
      </c>
      <c r="C9" s="116">
        <v>971259.2</v>
      </c>
      <c r="D9" s="116">
        <v>4643637.16</v>
      </c>
      <c r="E9" s="116">
        <v>609423.19999999995</v>
      </c>
      <c r="F9" s="116">
        <v>2156534</v>
      </c>
      <c r="G9" s="116">
        <v>361836</v>
      </c>
    </row>
    <row r="10" spans="1:7" s="16" customFormat="1" ht="13.15" hidden="1" customHeight="1">
      <c r="A10" s="109">
        <v>2007</v>
      </c>
      <c r="B10" s="116">
        <v>6626455</v>
      </c>
      <c r="C10" s="116">
        <v>915573</v>
      </c>
      <c r="D10" s="116">
        <v>4325741</v>
      </c>
      <c r="E10" s="116">
        <v>573370</v>
      </c>
      <c r="F10" s="116">
        <v>2300714</v>
      </c>
      <c r="G10" s="116">
        <v>342203</v>
      </c>
    </row>
    <row r="11" spans="1:7" s="16" customFormat="1" ht="13.15" hidden="1" customHeight="1">
      <c r="A11" s="109">
        <v>2008</v>
      </c>
      <c r="B11" s="116">
        <v>7491030.2000000002</v>
      </c>
      <c r="C11" s="116">
        <v>916309.8</v>
      </c>
      <c r="D11" s="116">
        <v>5275889.2</v>
      </c>
      <c r="E11" s="116">
        <v>625269.80000000005</v>
      </c>
      <c r="F11" s="116">
        <v>2215141</v>
      </c>
      <c r="G11" s="116">
        <v>291040</v>
      </c>
    </row>
    <row r="12" spans="1:7" s="16" customFormat="1" ht="22.9" hidden="1" customHeight="1">
      <c r="A12" s="109">
        <v>2009</v>
      </c>
      <c r="B12" s="127">
        <v>8095545.6999999993</v>
      </c>
      <c r="C12" s="116">
        <v>1236424.52</v>
      </c>
      <c r="D12" s="116">
        <v>5634053.6999999993</v>
      </c>
      <c r="E12" s="116">
        <v>834339.52</v>
      </c>
      <c r="F12" s="116">
        <v>2461492</v>
      </c>
      <c r="G12" s="116">
        <v>402085</v>
      </c>
    </row>
    <row r="13" spans="1:7" s="16" customFormat="1" ht="22.9" hidden="1" customHeight="1">
      <c r="A13" s="109">
        <v>2010</v>
      </c>
      <c r="B13" s="127">
        <v>8151687.1999999993</v>
      </c>
      <c r="C13" s="116">
        <v>1192580</v>
      </c>
      <c r="D13" s="116">
        <v>5686404</v>
      </c>
      <c r="E13" s="116">
        <v>815993</v>
      </c>
      <c r="F13" s="116">
        <v>2465283.2000000002</v>
      </c>
      <c r="G13" s="116">
        <v>376586.8</v>
      </c>
    </row>
    <row r="14" spans="1:7" s="16" customFormat="1" ht="22.9" customHeight="1">
      <c r="A14" s="258">
        <v>2011</v>
      </c>
      <c r="B14" s="325">
        <v>8679516.4000000004</v>
      </c>
      <c r="C14" s="116">
        <v>1188309.1000000001</v>
      </c>
      <c r="D14" s="116">
        <v>6229324.4000000004</v>
      </c>
      <c r="E14" s="116">
        <v>840508.1</v>
      </c>
      <c r="F14" s="116">
        <v>2450192</v>
      </c>
      <c r="G14" s="116">
        <v>347801</v>
      </c>
    </row>
    <row r="15" spans="1:7" s="16" customFormat="1" ht="22.9" customHeight="1">
      <c r="A15" s="258">
        <v>2012</v>
      </c>
      <c r="B15" s="325">
        <v>8569530.3000000007</v>
      </c>
      <c r="C15" s="116">
        <v>1125297.6000000001</v>
      </c>
      <c r="D15" s="116">
        <v>5947667.9000000004</v>
      </c>
      <c r="E15" s="116">
        <v>767562.60000000009</v>
      </c>
      <c r="F15" s="116">
        <v>2621862.4</v>
      </c>
      <c r="G15" s="116">
        <v>357735</v>
      </c>
    </row>
    <row r="16" spans="1:7" s="16" customFormat="1" ht="22.9" customHeight="1">
      <c r="A16" s="258">
        <v>2013</v>
      </c>
      <c r="B16" s="325">
        <v>8377475</v>
      </c>
      <c r="C16" s="116">
        <v>1114505</v>
      </c>
      <c r="D16" s="116">
        <v>5928192</v>
      </c>
      <c r="E16" s="116">
        <v>833553</v>
      </c>
      <c r="F16" s="116">
        <v>2449283</v>
      </c>
      <c r="G16" s="116">
        <v>280952</v>
      </c>
    </row>
    <row r="17" spans="1:8" s="16" customFormat="1" ht="22.9" customHeight="1">
      <c r="A17" s="258">
        <v>2014</v>
      </c>
      <c r="B17" s="325">
        <v>8530172</v>
      </c>
      <c r="C17" s="116">
        <v>1156597</v>
      </c>
      <c r="D17" s="116">
        <v>5939535</v>
      </c>
      <c r="E17" s="116">
        <v>722014</v>
      </c>
      <c r="F17" s="116">
        <v>2590637</v>
      </c>
      <c r="G17" s="116">
        <v>434583</v>
      </c>
    </row>
    <row r="18" spans="1:8" s="16" customFormat="1" ht="22.9" customHeight="1">
      <c r="A18" s="258">
        <v>2015</v>
      </c>
      <c r="B18" s="325">
        <v>8382673.7999999998</v>
      </c>
      <c r="C18" s="116">
        <v>1095311.58</v>
      </c>
      <c r="D18" s="116">
        <v>5426173.7999999998</v>
      </c>
      <c r="E18" s="116">
        <v>725179.58</v>
      </c>
      <c r="F18" s="116">
        <v>2956500</v>
      </c>
      <c r="G18" s="116">
        <v>370132</v>
      </c>
    </row>
    <row r="19" spans="1:8" s="16" customFormat="1" ht="22.9" customHeight="1">
      <c r="A19" s="258">
        <v>2016</v>
      </c>
      <c r="B19" s="325">
        <v>9007602.3000000007</v>
      </c>
      <c r="C19" s="116">
        <v>1050869.98</v>
      </c>
      <c r="D19" s="116">
        <v>6519949.5</v>
      </c>
      <c r="E19" s="116">
        <v>699666.98</v>
      </c>
      <c r="F19" s="116">
        <v>2487652.7999999998</v>
      </c>
      <c r="G19" s="116">
        <v>351203</v>
      </c>
    </row>
    <row r="20" spans="1:8" s="16" customFormat="1" ht="22.9" customHeight="1">
      <c r="A20" s="258">
        <v>2017</v>
      </c>
      <c r="B20" s="325">
        <v>8863655.75</v>
      </c>
      <c r="C20" s="116">
        <v>1046648.03</v>
      </c>
      <c r="D20" s="116">
        <v>6133658.1500000004</v>
      </c>
      <c r="E20" s="116">
        <v>701077.73</v>
      </c>
      <c r="F20" s="116">
        <v>2729997.5999999996</v>
      </c>
      <c r="G20" s="116">
        <v>345570.3</v>
      </c>
    </row>
    <row r="21" spans="1:8" s="16" customFormat="1" ht="22.9" customHeight="1">
      <c r="A21" s="258">
        <v>2018</v>
      </c>
      <c r="B21" s="325">
        <v>8774645.1999999993</v>
      </c>
      <c r="C21" s="116">
        <v>1027379.0299999999</v>
      </c>
      <c r="D21" s="116">
        <v>6201159.5</v>
      </c>
      <c r="E21" s="116">
        <v>703240.33</v>
      </c>
      <c r="F21" s="116">
        <v>2573485.7000000002</v>
      </c>
      <c r="G21" s="116">
        <v>324138.69999999995</v>
      </c>
    </row>
    <row r="22" spans="1:8" s="216" customFormat="1" ht="22.9" customHeight="1">
      <c r="A22" s="258">
        <v>2019</v>
      </c>
      <c r="B22" s="325">
        <v>9624452.5</v>
      </c>
      <c r="C22" s="116">
        <v>1003096.6399999999</v>
      </c>
      <c r="D22" s="116">
        <v>6659561.2999999998</v>
      </c>
      <c r="E22" s="116">
        <v>682090.03999999992</v>
      </c>
      <c r="F22" s="116">
        <v>2964891.2</v>
      </c>
      <c r="G22" s="116">
        <v>321006.59999999998</v>
      </c>
    </row>
    <row r="23" spans="1:8" s="16" customFormat="1" ht="22.9" customHeight="1">
      <c r="A23" s="258">
        <v>2020</v>
      </c>
      <c r="B23" s="325">
        <v>9680103.6799999997</v>
      </c>
      <c r="C23" s="116">
        <v>959754.6</v>
      </c>
      <c r="D23" s="116">
        <v>6847100.0799999991</v>
      </c>
      <c r="E23" s="116">
        <v>654058.6</v>
      </c>
      <c r="F23" s="116">
        <v>2833003.5999999996</v>
      </c>
      <c r="G23" s="116">
        <v>305696</v>
      </c>
    </row>
    <row r="24" spans="1:8" s="16" customFormat="1" ht="30.6" customHeight="1">
      <c r="A24" s="83" t="s">
        <v>227</v>
      </c>
      <c r="B24" s="326">
        <v>0.57822696927434247</v>
      </c>
      <c r="C24" s="121">
        <v>-4.3208239636810974</v>
      </c>
      <c r="D24" s="121">
        <v>2.8160830954435223</v>
      </c>
      <c r="E24" s="121">
        <v>-4.1096392493870653</v>
      </c>
      <c r="F24" s="121">
        <v>-4.4483116277589048</v>
      </c>
      <c r="G24" s="121">
        <v>-4.7695592551679544</v>
      </c>
    </row>
    <row r="25" spans="1:8" s="16" customFormat="1" ht="30.6" customHeight="1" thickBot="1">
      <c r="A25" s="84" t="s">
        <v>322</v>
      </c>
      <c r="B25" s="327">
        <v>1.2196758823814546</v>
      </c>
      <c r="C25" s="126">
        <v>-2.3454891872624728</v>
      </c>
      <c r="D25" s="126">
        <v>1.0561756011823409</v>
      </c>
      <c r="E25" s="126">
        <v>-2.7483014450589649</v>
      </c>
      <c r="F25" s="126">
        <v>1.6260915242299889</v>
      </c>
      <c r="G25" s="126">
        <v>-1.4235408275546146</v>
      </c>
      <c r="H25" s="250"/>
    </row>
    <row r="26" spans="1:8" s="15" customFormat="1" ht="15" customHeight="1">
      <c r="A26" s="355" t="s">
        <v>401</v>
      </c>
      <c r="B26" s="355"/>
      <c r="C26" s="355"/>
      <c r="D26" s="355"/>
      <c r="E26" s="355"/>
      <c r="F26" s="355"/>
      <c r="G26" s="355"/>
      <c r="H26" s="250"/>
    </row>
    <row r="27" spans="1:8" s="17" customFormat="1" ht="34.9" customHeight="1">
      <c r="A27" s="345" t="s">
        <v>271</v>
      </c>
      <c r="B27" s="346"/>
      <c r="C27" s="346"/>
      <c r="D27" s="346"/>
      <c r="E27" s="346"/>
      <c r="F27" s="346"/>
      <c r="G27" s="346"/>
    </row>
    <row r="28" spans="1:8" s="50" customFormat="1" ht="18" customHeight="1" thickBot="1">
      <c r="A28" s="467" t="s">
        <v>134</v>
      </c>
      <c r="B28" s="467"/>
      <c r="C28" s="467"/>
      <c r="D28" s="467"/>
      <c r="E28" s="467"/>
      <c r="F28" s="467"/>
      <c r="G28" s="467"/>
    </row>
    <row r="29" spans="1:8" s="110" customFormat="1" ht="16.5" customHeight="1">
      <c r="A29" s="509"/>
      <c r="B29" s="522" t="s">
        <v>16</v>
      </c>
      <c r="C29" s="522"/>
      <c r="D29" s="522" t="s">
        <v>22</v>
      </c>
      <c r="E29" s="522"/>
      <c r="F29" s="522" t="s">
        <v>60</v>
      </c>
      <c r="G29" s="522"/>
    </row>
    <row r="30" spans="1:8" s="110" customFormat="1" ht="22.5" customHeight="1">
      <c r="A30" s="521"/>
      <c r="B30" s="520" t="s">
        <v>6</v>
      </c>
      <c r="C30" s="520" t="s">
        <v>5</v>
      </c>
      <c r="D30" s="520" t="s">
        <v>6</v>
      </c>
      <c r="E30" s="520" t="s">
        <v>5</v>
      </c>
      <c r="F30" s="520" t="s">
        <v>6</v>
      </c>
      <c r="G30" s="520" t="s">
        <v>5</v>
      </c>
    </row>
    <row r="31" spans="1:8" s="110" customFormat="1" ht="22.5" customHeight="1">
      <c r="A31" s="521"/>
      <c r="B31" s="521"/>
      <c r="C31" s="520"/>
      <c r="D31" s="521"/>
      <c r="E31" s="520"/>
      <c r="F31" s="521"/>
      <c r="G31" s="520"/>
    </row>
    <row r="32" spans="1:8" s="110" customFormat="1" ht="13.15" customHeight="1">
      <c r="A32" s="510"/>
      <c r="B32" s="430" t="s">
        <v>106</v>
      </c>
      <c r="C32" s="431"/>
      <c r="D32" s="431"/>
      <c r="E32" s="431"/>
      <c r="F32" s="431"/>
      <c r="G32" s="431"/>
    </row>
    <row r="33" spans="1:7" s="16" customFormat="1" ht="13.15" hidden="1" customHeight="1">
      <c r="A33" s="109">
        <v>2004</v>
      </c>
      <c r="B33" s="147">
        <v>1882135</v>
      </c>
      <c r="C33" s="147">
        <v>356430</v>
      </c>
      <c r="D33" s="148">
        <v>1484858</v>
      </c>
      <c r="E33" s="148">
        <v>239579</v>
      </c>
      <c r="F33" s="148">
        <v>397277</v>
      </c>
      <c r="G33" s="148">
        <v>116851</v>
      </c>
    </row>
    <row r="34" spans="1:7" s="16" customFormat="1" ht="13.15" hidden="1" customHeight="1">
      <c r="A34" s="109">
        <v>2005</v>
      </c>
      <c r="B34" s="116">
        <v>2122447</v>
      </c>
      <c r="C34" s="116">
        <v>377879</v>
      </c>
      <c r="D34" s="116">
        <v>1673843</v>
      </c>
      <c r="E34" s="116">
        <v>253020</v>
      </c>
      <c r="F34" s="116">
        <v>448604</v>
      </c>
      <c r="G34" s="116">
        <v>124859</v>
      </c>
    </row>
    <row r="35" spans="1:7" s="16" customFormat="1" ht="13.15" hidden="1" customHeight="1">
      <c r="A35" s="109">
        <v>2006</v>
      </c>
      <c r="B35" s="116">
        <v>2527833</v>
      </c>
      <c r="C35" s="116">
        <v>376846</v>
      </c>
      <c r="D35" s="116">
        <v>2039605</v>
      </c>
      <c r="E35" s="116">
        <v>253569</v>
      </c>
      <c r="F35" s="116">
        <v>488228</v>
      </c>
      <c r="G35" s="116">
        <v>123277</v>
      </c>
    </row>
    <row r="36" spans="1:7" s="16" customFormat="1" ht="13.15" hidden="1" customHeight="1">
      <c r="A36" s="109">
        <v>2007</v>
      </c>
      <c r="B36" s="116">
        <v>2464906.4</v>
      </c>
      <c r="C36" s="116">
        <v>355247.4</v>
      </c>
      <c r="D36" s="116">
        <v>2000913.4</v>
      </c>
      <c r="E36" s="116">
        <v>236523.4</v>
      </c>
      <c r="F36" s="116">
        <v>463993</v>
      </c>
      <c r="G36" s="116">
        <v>118724</v>
      </c>
    </row>
    <row r="37" spans="1:7" s="16" customFormat="1" ht="13.15" hidden="1" customHeight="1">
      <c r="A37" s="109">
        <v>2008</v>
      </c>
      <c r="B37" s="116">
        <v>2576274.7999999998</v>
      </c>
      <c r="C37" s="116">
        <v>339340.79999999999</v>
      </c>
      <c r="D37" s="116">
        <v>2126832.7999999998</v>
      </c>
      <c r="E37" s="116">
        <v>248094</v>
      </c>
      <c r="F37" s="116">
        <v>449442</v>
      </c>
      <c r="G37" s="116">
        <v>91247</v>
      </c>
    </row>
    <row r="38" spans="1:7" s="16" customFormat="1" ht="16.899999999999999" hidden="1" customHeight="1">
      <c r="A38" s="109">
        <v>2009</v>
      </c>
      <c r="B38" s="127">
        <v>2892621.4</v>
      </c>
      <c r="C38" s="116">
        <v>468777.8</v>
      </c>
      <c r="D38" s="116">
        <v>2429718.4</v>
      </c>
      <c r="E38" s="116">
        <v>356148.8</v>
      </c>
      <c r="F38" s="116">
        <v>462903</v>
      </c>
      <c r="G38" s="116">
        <v>112629</v>
      </c>
    </row>
    <row r="39" spans="1:7" s="16" customFormat="1" ht="16.899999999999999" hidden="1" customHeight="1">
      <c r="A39" s="109">
        <v>2010</v>
      </c>
      <c r="B39" s="127">
        <v>2939221.6</v>
      </c>
      <c r="C39" s="116">
        <v>442669.8</v>
      </c>
      <c r="D39" s="116">
        <v>2491219.5999999996</v>
      </c>
      <c r="E39" s="116">
        <v>339155.8</v>
      </c>
      <c r="F39" s="116">
        <v>448002</v>
      </c>
      <c r="G39" s="116">
        <v>103514</v>
      </c>
    </row>
    <row r="40" spans="1:7" s="16" customFormat="1" ht="16.899999999999999" customHeight="1">
      <c r="A40" s="258">
        <v>2011</v>
      </c>
      <c r="B40" s="325">
        <v>2926561.8000000003</v>
      </c>
      <c r="C40" s="116">
        <v>444880.6</v>
      </c>
      <c r="D40" s="116">
        <v>2514041.8000000003</v>
      </c>
      <c r="E40" s="116">
        <v>353157.6</v>
      </c>
      <c r="F40" s="116">
        <v>412520</v>
      </c>
      <c r="G40" s="116">
        <v>91723</v>
      </c>
    </row>
    <row r="41" spans="1:7" s="16" customFormat="1" ht="16.899999999999999" customHeight="1">
      <c r="A41" s="258">
        <v>2012</v>
      </c>
      <c r="B41" s="325">
        <v>2993621.65</v>
      </c>
      <c r="C41" s="116">
        <v>425087.8</v>
      </c>
      <c r="D41" s="116">
        <v>2511368.85</v>
      </c>
      <c r="E41" s="116">
        <v>330271</v>
      </c>
      <c r="F41" s="116">
        <v>482252.79999999999</v>
      </c>
      <c r="G41" s="116">
        <v>94816.799999999988</v>
      </c>
    </row>
    <row r="42" spans="1:7" s="16" customFormat="1" ht="16.899999999999999" customHeight="1">
      <c r="A42" s="258">
        <v>2013</v>
      </c>
      <c r="B42" s="325">
        <v>2960911</v>
      </c>
      <c r="C42" s="116">
        <v>466835</v>
      </c>
      <c r="D42" s="116">
        <v>2613220</v>
      </c>
      <c r="E42" s="116">
        <v>418901</v>
      </c>
      <c r="F42" s="116">
        <v>347691</v>
      </c>
      <c r="G42" s="116">
        <v>47934</v>
      </c>
    </row>
    <row r="43" spans="1:7" s="16" customFormat="1" ht="16.899999999999999" customHeight="1">
      <c r="A43" s="258">
        <v>2014</v>
      </c>
      <c r="B43" s="325">
        <v>2919826</v>
      </c>
      <c r="C43" s="116">
        <v>486693</v>
      </c>
      <c r="D43" s="116">
        <v>2453080</v>
      </c>
      <c r="E43" s="116">
        <v>321066</v>
      </c>
      <c r="F43" s="116">
        <v>466746</v>
      </c>
      <c r="G43" s="116">
        <v>165627</v>
      </c>
    </row>
    <row r="44" spans="1:7" s="16" customFormat="1" ht="16.899999999999999" customHeight="1">
      <c r="A44" s="258">
        <v>2015</v>
      </c>
      <c r="B44" s="325">
        <v>2849546.1</v>
      </c>
      <c r="C44" s="116">
        <v>449486.3</v>
      </c>
      <c r="D44" s="116">
        <v>2262376.1</v>
      </c>
      <c r="E44" s="116">
        <v>332100.3</v>
      </c>
      <c r="F44" s="116">
        <v>587170</v>
      </c>
      <c r="G44" s="116">
        <v>117386</v>
      </c>
    </row>
    <row r="45" spans="1:7" s="16" customFormat="1" ht="16.899999999999999" customHeight="1">
      <c r="A45" s="258">
        <v>2016</v>
      </c>
      <c r="B45" s="325">
        <v>3324995.95</v>
      </c>
      <c r="C45" s="116">
        <v>420994.9</v>
      </c>
      <c r="D45" s="116">
        <v>2880592.75</v>
      </c>
      <c r="E45" s="116">
        <v>305524.5</v>
      </c>
      <c r="F45" s="116">
        <v>444403.19999999995</v>
      </c>
      <c r="G45" s="116">
        <v>115470.39999999999</v>
      </c>
    </row>
    <row r="46" spans="1:7" s="16" customFormat="1" ht="16.899999999999999" customHeight="1">
      <c r="A46" s="258">
        <v>2017</v>
      </c>
      <c r="B46" s="325">
        <v>3017607.0999999996</v>
      </c>
      <c r="C46" s="116">
        <v>409952.3</v>
      </c>
      <c r="D46" s="116">
        <v>2576215.0999999996</v>
      </c>
      <c r="E46" s="116">
        <v>294389.3</v>
      </c>
      <c r="F46" s="116">
        <v>441392</v>
      </c>
      <c r="G46" s="116">
        <v>115563</v>
      </c>
    </row>
    <row r="47" spans="1:7" s="16" customFormat="1" ht="16.899999999999999" customHeight="1">
      <c r="A47" s="258">
        <v>2018</v>
      </c>
      <c r="B47" s="325">
        <v>2917188.55</v>
      </c>
      <c r="C47" s="116">
        <v>401237.3</v>
      </c>
      <c r="D47" s="116">
        <v>2490622.5499999998</v>
      </c>
      <c r="E47" s="116">
        <v>294059.3</v>
      </c>
      <c r="F47" s="116">
        <v>426566</v>
      </c>
      <c r="G47" s="116">
        <v>107178</v>
      </c>
    </row>
    <row r="48" spans="1:7" s="216" customFormat="1" ht="16.899999999999999" customHeight="1">
      <c r="A48" s="258">
        <v>2019</v>
      </c>
      <c r="B48" s="325">
        <v>2927963.1999999997</v>
      </c>
      <c r="C48" s="116">
        <v>373922.05</v>
      </c>
      <c r="D48" s="116">
        <v>2492656.1999999997</v>
      </c>
      <c r="E48" s="116">
        <v>274770.05</v>
      </c>
      <c r="F48" s="116">
        <v>435307</v>
      </c>
      <c r="G48" s="116">
        <v>99152</v>
      </c>
    </row>
    <row r="49" spans="1:7" s="16" customFormat="1" ht="16.899999999999999" customHeight="1">
      <c r="A49" s="258">
        <v>2020</v>
      </c>
      <c r="B49" s="325">
        <v>2744539.5</v>
      </c>
      <c r="C49" s="116">
        <v>339680.69999999995</v>
      </c>
      <c r="D49" s="116">
        <v>2284224.5</v>
      </c>
      <c r="E49" s="116">
        <v>254216.69999999998</v>
      </c>
      <c r="F49" s="116">
        <v>460315</v>
      </c>
      <c r="G49" s="116">
        <v>85464</v>
      </c>
    </row>
    <row r="50" spans="1:7" s="16" customFormat="1" ht="42.6" customHeight="1">
      <c r="A50" s="83" t="s">
        <v>227</v>
      </c>
      <c r="B50" s="326">
        <v>-6.2645493631887099</v>
      </c>
      <c r="C50" s="121">
        <v>-9.1573497738365646</v>
      </c>
      <c r="D50" s="121">
        <v>-8.3618310459340428</v>
      </c>
      <c r="E50" s="121">
        <v>-7.4802002620009027</v>
      </c>
      <c r="F50" s="121">
        <v>5.7449110627671995</v>
      </c>
      <c r="G50" s="121">
        <v>-13.805066967887692</v>
      </c>
    </row>
    <row r="51" spans="1:7" s="16" customFormat="1" ht="45" customHeight="1" thickBot="1">
      <c r="A51" s="84" t="s">
        <v>322</v>
      </c>
      <c r="B51" s="327">
        <v>-0.71096047268081053</v>
      </c>
      <c r="C51" s="126">
        <v>-2.9532887044037226</v>
      </c>
      <c r="D51" s="126">
        <v>-1.059515586262938</v>
      </c>
      <c r="E51" s="126">
        <v>-3.5866262928149095</v>
      </c>
      <c r="F51" s="126">
        <v>1.2255192284023719</v>
      </c>
      <c r="G51" s="126">
        <v>-0.7822348393714651</v>
      </c>
    </row>
    <row r="52" spans="1:7" s="250" customFormat="1" ht="17.100000000000001" customHeight="1">
      <c r="A52" s="355" t="s">
        <v>401</v>
      </c>
      <c r="B52" s="355"/>
      <c r="C52" s="355"/>
      <c r="D52" s="355"/>
      <c r="E52" s="355"/>
      <c r="F52" s="355"/>
      <c r="G52" s="355"/>
    </row>
    <row r="53" spans="1:7" s="17" customFormat="1" ht="34.9" customHeight="1">
      <c r="A53" s="356" t="s">
        <v>272</v>
      </c>
      <c r="B53" s="361"/>
      <c r="C53" s="361"/>
      <c r="D53" s="361"/>
      <c r="E53" s="361"/>
      <c r="F53" s="361"/>
      <c r="G53" s="361"/>
    </row>
    <row r="54" spans="1:7" s="50" customFormat="1" ht="18" customHeight="1" thickBot="1">
      <c r="A54" s="467" t="s">
        <v>135</v>
      </c>
      <c r="B54" s="467"/>
      <c r="C54" s="467"/>
      <c r="D54" s="467"/>
      <c r="E54" s="467"/>
      <c r="F54" s="467"/>
      <c r="G54" s="467"/>
    </row>
    <row r="55" spans="1:7" s="110" customFormat="1" ht="16.5" customHeight="1">
      <c r="A55" s="509"/>
      <c r="B55" s="522" t="s">
        <v>16</v>
      </c>
      <c r="C55" s="522"/>
      <c r="D55" s="522" t="s">
        <v>22</v>
      </c>
      <c r="E55" s="522"/>
      <c r="F55" s="522" t="s">
        <v>60</v>
      </c>
      <c r="G55" s="522"/>
    </row>
    <row r="56" spans="1:7" s="110" customFormat="1" ht="22.5" customHeight="1">
      <c r="A56" s="521"/>
      <c r="B56" s="520" t="s">
        <v>6</v>
      </c>
      <c r="C56" s="520" t="s">
        <v>5</v>
      </c>
      <c r="D56" s="520" t="s">
        <v>6</v>
      </c>
      <c r="E56" s="520" t="s">
        <v>5</v>
      </c>
      <c r="F56" s="520" t="s">
        <v>6</v>
      </c>
      <c r="G56" s="520" t="s">
        <v>5</v>
      </c>
    </row>
    <row r="57" spans="1:7" s="110" customFormat="1" ht="22.5" customHeight="1">
      <c r="A57" s="521"/>
      <c r="B57" s="521"/>
      <c r="C57" s="520"/>
      <c r="D57" s="521"/>
      <c r="E57" s="520"/>
      <c r="F57" s="521"/>
      <c r="G57" s="520"/>
    </row>
    <row r="58" spans="1:7" s="110" customFormat="1" ht="12.6" customHeight="1">
      <c r="A58" s="510"/>
      <c r="B58" s="430" t="s">
        <v>106</v>
      </c>
      <c r="C58" s="431"/>
      <c r="D58" s="431"/>
      <c r="E58" s="431"/>
      <c r="F58" s="431"/>
      <c r="G58" s="431"/>
    </row>
    <row r="59" spans="1:7" s="16" customFormat="1" ht="13.15" hidden="1" customHeight="1">
      <c r="A59" s="109">
        <v>2004</v>
      </c>
      <c r="B59" s="147">
        <v>3674629</v>
      </c>
      <c r="C59" s="147">
        <v>505698</v>
      </c>
      <c r="D59" s="148">
        <v>1942249</v>
      </c>
      <c r="E59" s="148">
        <v>277299</v>
      </c>
      <c r="F59" s="148">
        <v>1732380</v>
      </c>
      <c r="G59" s="148">
        <v>228399</v>
      </c>
    </row>
    <row r="60" spans="1:7" s="16" customFormat="1" ht="13.15" hidden="1" customHeight="1">
      <c r="A60" s="109">
        <v>2005</v>
      </c>
      <c r="B60" s="116">
        <v>3859273</v>
      </c>
      <c r="C60" s="116">
        <v>608916</v>
      </c>
      <c r="D60" s="116">
        <v>2192046</v>
      </c>
      <c r="E60" s="116">
        <v>359532</v>
      </c>
      <c r="F60" s="116">
        <v>1667227</v>
      </c>
      <c r="G60" s="116">
        <v>249384</v>
      </c>
    </row>
    <row r="61" spans="1:7" s="16" customFormat="1" ht="13.15" hidden="1" customHeight="1">
      <c r="A61" s="109">
        <v>2006</v>
      </c>
      <c r="B61" s="116">
        <v>4272338.16</v>
      </c>
      <c r="C61" s="116">
        <v>594413.19999999995</v>
      </c>
      <c r="D61" s="116">
        <v>2604032.16</v>
      </c>
      <c r="E61" s="116">
        <v>355854.2</v>
      </c>
      <c r="F61" s="116">
        <v>1668306</v>
      </c>
      <c r="G61" s="116">
        <v>238559</v>
      </c>
    </row>
    <row r="62" spans="1:7" s="16" customFormat="1" ht="13.15" hidden="1" customHeight="1">
      <c r="A62" s="109">
        <v>2007</v>
      </c>
      <c r="B62" s="116">
        <v>4161548.2</v>
      </c>
      <c r="C62" s="116">
        <v>560325.19999999995</v>
      </c>
      <c r="D62" s="116">
        <v>2324827.2000000002</v>
      </c>
      <c r="E62" s="116">
        <v>336846.2</v>
      </c>
      <c r="F62" s="116">
        <v>1836721</v>
      </c>
      <c r="G62" s="116">
        <v>223479</v>
      </c>
    </row>
    <row r="63" spans="1:7" s="16" customFormat="1" ht="13.15" hidden="1" customHeight="1">
      <c r="A63" s="109">
        <v>2008</v>
      </c>
      <c r="B63" s="116">
        <v>4914755.4000000004</v>
      </c>
      <c r="C63" s="116">
        <v>576969</v>
      </c>
      <c r="D63" s="116">
        <v>3149056.4</v>
      </c>
      <c r="E63" s="116">
        <v>377176</v>
      </c>
      <c r="F63" s="116">
        <v>1765699</v>
      </c>
      <c r="G63" s="116">
        <v>199793</v>
      </c>
    </row>
    <row r="64" spans="1:7" s="16" customFormat="1" ht="18.600000000000001" hidden="1" customHeight="1">
      <c r="A64" s="109">
        <v>2009</v>
      </c>
      <c r="B64" s="127">
        <v>5202924.3</v>
      </c>
      <c r="C64" s="116">
        <v>767646.71999999997</v>
      </c>
      <c r="D64" s="116">
        <v>3204335.3</v>
      </c>
      <c r="E64" s="116">
        <v>478190.72</v>
      </c>
      <c r="F64" s="116">
        <v>1998589</v>
      </c>
      <c r="G64" s="116">
        <v>289456</v>
      </c>
    </row>
    <row r="65" spans="1:7" s="16" customFormat="1" ht="18.600000000000001" hidden="1" customHeight="1">
      <c r="A65" s="109">
        <v>2010</v>
      </c>
      <c r="B65" s="127">
        <v>5212465.5999999996</v>
      </c>
      <c r="C65" s="116">
        <v>749910.2</v>
      </c>
      <c r="D65" s="116">
        <v>3195184.4</v>
      </c>
      <c r="E65" s="116">
        <v>476837.4</v>
      </c>
      <c r="F65" s="116">
        <v>2017281.2</v>
      </c>
      <c r="G65" s="116">
        <v>273072.8</v>
      </c>
    </row>
    <row r="66" spans="1:7" s="16" customFormat="1" ht="18.600000000000001" customHeight="1">
      <c r="A66" s="258">
        <v>2011</v>
      </c>
      <c r="B66" s="325">
        <v>5752954.5999999996</v>
      </c>
      <c r="C66" s="116">
        <v>743428.5</v>
      </c>
      <c r="D66" s="116">
        <v>3715282.6</v>
      </c>
      <c r="E66" s="116">
        <v>487350.5</v>
      </c>
      <c r="F66" s="116">
        <v>2037672</v>
      </c>
      <c r="G66" s="116">
        <v>256078</v>
      </c>
    </row>
    <row r="67" spans="1:7" s="16" customFormat="1" ht="18.600000000000001" customHeight="1">
      <c r="A67" s="258">
        <v>2012</v>
      </c>
      <c r="B67" s="325">
        <v>5575908.6500000004</v>
      </c>
      <c r="C67" s="116">
        <v>700209.8</v>
      </c>
      <c r="D67" s="116">
        <v>3436299.05</v>
      </c>
      <c r="E67" s="116">
        <v>437291.60000000003</v>
      </c>
      <c r="F67" s="116">
        <v>2139609.6</v>
      </c>
      <c r="G67" s="116">
        <v>262918.2</v>
      </c>
    </row>
    <row r="68" spans="1:7" s="16" customFormat="1" ht="18.600000000000001" customHeight="1">
      <c r="A68" s="258">
        <v>2013</v>
      </c>
      <c r="B68" s="325">
        <v>5416564</v>
      </c>
      <c r="C68" s="116">
        <v>647670</v>
      </c>
      <c r="D68" s="116">
        <v>3314972</v>
      </c>
      <c r="E68" s="116">
        <v>414652</v>
      </c>
      <c r="F68" s="116">
        <v>2101592</v>
      </c>
      <c r="G68" s="116">
        <v>233018</v>
      </c>
    </row>
    <row r="69" spans="1:7" s="16" customFormat="1" ht="18.600000000000001" customHeight="1">
      <c r="A69" s="258">
        <v>2014</v>
      </c>
      <c r="B69" s="325">
        <v>5610346</v>
      </c>
      <c r="C69" s="116">
        <v>669904</v>
      </c>
      <c r="D69" s="116">
        <v>3486455</v>
      </c>
      <c r="E69" s="116">
        <v>400948</v>
      </c>
      <c r="F69" s="116">
        <v>2123891</v>
      </c>
      <c r="G69" s="116">
        <v>268956</v>
      </c>
    </row>
    <row r="70" spans="1:7" s="16" customFormat="1" ht="18.600000000000001" customHeight="1">
      <c r="A70" s="258">
        <v>2015</v>
      </c>
      <c r="B70" s="325">
        <v>5533127.7000000002</v>
      </c>
      <c r="C70" s="116">
        <v>645825.28000000003</v>
      </c>
      <c r="D70" s="116">
        <v>3163797.7</v>
      </c>
      <c r="E70" s="116">
        <v>393079.28</v>
      </c>
      <c r="F70" s="116">
        <v>2369330</v>
      </c>
      <c r="G70" s="116">
        <v>252746</v>
      </c>
    </row>
    <row r="71" spans="1:7" s="16" customFormat="1" ht="18.600000000000001" customHeight="1">
      <c r="A71" s="258">
        <v>2016</v>
      </c>
      <c r="B71" s="325">
        <v>5682606.3499999996</v>
      </c>
      <c r="C71" s="116">
        <v>629875.08000000007</v>
      </c>
      <c r="D71" s="116">
        <v>3639356.7499999995</v>
      </c>
      <c r="E71" s="116">
        <v>394142.48000000004</v>
      </c>
      <c r="F71" s="116">
        <v>2043249.6</v>
      </c>
      <c r="G71" s="116">
        <v>235732.6</v>
      </c>
    </row>
    <row r="72" spans="1:7" s="16" customFormat="1" ht="18.600000000000001" customHeight="1">
      <c r="A72" s="258">
        <v>2017</v>
      </c>
      <c r="B72" s="325">
        <v>5846048.6500000004</v>
      </c>
      <c r="C72" s="116">
        <v>636695.73</v>
      </c>
      <c r="D72" s="116">
        <v>3557443.05</v>
      </c>
      <c r="E72" s="116">
        <v>406688.43</v>
      </c>
      <c r="F72" s="116">
        <v>2288605.6</v>
      </c>
      <c r="G72" s="116">
        <v>230007.3</v>
      </c>
    </row>
    <row r="73" spans="1:7" s="16" customFormat="1" ht="18.600000000000001" customHeight="1">
      <c r="A73" s="258">
        <v>2018</v>
      </c>
      <c r="B73" s="325">
        <v>5857456.6500000004</v>
      </c>
      <c r="C73" s="116">
        <v>626141.73</v>
      </c>
      <c r="D73" s="116">
        <v>3710536.9499999997</v>
      </c>
      <c r="E73" s="116">
        <v>409181.02999999997</v>
      </c>
      <c r="F73" s="116">
        <v>2146919.7000000002</v>
      </c>
      <c r="G73" s="116">
        <v>216960.7</v>
      </c>
    </row>
    <row r="74" spans="1:7" s="216" customFormat="1" ht="18.600000000000001" customHeight="1">
      <c r="A74" s="258">
        <v>2019</v>
      </c>
      <c r="B74" s="325">
        <v>6696489.2999999998</v>
      </c>
      <c r="C74" s="116">
        <v>629174.59</v>
      </c>
      <c r="D74" s="116">
        <v>4166905.0999999996</v>
      </c>
      <c r="E74" s="116">
        <v>407319.99</v>
      </c>
      <c r="F74" s="116">
        <v>2529584.2000000002</v>
      </c>
      <c r="G74" s="116">
        <v>221854.6</v>
      </c>
    </row>
    <row r="75" spans="1:7" s="16" customFormat="1" ht="18.600000000000001" customHeight="1">
      <c r="A75" s="258">
        <v>2020</v>
      </c>
      <c r="B75" s="325">
        <v>6935564.1799999997</v>
      </c>
      <c r="C75" s="116">
        <v>620073.9</v>
      </c>
      <c r="D75" s="116">
        <v>4562875.58</v>
      </c>
      <c r="E75" s="116">
        <v>399841.9</v>
      </c>
      <c r="F75" s="116">
        <v>2372688.6</v>
      </c>
      <c r="G75" s="116">
        <v>220232</v>
      </c>
    </row>
    <row r="76" spans="1:7" s="16" customFormat="1" ht="28.9" customHeight="1">
      <c r="A76" s="83" t="s">
        <v>227</v>
      </c>
      <c r="B76" s="326">
        <v>3.5701524976677002</v>
      </c>
      <c r="C76" s="121">
        <v>-1.4464490690890619</v>
      </c>
      <c r="D76" s="121">
        <v>9.5027477347636271</v>
      </c>
      <c r="E76" s="121">
        <v>-1.835925116270376</v>
      </c>
      <c r="F76" s="121">
        <v>-6.2024264699313107</v>
      </c>
      <c r="G76" s="121">
        <v>-0.7313799218046424</v>
      </c>
    </row>
    <row r="77" spans="1:7" s="16" customFormat="1" ht="33" customHeight="1" thickBot="1">
      <c r="A77" s="84" t="s">
        <v>322</v>
      </c>
      <c r="B77" s="327">
        <v>2.0989334469558418</v>
      </c>
      <c r="C77" s="126">
        <v>-1.995748495246541</v>
      </c>
      <c r="D77" s="126">
        <v>2.3095814851676666</v>
      </c>
      <c r="E77" s="126">
        <v>-2.1750456162080378</v>
      </c>
      <c r="F77" s="126">
        <v>1.7056694719958188</v>
      </c>
      <c r="G77" s="126">
        <v>-1.6616022008891007</v>
      </c>
    </row>
    <row r="78" spans="1:7" s="15" customFormat="1" ht="13.15" customHeight="1">
      <c r="A78" s="355" t="s">
        <v>401</v>
      </c>
      <c r="B78" s="355"/>
      <c r="C78" s="355"/>
      <c r="D78" s="355"/>
      <c r="E78" s="355"/>
      <c r="F78" s="355"/>
      <c r="G78" s="355"/>
    </row>
    <row r="79" spans="1:7" s="15" customFormat="1" ht="9" customHeight="1">
      <c r="A79" s="17"/>
      <c r="B79" s="77"/>
    </row>
    <row r="80" spans="1:7" s="17" customFormat="1" ht="34.9" customHeight="1">
      <c r="A80" s="345" t="s">
        <v>273</v>
      </c>
      <c r="B80" s="346"/>
      <c r="C80" s="346"/>
      <c r="D80" s="346"/>
      <c r="E80" s="346"/>
      <c r="F80" s="346"/>
      <c r="G80" s="346"/>
    </row>
    <row r="81" spans="1:7" s="50" customFormat="1" ht="19.5" customHeight="1" thickBot="1">
      <c r="A81" s="467" t="s">
        <v>136</v>
      </c>
      <c r="B81" s="467"/>
      <c r="C81" s="467"/>
      <c r="D81" s="467"/>
      <c r="E81" s="467"/>
      <c r="F81" s="467"/>
      <c r="G81" s="467"/>
    </row>
    <row r="82" spans="1:7" s="110" customFormat="1" ht="16.5" customHeight="1">
      <c r="A82" s="509"/>
      <c r="B82" s="522" t="s">
        <v>16</v>
      </c>
      <c r="C82" s="522"/>
      <c r="D82" s="522" t="s">
        <v>22</v>
      </c>
      <c r="E82" s="522"/>
      <c r="F82" s="522" t="s">
        <v>60</v>
      </c>
      <c r="G82" s="522"/>
    </row>
    <row r="83" spans="1:7" s="110" customFormat="1" ht="22.5" customHeight="1">
      <c r="A83" s="521"/>
      <c r="B83" s="520" t="s">
        <v>6</v>
      </c>
      <c r="C83" s="520" t="s">
        <v>5</v>
      </c>
      <c r="D83" s="520" t="s">
        <v>6</v>
      </c>
      <c r="E83" s="520" t="s">
        <v>5</v>
      </c>
      <c r="F83" s="520" t="s">
        <v>6</v>
      </c>
      <c r="G83" s="520" t="s">
        <v>5</v>
      </c>
    </row>
    <row r="84" spans="1:7" s="110" customFormat="1" ht="22.5" customHeight="1">
      <c r="A84" s="521"/>
      <c r="B84" s="521"/>
      <c r="C84" s="520"/>
      <c r="D84" s="521"/>
      <c r="E84" s="520"/>
      <c r="F84" s="521"/>
      <c r="G84" s="520"/>
    </row>
    <row r="85" spans="1:7" s="110" customFormat="1" ht="22.15" customHeight="1">
      <c r="A85" s="510"/>
      <c r="B85" s="430" t="s">
        <v>106</v>
      </c>
      <c r="C85" s="431"/>
      <c r="D85" s="431"/>
      <c r="E85" s="431"/>
      <c r="F85" s="431"/>
      <c r="G85" s="431"/>
    </row>
    <row r="86" spans="1:7" s="16" customFormat="1" ht="13.15" hidden="1" customHeight="1">
      <c r="A86" s="109">
        <v>2004</v>
      </c>
      <c r="B86" s="147">
        <v>38532</v>
      </c>
      <c r="C86" s="147">
        <v>5148</v>
      </c>
      <c r="D86" s="148">
        <v>38532</v>
      </c>
      <c r="E86" s="148">
        <v>5148</v>
      </c>
      <c r="F86" s="148">
        <v>0</v>
      </c>
      <c r="G86" s="148">
        <v>0</v>
      </c>
    </row>
    <row r="87" spans="1:7" s="16" customFormat="1" ht="13.15" hidden="1" customHeight="1">
      <c r="A87" s="109">
        <v>2005</v>
      </c>
      <c r="B87" s="116">
        <v>0</v>
      </c>
      <c r="C87" s="116">
        <v>0</v>
      </c>
      <c r="D87" s="116">
        <v>0</v>
      </c>
      <c r="E87" s="116">
        <v>0</v>
      </c>
      <c r="F87" s="116">
        <v>0</v>
      </c>
      <c r="G87" s="116">
        <v>0</v>
      </c>
    </row>
    <row r="88" spans="1:7" s="16" customFormat="1" ht="13.15" hidden="1" customHeight="1">
      <c r="A88" s="109">
        <v>2006</v>
      </c>
      <c r="B88" s="116">
        <v>0</v>
      </c>
      <c r="C88" s="116">
        <v>0</v>
      </c>
      <c r="D88" s="116">
        <v>0</v>
      </c>
      <c r="E88" s="116">
        <v>0</v>
      </c>
      <c r="F88" s="116">
        <v>0</v>
      </c>
      <c r="G88" s="116">
        <v>0</v>
      </c>
    </row>
    <row r="89" spans="1:7" s="16" customFormat="1" ht="13.15" hidden="1" customHeight="1">
      <c r="A89" s="109">
        <v>2007</v>
      </c>
      <c r="B89" s="116">
        <v>0</v>
      </c>
      <c r="C89" s="116">
        <v>0</v>
      </c>
      <c r="D89" s="116">
        <v>0</v>
      </c>
      <c r="E89" s="116">
        <v>0</v>
      </c>
      <c r="F89" s="116">
        <v>0</v>
      </c>
      <c r="G89" s="116">
        <v>0</v>
      </c>
    </row>
    <row r="90" spans="1:7" s="16" customFormat="1" ht="13.15" hidden="1" customHeight="1">
      <c r="A90" s="109">
        <v>2008</v>
      </c>
      <c r="B90" s="116">
        <v>0</v>
      </c>
      <c r="C90" s="116">
        <v>0</v>
      </c>
      <c r="D90" s="116">
        <v>0</v>
      </c>
      <c r="E90" s="116">
        <v>0</v>
      </c>
      <c r="F90" s="116">
        <v>0</v>
      </c>
      <c r="G90" s="116">
        <v>0</v>
      </c>
    </row>
    <row r="91" spans="1:7" s="16" customFormat="1" ht="18.600000000000001" hidden="1" customHeight="1">
      <c r="A91" s="109">
        <v>2009</v>
      </c>
      <c r="B91" s="127">
        <v>0</v>
      </c>
      <c r="C91" s="116">
        <v>0</v>
      </c>
      <c r="D91" s="116">
        <v>0</v>
      </c>
      <c r="E91" s="116">
        <v>0</v>
      </c>
      <c r="F91" s="116">
        <v>0</v>
      </c>
      <c r="G91" s="116">
        <v>0</v>
      </c>
    </row>
    <row r="92" spans="1:7" s="16" customFormat="1" ht="18.600000000000001" hidden="1" customHeight="1">
      <c r="A92" s="109">
        <v>2010</v>
      </c>
      <c r="B92" s="127">
        <v>0</v>
      </c>
      <c r="C92" s="116">
        <v>0</v>
      </c>
      <c r="D92" s="116">
        <v>0</v>
      </c>
      <c r="E92" s="116">
        <v>0</v>
      </c>
      <c r="F92" s="116">
        <v>0</v>
      </c>
      <c r="G92" s="116">
        <v>0</v>
      </c>
    </row>
    <row r="93" spans="1:7" s="16" customFormat="1" ht="18.600000000000001" customHeight="1">
      <c r="A93" s="109">
        <v>2011</v>
      </c>
      <c r="B93" s="127">
        <v>0</v>
      </c>
      <c r="C93" s="116">
        <v>0</v>
      </c>
      <c r="D93" s="116">
        <v>0</v>
      </c>
      <c r="E93" s="116">
        <v>0</v>
      </c>
      <c r="F93" s="116">
        <v>0</v>
      </c>
      <c r="G93" s="116">
        <v>0</v>
      </c>
    </row>
    <row r="94" spans="1:7" s="16" customFormat="1" ht="18.600000000000001" customHeight="1">
      <c r="A94" s="109">
        <v>2012</v>
      </c>
      <c r="B94" s="127">
        <v>0</v>
      </c>
      <c r="C94" s="116">
        <v>0</v>
      </c>
      <c r="D94" s="116">
        <v>0</v>
      </c>
      <c r="E94" s="116">
        <v>0</v>
      </c>
      <c r="F94" s="116">
        <v>0</v>
      </c>
      <c r="G94" s="116">
        <v>0</v>
      </c>
    </row>
    <row r="95" spans="1:7" s="16" customFormat="1" ht="18.600000000000001" customHeight="1">
      <c r="A95" s="109">
        <v>2013</v>
      </c>
      <c r="B95" s="127">
        <v>0</v>
      </c>
      <c r="C95" s="116">
        <v>0</v>
      </c>
      <c r="D95" s="116">
        <v>0</v>
      </c>
      <c r="E95" s="116">
        <v>0</v>
      </c>
      <c r="F95" s="116">
        <v>0</v>
      </c>
      <c r="G95" s="116">
        <v>0</v>
      </c>
    </row>
    <row r="96" spans="1:7" s="16" customFormat="1" ht="18.600000000000001" customHeight="1">
      <c r="A96" s="109">
        <v>2014</v>
      </c>
      <c r="B96" s="127">
        <v>0</v>
      </c>
      <c r="C96" s="116">
        <v>0</v>
      </c>
      <c r="D96" s="116">
        <v>0</v>
      </c>
      <c r="E96" s="116">
        <v>0</v>
      </c>
      <c r="F96" s="116">
        <v>0</v>
      </c>
      <c r="G96" s="116">
        <v>0</v>
      </c>
    </row>
    <row r="97" spans="1:7" s="16" customFormat="1" ht="18.600000000000001" customHeight="1">
      <c r="A97" s="109">
        <v>2015</v>
      </c>
      <c r="B97" s="127">
        <v>0</v>
      </c>
      <c r="C97" s="116">
        <v>0</v>
      </c>
      <c r="D97" s="116">
        <v>0</v>
      </c>
      <c r="E97" s="116">
        <v>0</v>
      </c>
      <c r="F97" s="116">
        <v>0</v>
      </c>
      <c r="G97" s="116">
        <v>0</v>
      </c>
    </row>
    <row r="98" spans="1:7" s="16" customFormat="1" ht="18.600000000000001" customHeight="1">
      <c r="A98" s="109">
        <v>2016</v>
      </c>
      <c r="B98" s="127">
        <v>0</v>
      </c>
      <c r="C98" s="116">
        <v>0</v>
      </c>
      <c r="D98" s="116">
        <v>0</v>
      </c>
      <c r="E98" s="116">
        <v>0</v>
      </c>
      <c r="F98" s="116">
        <v>0</v>
      </c>
      <c r="G98" s="116">
        <v>0</v>
      </c>
    </row>
    <row r="99" spans="1:7" s="16" customFormat="1" ht="18.600000000000001" customHeight="1">
      <c r="A99" s="109">
        <v>2017</v>
      </c>
      <c r="B99" s="127">
        <v>0</v>
      </c>
      <c r="C99" s="116">
        <v>0</v>
      </c>
      <c r="D99" s="116">
        <v>0</v>
      </c>
      <c r="E99" s="116">
        <v>0</v>
      </c>
      <c r="F99" s="116">
        <v>0</v>
      </c>
      <c r="G99" s="116">
        <v>0</v>
      </c>
    </row>
    <row r="100" spans="1:7" s="16" customFormat="1" ht="18.600000000000001" customHeight="1">
      <c r="A100" s="109">
        <v>2018</v>
      </c>
      <c r="B100" s="127">
        <v>0</v>
      </c>
      <c r="C100" s="116">
        <v>0</v>
      </c>
      <c r="D100" s="116">
        <v>0</v>
      </c>
      <c r="E100" s="116">
        <v>0</v>
      </c>
      <c r="F100" s="116">
        <v>0</v>
      </c>
      <c r="G100" s="116">
        <v>0</v>
      </c>
    </row>
    <row r="101" spans="1:7" s="216" customFormat="1" ht="18.600000000000001" customHeight="1">
      <c r="A101" s="217">
        <v>2019</v>
      </c>
      <c r="B101" s="127">
        <v>0</v>
      </c>
      <c r="C101" s="116">
        <v>0</v>
      </c>
      <c r="D101" s="116">
        <v>0</v>
      </c>
      <c r="E101" s="116">
        <v>0</v>
      </c>
      <c r="F101" s="116">
        <v>0</v>
      </c>
      <c r="G101" s="116">
        <v>0</v>
      </c>
    </row>
    <row r="102" spans="1:7" s="16" customFormat="1" ht="18.600000000000001" customHeight="1" thickBot="1">
      <c r="A102" s="109">
        <v>2020</v>
      </c>
      <c r="B102" s="127">
        <v>0</v>
      </c>
      <c r="C102" s="116">
        <v>0</v>
      </c>
      <c r="D102" s="116">
        <v>0</v>
      </c>
      <c r="E102" s="116">
        <v>0</v>
      </c>
      <c r="F102" s="116">
        <v>0</v>
      </c>
      <c r="G102" s="116">
        <v>0</v>
      </c>
    </row>
    <row r="103" spans="1:7" ht="25.15" customHeight="1">
      <c r="A103" s="355" t="s">
        <v>401</v>
      </c>
      <c r="B103" s="395"/>
      <c r="C103" s="395"/>
      <c r="D103" s="395"/>
      <c r="E103" s="395"/>
      <c r="F103" s="395"/>
      <c r="G103" s="395"/>
    </row>
  </sheetData>
  <mergeCells count="56">
    <mergeCell ref="D82:E82"/>
    <mergeCell ref="C56:C57"/>
    <mergeCell ref="B82:C82"/>
    <mergeCell ref="A26:G26"/>
    <mergeCell ref="C83:C84"/>
    <mergeCell ref="D83:D84"/>
    <mergeCell ref="A82:A85"/>
    <mergeCell ref="B83:B84"/>
    <mergeCell ref="A55:A58"/>
    <mergeCell ref="B85:G85"/>
    <mergeCell ref="A81:G81"/>
    <mergeCell ref="G83:G84"/>
    <mergeCell ref="E83:E84"/>
    <mergeCell ref="F83:F84"/>
    <mergeCell ref="F82:G82"/>
    <mergeCell ref="B56:B57"/>
    <mergeCell ref="E56:E57"/>
    <mergeCell ref="F56:F57"/>
    <mergeCell ref="G56:G57"/>
    <mergeCell ref="A29:A32"/>
    <mergeCell ref="D55:E55"/>
    <mergeCell ref="D29:E29"/>
    <mergeCell ref="F29:G29"/>
    <mergeCell ref="D30:D31"/>
    <mergeCell ref="C30:C31"/>
    <mergeCell ref="B30:B31"/>
    <mergeCell ref="A1:G1"/>
    <mergeCell ref="A2:G2"/>
    <mergeCell ref="B6:G6"/>
    <mergeCell ref="A3:A6"/>
    <mergeCell ref="A27:G27"/>
    <mergeCell ref="B3:C3"/>
    <mergeCell ref="F3:G3"/>
    <mergeCell ref="D3:E3"/>
    <mergeCell ref="E4:E5"/>
    <mergeCell ref="D4:D5"/>
    <mergeCell ref="F4:F5"/>
    <mergeCell ref="B4:B5"/>
    <mergeCell ref="C4:C5"/>
    <mergeCell ref="G4:G5"/>
    <mergeCell ref="A103:G103"/>
    <mergeCell ref="A28:G28"/>
    <mergeCell ref="B32:G32"/>
    <mergeCell ref="A54:G54"/>
    <mergeCell ref="B58:G58"/>
    <mergeCell ref="A80:G80"/>
    <mergeCell ref="D56:D57"/>
    <mergeCell ref="B55:C55"/>
    <mergeCell ref="A52:G52"/>
    <mergeCell ref="A78:G78"/>
    <mergeCell ref="E30:E31"/>
    <mergeCell ref="B29:C29"/>
    <mergeCell ref="F30:F31"/>
    <mergeCell ref="G30:G31"/>
    <mergeCell ref="F55:G55"/>
    <mergeCell ref="A53:G53"/>
  </mergeCells>
  <phoneticPr fontId="5" type="noConversion"/>
  <pageMargins left="0.6692913385826772" right="0.59055118110236227" top="0.98425196850393704" bottom="0.82677165354330717" header="0.51181102362204722" footer="0.31496062992125984"/>
  <pageSetup paperSize="9" scale="59" fitToHeight="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1:S532"/>
  <sheetViews>
    <sheetView topLeftCell="A66" zoomScale="85" zoomScaleNormal="85" workbookViewId="0">
      <selection activeCell="B103" sqref="B103:G103"/>
    </sheetView>
  </sheetViews>
  <sheetFormatPr baseColWidth="10" defaultColWidth="11.5546875" defaultRowHeight="15"/>
  <cols>
    <col min="1" max="1" width="28.109375" style="140" customWidth="1"/>
    <col min="2" max="2" width="12.21875" style="141" customWidth="1"/>
    <col min="3" max="3" width="17.44140625" style="141" customWidth="1"/>
    <col min="4" max="4" width="16.21875" style="141" customWidth="1"/>
    <col min="5" max="5" width="14.33203125" style="141" customWidth="1"/>
    <col min="6" max="6" width="14.88671875" style="141" customWidth="1"/>
    <col min="7" max="7" width="17" style="141" customWidth="1"/>
    <col min="8" max="16384" width="11.5546875" style="140"/>
  </cols>
  <sheetData>
    <row r="1" spans="1:7" s="17" customFormat="1" ht="28.5" customHeight="1">
      <c r="A1" s="345" t="s">
        <v>314</v>
      </c>
      <c r="B1" s="346"/>
      <c r="C1" s="346"/>
      <c r="D1" s="346"/>
      <c r="E1" s="346"/>
      <c r="F1" s="346"/>
      <c r="G1" s="346"/>
    </row>
    <row r="2" spans="1:7" s="50" customFormat="1" ht="12.6" customHeight="1" thickBot="1">
      <c r="A2" s="414" t="s">
        <v>94</v>
      </c>
      <c r="B2" s="415"/>
      <c r="C2" s="415"/>
      <c r="D2" s="415"/>
      <c r="E2" s="415"/>
      <c r="F2" s="415"/>
      <c r="G2" s="415"/>
    </row>
    <row r="3" spans="1:7" s="137" customFormat="1" ht="21.6" customHeight="1">
      <c r="A3" s="526" t="s">
        <v>51</v>
      </c>
      <c r="B3" s="526" t="s">
        <v>218</v>
      </c>
      <c r="C3" s="526" t="s">
        <v>9</v>
      </c>
      <c r="D3" s="526"/>
      <c r="E3" s="526"/>
      <c r="F3" s="526" t="s">
        <v>275</v>
      </c>
      <c r="G3" s="526" t="s">
        <v>274</v>
      </c>
    </row>
    <row r="4" spans="1:7" s="137" customFormat="1" ht="81" customHeight="1">
      <c r="A4" s="530"/>
      <c r="B4" s="527"/>
      <c r="C4" s="117" t="s">
        <v>16</v>
      </c>
      <c r="D4" s="117" t="s">
        <v>209</v>
      </c>
      <c r="E4" s="117" t="s">
        <v>15</v>
      </c>
      <c r="F4" s="527"/>
      <c r="G4" s="527"/>
    </row>
    <row r="5" spans="1:7" s="137" customFormat="1" ht="11.45" customHeight="1">
      <c r="A5" s="149"/>
      <c r="B5" s="528" t="s">
        <v>106</v>
      </c>
      <c r="C5" s="529"/>
      <c r="D5" s="529"/>
      <c r="E5" s="529"/>
      <c r="F5" s="529"/>
      <c r="G5" s="529"/>
    </row>
    <row r="6" spans="1:7" s="137" customFormat="1" ht="13.15" hidden="1" customHeight="1">
      <c r="A6" s="145">
        <v>2004</v>
      </c>
      <c r="B6" s="158">
        <v>171070022</v>
      </c>
      <c r="C6" s="158">
        <v>151232886</v>
      </c>
      <c r="D6" s="158">
        <v>25758000</v>
      </c>
      <c r="E6" s="158">
        <v>125474886</v>
      </c>
      <c r="F6" s="158">
        <v>542914</v>
      </c>
      <c r="G6" s="158">
        <v>19294222</v>
      </c>
    </row>
    <row r="7" spans="1:7" s="137" customFormat="1" ht="15" hidden="1" customHeight="1">
      <c r="A7" s="145">
        <v>2005</v>
      </c>
      <c r="B7" s="158">
        <v>177051187</v>
      </c>
      <c r="C7" s="158">
        <v>162111168</v>
      </c>
      <c r="D7" s="158">
        <v>26569000</v>
      </c>
      <c r="E7" s="158">
        <v>135542168</v>
      </c>
      <c r="F7" s="158">
        <v>1102633</v>
      </c>
      <c r="G7" s="158">
        <v>13837386</v>
      </c>
    </row>
    <row r="8" spans="1:7" s="137" customFormat="1" ht="13.9" hidden="1" customHeight="1">
      <c r="A8" s="145">
        <v>2006</v>
      </c>
      <c r="B8" s="158">
        <v>179319185</v>
      </c>
      <c r="C8" s="158">
        <v>164773988</v>
      </c>
      <c r="D8" s="158">
        <v>25205000</v>
      </c>
      <c r="E8" s="158">
        <v>139568988</v>
      </c>
      <c r="F8" s="158">
        <v>1673400</v>
      </c>
      <c r="G8" s="158">
        <v>12871797</v>
      </c>
    </row>
    <row r="9" spans="1:7" s="137" customFormat="1" ht="13.9" hidden="1" customHeight="1">
      <c r="A9" s="145">
        <v>2007</v>
      </c>
      <c r="B9" s="158">
        <v>183470863</v>
      </c>
      <c r="C9" s="158">
        <v>169080688</v>
      </c>
      <c r="D9" s="158">
        <v>24210000</v>
      </c>
      <c r="E9" s="158">
        <v>144870688</v>
      </c>
      <c r="F9" s="158">
        <v>2530770</v>
      </c>
      <c r="G9" s="158">
        <v>11859405</v>
      </c>
    </row>
    <row r="10" spans="1:7" s="137" customFormat="1" ht="33.6" hidden="1" customHeight="1">
      <c r="A10" s="145">
        <v>2008</v>
      </c>
      <c r="B10" s="159">
        <v>191097268</v>
      </c>
      <c r="C10" s="158">
        <v>176777070</v>
      </c>
      <c r="D10" s="158">
        <v>27542000</v>
      </c>
      <c r="E10" s="158">
        <v>149235070</v>
      </c>
      <c r="F10" s="158">
        <v>3454564</v>
      </c>
      <c r="G10" s="158">
        <v>10865634</v>
      </c>
    </row>
    <row r="11" spans="1:7" s="137" customFormat="1" ht="22.9" hidden="1" customHeight="1">
      <c r="A11" s="145">
        <v>2009</v>
      </c>
      <c r="B11" s="159">
        <v>194825365</v>
      </c>
      <c r="C11" s="158">
        <v>181026771</v>
      </c>
      <c r="D11" s="158">
        <v>30655000</v>
      </c>
      <c r="E11" s="158">
        <v>150371771</v>
      </c>
      <c r="F11" s="158">
        <v>4387384</v>
      </c>
      <c r="G11" s="158">
        <v>9411210</v>
      </c>
    </row>
    <row r="12" spans="1:7" s="137" customFormat="1" ht="11.45" hidden="1" customHeight="1">
      <c r="A12" s="145">
        <v>2010</v>
      </c>
      <c r="B12" s="159">
        <v>200005967.78299999</v>
      </c>
      <c r="C12" s="158">
        <v>185303349.78299978</v>
      </c>
      <c r="D12" s="158">
        <v>30177000</v>
      </c>
      <c r="E12" s="158">
        <v>155126349.78299978</v>
      </c>
      <c r="F12" s="158">
        <v>5359010</v>
      </c>
      <c r="G12" s="158">
        <v>9343608</v>
      </c>
    </row>
    <row r="13" spans="1:7" s="137" customFormat="1" ht="20.100000000000001" customHeight="1">
      <c r="A13" s="258">
        <v>2011</v>
      </c>
      <c r="B13" s="329">
        <v>187785438</v>
      </c>
      <c r="C13" s="143">
        <v>172366358</v>
      </c>
      <c r="D13" s="143">
        <v>24248000</v>
      </c>
      <c r="E13" s="143">
        <v>148118358</v>
      </c>
      <c r="F13" s="143">
        <v>6366284</v>
      </c>
      <c r="G13" s="143">
        <v>9052796</v>
      </c>
    </row>
    <row r="14" spans="1:7" s="137" customFormat="1" ht="20.100000000000001" customHeight="1">
      <c r="A14" s="258">
        <v>2012</v>
      </c>
      <c r="B14" s="329">
        <v>184750604.64201665</v>
      </c>
      <c r="C14" s="143">
        <v>168877296.07711273</v>
      </c>
      <c r="D14" s="143">
        <v>25797000</v>
      </c>
      <c r="E14" s="143">
        <v>143080296.07711273</v>
      </c>
      <c r="F14" s="143">
        <v>7384352</v>
      </c>
      <c r="G14" s="143">
        <v>8488956.5649039224</v>
      </c>
    </row>
    <row r="15" spans="1:7" s="137" customFormat="1" ht="20.100000000000001" customHeight="1">
      <c r="A15" s="258">
        <v>2013</v>
      </c>
      <c r="B15" s="329">
        <v>187159279</v>
      </c>
      <c r="C15" s="143">
        <v>165842154</v>
      </c>
      <c r="D15" s="143">
        <v>23404000</v>
      </c>
      <c r="E15" s="143">
        <v>142438154</v>
      </c>
      <c r="F15" s="143">
        <v>13586779</v>
      </c>
      <c r="G15" s="143">
        <v>7730346</v>
      </c>
    </row>
    <row r="16" spans="1:7" s="137" customFormat="1" ht="20.100000000000001" customHeight="1">
      <c r="A16" s="258">
        <v>2014</v>
      </c>
      <c r="B16" s="329">
        <v>197673946</v>
      </c>
      <c r="C16" s="143">
        <v>184382739</v>
      </c>
      <c r="D16" s="143">
        <v>23000000</v>
      </c>
      <c r="E16" s="143">
        <v>161382739</v>
      </c>
      <c r="F16" s="143">
        <v>4007651</v>
      </c>
      <c r="G16" s="143">
        <v>9283556</v>
      </c>
    </row>
    <row r="17" spans="1:19" s="137" customFormat="1" ht="20.100000000000001" customHeight="1">
      <c r="A17" s="258">
        <v>2015</v>
      </c>
      <c r="B17" s="329">
        <v>221701878.62</v>
      </c>
      <c r="C17" s="143">
        <v>206319974</v>
      </c>
      <c r="D17" s="143">
        <v>46137144</v>
      </c>
      <c r="E17" s="143">
        <v>160182830</v>
      </c>
      <c r="F17" s="143">
        <v>4976480.62</v>
      </c>
      <c r="G17" s="143">
        <v>10405424</v>
      </c>
    </row>
    <row r="18" spans="1:19" s="137" customFormat="1" ht="20.100000000000001" customHeight="1">
      <c r="A18" s="258">
        <v>2016</v>
      </c>
      <c r="B18" s="329">
        <v>228152299.09724024</v>
      </c>
      <c r="C18" s="143">
        <v>211241985.09724024</v>
      </c>
      <c r="D18" s="143">
        <v>46949858.128272749</v>
      </c>
      <c r="E18" s="143">
        <v>164292126.9689675</v>
      </c>
      <c r="F18" s="143">
        <v>5941871</v>
      </c>
      <c r="G18" s="143">
        <v>10968443</v>
      </c>
    </row>
    <row r="19" spans="1:19" s="137" customFormat="1" ht="20.100000000000001" customHeight="1">
      <c r="A19" s="258">
        <v>2017</v>
      </c>
      <c r="B19" s="329">
        <v>227367362.63600001</v>
      </c>
      <c r="C19" s="143">
        <v>210545535.58750001</v>
      </c>
      <c r="D19" s="143">
        <v>51461601.217349999</v>
      </c>
      <c r="E19" s="143">
        <v>159083934.37015</v>
      </c>
      <c r="F19" s="143">
        <v>6373206.0484999996</v>
      </c>
      <c r="G19" s="143">
        <v>10448621</v>
      </c>
    </row>
    <row r="20" spans="1:19" s="137" customFormat="1" ht="20.100000000000001" customHeight="1">
      <c r="A20" s="258">
        <v>2018</v>
      </c>
      <c r="B20" s="329">
        <v>223941955.80435151</v>
      </c>
      <c r="C20" s="143">
        <v>207521416.80435151</v>
      </c>
      <c r="D20" s="143">
        <v>50150867.594072625</v>
      </c>
      <c r="E20" s="143">
        <v>157370549.2102789</v>
      </c>
      <c r="F20" s="143">
        <v>7066263</v>
      </c>
      <c r="G20" s="143">
        <v>9354276</v>
      </c>
    </row>
    <row r="21" spans="1:19" s="137" customFormat="1" ht="20.100000000000001" customHeight="1">
      <c r="A21" s="258">
        <v>2019</v>
      </c>
      <c r="B21" s="329">
        <v>225523963.6738486</v>
      </c>
      <c r="C21" s="143">
        <v>208688485.6738486</v>
      </c>
      <c r="D21" s="143">
        <v>51829518.265125178</v>
      </c>
      <c r="E21" s="143">
        <v>156858967.40872341</v>
      </c>
      <c r="F21" s="143">
        <v>9092074</v>
      </c>
      <c r="G21" s="143">
        <v>7743404</v>
      </c>
    </row>
    <row r="22" spans="1:19" s="137" customFormat="1" ht="20.100000000000001" customHeight="1">
      <c r="A22" s="258">
        <v>2020</v>
      </c>
      <c r="B22" s="329">
        <v>238224863.17731589</v>
      </c>
      <c r="C22" s="330">
        <v>225773303.17731589</v>
      </c>
      <c r="D22" s="330">
        <v>55544696.521206848</v>
      </c>
      <c r="E22" s="330">
        <v>170228606.65610904</v>
      </c>
      <c r="F22" s="330">
        <v>3920616</v>
      </c>
      <c r="G22" s="330">
        <v>8530944</v>
      </c>
    </row>
    <row r="23" spans="1:19" s="137" customFormat="1" ht="43.15" customHeight="1">
      <c r="A23" s="83" t="s">
        <v>227</v>
      </c>
      <c r="B23" s="326">
        <v>5.6317294608369206</v>
      </c>
      <c r="C23" s="121">
        <v>8.1867561826906474</v>
      </c>
      <c r="D23" s="121">
        <v>7.1680740636586693</v>
      </c>
      <c r="E23" s="121">
        <v>8.523350286087684</v>
      </c>
      <c r="F23" s="121">
        <v>-56.87874955703176</v>
      </c>
      <c r="G23" s="121">
        <v>10.170462499438226</v>
      </c>
    </row>
    <row r="24" spans="1:19" s="137" customFormat="1" ht="41.45" customHeight="1" thickBot="1">
      <c r="A24" s="84" t="s">
        <v>322</v>
      </c>
      <c r="B24" s="327">
        <v>2.6787504710267251</v>
      </c>
      <c r="C24" s="126">
        <v>3.0444139305569218</v>
      </c>
      <c r="D24" s="126">
        <v>9.6468847625657226</v>
      </c>
      <c r="E24" s="126">
        <v>1.5579064266489917</v>
      </c>
      <c r="F24" s="126">
        <v>-5.2438102785288603</v>
      </c>
      <c r="G24" s="126">
        <v>-0.65753578425334913</v>
      </c>
    </row>
    <row r="25" spans="1:19" s="137" customFormat="1" ht="18" customHeight="1">
      <c r="A25" s="355" t="s">
        <v>401</v>
      </c>
      <c r="B25" s="355"/>
      <c r="C25" s="355"/>
      <c r="D25" s="355"/>
      <c r="E25" s="355"/>
      <c r="F25" s="355"/>
      <c r="G25" s="355"/>
    </row>
    <row r="26" spans="1:19" s="137" customFormat="1" ht="12" customHeight="1">
      <c r="A26" s="410"/>
      <c r="B26" s="523"/>
      <c r="C26" s="523"/>
      <c r="D26" s="523"/>
      <c r="E26" s="523"/>
      <c r="F26" s="523"/>
      <c r="G26" s="523"/>
    </row>
    <row r="27" spans="1:19" s="137" customFormat="1" ht="9.6" customHeight="1">
      <c r="A27" s="524"/>
      <c r="B27" s="525"/>
      <c r="C27" s="525"/>
      <c r="D27" s="525"/>
      <c r="E27" s="525"/>
      <c r="F27" s="525"/>
      <c r="G27" s="525"/>
    </row>
    <row r="28" spans="1:19" s="142" customFormat="1" ht="15" customHeight="1">
      <c r="A28" s="515" t="s">
        <v>276</v>
      </c>
      <c r="B28" s="400"/>
      <c r="C28" s="400"/>
      <c r="D28" s="400"/>
      <c r="E28" s="400"/>
      <c r="F28" s="400"/>
      <c r="G28" s="400"/>
      <c r="H28" s="150"/>
      <c r="I28" s="150"/>
      <c r="J28" s="150"/>
      <c r="K28" s="150"/>
      <c r="L28" s="150"/>
      <c r="M28" s="150"/>
      <c r="N28" s="150"/>
      <c r="O28" s="150"/>
      <c r="P28" s="150"/>
      <c r="Q28" s="150"/>
      <c r="R28" s="150"/>
      <c r="S28" s="150"/>
    </row>
    <row r="29" spans="1:19" s="50" customFormat="1" ht="9.6" customHeight="1" thickBot="1">
      <c r="A29" s="414" t="s">
        <v>219</v>
      </c>
      <c r="B29" s="415"/>
      <c r="C29" s="415"/>
      <c r="D29" s="415"/>
      <c r="E29" s="415"/>
      <c r="F29" s="415"/>
      <c r="G29" s="415"/>
      <c r="H29" s="151"/>
      <c r="I29" s="151"/>
      <c r="J29" s="151"/>
      <c r="K29" s="151"/>
      <c r="L29" s="151"/>
      <c r="M29" s="151"/>
      <c r="N29" s="151"/>
      <c r="O29" s="151"/>
      <c r="P29" s="151"/>
      <c r="Q29" s="151"/>
      <c r="R29" s="151"/>
      <c r="S29" s="151"/>
    </row>
    <row r="30" spans="1:19" s="137" customFormat="1" ht="18.600000000000001" customHeight="1">
      <c r="A30" s="526" t="s">
        <v>51</v>
      </c>
      <c r="B30" s="526" t="s">
        <v>218</v>
      </c>
      <c r="C30" s="526" t="s">
        <v>9</v>
      </c>
      <c r="D30" s="526"/>
      <c r="E30" s="526"/>
      <c r="F30" s="526" t="s">
        <v>275</v>
      </c>
      <c r="G30" s="526" t="s">
        <v>274</v>
      </c>
      <c r="H30" s="152"/>
      <c r="I30" s="152"/>
      <c r="J30" s="152"/>
      <c r="K30" s="152"/>
      <c r="L30" s="152"/>
      <c r="M30" s="152"/>
      <c r="N30" s="152"/>
      <c r="O30" s="152"/>
      <c r="P30" s="152"/>
      <c r="Q30" s="152"/>
      <c r="R30" s="152"/>
      <c r="S30" s="152"/>
    </row>
    <row r="31" spans="1:19" s="137" customFormat="1" ht="64.900000000000006" customHeight="1">
      <c r="A31" s="530"/>
      <c r="B31" s="527"/>
      <c r="C31" s="117" t="s">
        <v>16</v>
      </c>
      <c r="D31" s="117" t="s">
        <v>209</v>
      </c>
      <c r="E31" s="117" t="s">
        <v>15</v>
      </c>
      <c r="F31" s="527"/>
      <c r="G31" s="527"/>
      <c r="H31" s="152"/>
      <c r="I31" s="152"/>
      <c r="J31" s="152"/>
      <c r="K31" s="152"/>
      <c r="L31" s="152"/>
      <c r="M31" s="152"/>
      <c r="N31" s="152"/>
      <c r="O31" s="152"/>
      <c r="P31" s="152"/>
      <c r="Q31" s="152"/>
      <c r="R31" s="152"/>
      <c r="S31" s="152"/>
    </row>
    <row r="32" spans="1:19" s="137" customFormat="1" ht="10.9" customHeight="1">
      <c r="A32" s="149"/>
      <c r="B32" s="528" t="s">
        <v>106</v>
      </c>
      <c r="C32" s="529"/>
      <c r="D32" s="529"/>
      <c r="E32" s="529"/>
      <c r="F32" s="529"/>
      <c r="G32" s="529"/>
      <c r="H32" s="152"/>
      <c r="I32" s="152"/>
      <c r="J32" s="152"/>
      <c r="K32" s="152"/>
      <c r="L32" s="152"/>
      <c r="M32" s="152"/>
      <c r="N32" s="152"/>
      <c r="O32" s="152"/>
      <c r="P32" s="152"/>
      <c r="Q32" s="152"/>
      <c r="R32" s="152"/>
      <c r="S32" s="152"/>
    </row>
    <row r="33" spans="1:19" s="137" customFormat="1" ht="13.15" hidden="1" customHeight="1">
      <c r="A33" s="145">
        <v>2004</v>
      </c>
      <c r="B33" s="158">
        <v>51279306</v>
      </c>
      <c r="C33" s="158">
        <v>46315149</v>
      </c>
      <c r="D33" s="158">
        <v>7322000</v>
      </c>
      <c r="E33" s="158">
        <v>38993149</v>
      </c>
      <c r="F33" s="158">
        <v>166054</v>
      </c>
      <c r="G33" s="158">
        <v>4798103</v>
      </c>
      <c r="H33" s="152"/>
      <c r="I33" s="152"/>
      <c r="J33" s="152"/>
      <c r="K33" s="152"/>
      <c r="L33" s="152"/>
      <c r="M33" s="152"/>
      <c r="N33" s="152"/>
      <c r="O33" s="152"/>
      <c r="P33" s="152"/>
      <c r="Q33" s="152"/>
      <c r="R33" s="152"/>
      <c r="S33" s="152"/>
    </row>
    <row r="34" spans="1:19" s="137" customFormat="1" ht="15" hidden="1" customHeight="1">
      <c r="A34" s="145">
        <v>2005</v>
      </c>
      <c r="B34" s="158">
        <v>52058983</v>
      </c>
      <c r="C34" s="158">
        <v>49615078</v>
      </c>
      <c r="D34" s="158">
        <v>6651000</v>
      </c>
      <c r="E34" s="158">
        <v>42964078</v>
      </c>
      <c r="F34" s="158">
        <v>337420</v>
      </c>
      <c r="G34" s="158">
        <v>2106485</v>
      </c>
      <c r="H34" s="152"/>
      <c r="I34" s="152"/>
      <c r="J34" s="152"/>
      <c r="K34" s="152"/>
      <c r="L34" s="152"/>
      <c r="M34" s="152"/>
      <c r="N34" s="152"/>
      <c r="O34" s="152"/>
      <c r="P34" s="152"/>
      <c r="Q34" s="152"/>
      <c r="R34" s="152"/>
      <c r="S34" s="152"/>
    </row>
    <row r="35" spans="1:19" s="137" customFormat="1" ht="13.9" hidden="1" customHeight="1">
      <c r="A35" s="145">
        <v>2006</v>
      </c>
      <c r="B35" s="158">
        <v>55164128</v>
      </c>
      <c r="C35" s="158">
        <v>52991265</v>
      </c>
      <c r="D35" s="158">
        <v>7088000</v>
      </c>
      <c r="E35" s="158">
        <v>45903265</v>
      </c>
      <c r="F35" s="158">
        <v>512517</v>
      </c>
      <c r="G35" s="158">
        <v>1660346</v>
      </c>
    </row>
    <row r="36" spans="1:19" s="137" customFormat="1" ht="13.9" hidden="1" customHeight="1">
      <c r="A36" s="145">
        <v>2007</v>
      </c>
      <c r="B36" s="158">
        <v>57112973</v>
      </c>
      <c r="C36" s="158">
        <v>55122244</v>
      </c>
      <c r="D36" s="158">
        <v>8073000</v>
      </c>
      <c r="E36" s="158">
        <v>47049244</v>
      </c>
      <c r="F36" s="158">
        <v>792973</v>
      </c>
      <c r="G36" s="158">
        <v>1197756</v>
      </c>
    </row>
    <row r="37" spans="1:19" s="137" customFormat="1" ht="13.9" hidden="1" customHeight="1">
      <c r="A37" s="145">
        <v>2008</v>
      </c>
      <c r="B37" s="159">
        <v>58761822</v>
      </c>
      <c r="C37" s="158">
        <v>56920850</v>
      </c>
      <c r="D37" s="158">
        <v>7111000</v>
      </c>
      <c r="E37" s="158">
        <v>49809850</v>
      </c>
      <c r="F37" s="158">
        <v>1088771</v>
      </c>
      <c r="G37" s="158">
        <v>752201</v>
      </c>
      <c r="H37" s="152"/>
      <c r="I37" s="152"/>
      <c r="J37" s="152"/>
      <c r="K37" s="152"/>
      <c r="L37" s="152"/>
      <c r="M37" s="152"/>
      <c r="N37" s="152"/>
      <c r="O37" s="152"/>
      <c r="P37" s="152"/>
      <c r="Q37" s="152"/>
      <c r="R37" s="152"/>
      <c r="S37" s="152"/>
    </row>
    <row r="38" spans="1:19" s="137" customFormat="1" ht="15" hidden="1" customHeight="1">
      <c r="A38" s="145">
        <v>2009</v>
      </c>
      <c r="B38" s="159">
        <v>57782345</v>
      </c>
      <c r="C38" s="158">
        <v>56272352</v>
      </c>
      <c r="D38" s="158">
        <v>7634000</v>
      </c>
      <c r="E38" s="158">
        <v>48638352</v>
      </c>
      <c r="F38" s="158">
        <v>1380953</v>
      </c>
      <c r="G38" s="158">
        <v>129040</v>
      </c>
      <c r="H38" s="152"/>
      <c r="I38" s="152"/>
      <c r="J38" s="152"/>
      <c r="K38" s="152"/>
      <c r="L38" s="152"/>
      <c r="M38" s="152"/>
      <c r="N38" s="152"/>
      <c r="O38" s="152"/>
      <c r="P38" s="152"/>
      <c r="Q38" s="152"/>
      <c r="R38" s="152"/>
      <c r="S38" s="152"/>
    </row>
    <row r="39" spans="1:19" s="137" customFormat="1" ht="15" hidden="1" customHeight="1">
      <c r="A39" s="145">
        <v>2010</v>
      </c>
      <c r="B39" s="159">
        <v>56649068.925563142</v>
      </c>
      <c r="C39" s="158">
        <v>55003546.925563142</v>
      </c>
      <c r="D39" s="158">
        <v>6799000</v>
      </c>
      <c r="E39" s="158">
        <v>48204546.925563142</v>
      </c>
      <c r="F39" s="158">
        <v>1687301</v>
      </c>
      <c r="G39" s="158">
        <v>-41779</v>
      </c>
      <c r="H39" s="152"/>
      <c r="I39" s="152"/>
      <c r="J39" s="152"/>
      <c r="K39" s="152"/>
      <c r="L39" s="152"/>
      <c r="M39" s="152"/>
      <c r="N39" s="152"/>
      <c r="O39" s="152"/>
      <c r="P39" s="152"/>
      <c r="Q39" s="152"/>
      <c r="R39" s="152"/>
      <c r="S39" s="152"/>
    </row>
    <row r="40" spans="1:19" s="137" customFormat="1" ht="15" customHeight="1">
      <c r="A40" s="258">
        <v>2011</v>
      </c>
      <c r="B40" s="329">
        <v>57092388</v>
      </c>
      <c r="C40" s="143">
        <v>54349922</v>
      </c>
      <c r="D40" s="143">
        <v>7047000</v>
      </c>
      <c r="E40" s="143">
        <v>47302922</v>
      </c>
      <c r="F40" s="143">
        <v>2003739</v>
      </c>
      <c r="G40" s="143">
        <v>738727</v>
      </c>
      <c r="H40" s="152"/>
      <c r="I40" s="152"/>
      <c r="J40" s="152"/>
      <c r="K40" s="152"/>
      <c r="L40" s="152"/>
      <c r="M40" s="152"/>
      <c r="N40" s="152"/>
      <c r="O40" s="152"/>
      <c r="P40" s="152"/>
      <c r="Q40" s="152"/>
      <c r="R40" s="152"/>
      <c r="S40" s="152"/>
    </row>
    <row r="41" spans="1:19" s="137" customFormat="1" ht="15" customHeight="1">
      <c r="A41" s="258">
        <v>2012</v>
      </c>
      <c r="B41" s="329">
        <v>54191871.435556896</v>
      </c>
      <c r="C41" s="143">
        <v>51434062.363906287</v>
      </c>
      <c r="D41" s="143">
        <v>7900000</v>
      </c>
      <c r="E41" s="143">
        <v>43534062.363906287</v>
      </c>
      <c r="F41" s="143">
        <v>2321765</v>
      </c>
      <c r="G41" s="143">
        <v>436044.07165060757</v>
      </c>
      <c r="H41" s="152"/>
      <c r="I41" s="152"/>
      <c r="J41" s="152"/>
      <c r="K41" s="152"/>
      <c r="L41" s="152"/>
      <c r="M41" s="152"/>
      <c r="N41" s="152"/>
      <c r="O41" s="152"/>
      <c r="P41" s="152"/>
      <c r="Q41" s="152"/>
      <c r="R41" s="152"/>
      <c r="S41" s="152"/>
    </row>
    <row r="42" spans="1:19" s="137" customFormat="1" ht="15" customHeight="1">
      <c r="A42" s="258">
        <v>2013</v>
      </c>
      <c r="B42" s="329">
        <v>54406962</v>
      </c>
      <c r="C42" s="143">
        <v>50099585</v>
      </c>
      <c r="D42" s="143">
        <v>5669000</v>
      </c>
      <c r="E42" s="143">
        <v>44430585</v>
      </c>
      <c r="F42" s="143">
        <v>4269701</v>
      </c>
      <c r="G42" s="143">
        <v>37676</v>
      </c>
      <c r="H42" s="152"/>
      <c r="I42" s="152"/>
      <c r="J42" s="152"/>
      <c r="K42" s="152"/>
      <c r="L42" s="152"/>
      <c r="M42" s="152"/>
      <c r="N42" s="152"/>
      <c r="O42" s="152"/>
      <c r="P42" s="152"/>
      <c r="Q42" s="152"/>
      <c r="R42" s="152"/>
      <c r="S42" s="152"/>
    </row>
    <row r="43" spans="1:19" s="137" customFormat="1" ht="15" customHeight="1">
      <c r="A43" s="258">
        <v>2014</v>
      </c>
      <c r="B43" s="329">
        <v>58419359</v>
      </c>
      <c r="C43" s="143">
        <v>57065455</v>
      </c>
      <c r="D43" s="143">
        <v>5408000</v>
      </c>
      <c r="E43" s="143">
        <v>51657455</v>
      </c>
      <c r="F43" s="143">
        <v>1126124</v>
      </c>
      <c r="G43" s="143">
        <v>227780</v>
      </c>
      <c r="H43" s="152"/>
      <c r="I43" s="152"/>
      <c r="J43" s="152"/>
      <c r="K43" s="152"/>
      <c r="L43" s="152"/>
      <c r="M43" s="152"/>
      <c r="N43" s="152"/>
      <c r="O43" s="152"/>
      <c r="P43" s="152"/>
      <c r="Q43" s="152"/>
      <c r="R43" s="152"/>
      <c r="S43" s="152"/>
    </row>
    <row r="44" spans="1:19" s="137" customFormat="1" ht="15" customHeight="1">
      <c r="A44" s="258">
        <v>2015</v>
      </c>
      <c r="B44" s="329">
        <v>62012609.5</v>
      </c>
      <c r="C44" s="143">
        <v>60321011</v>
      </c>
      <c r="D44" s="143">
        <v>9860950</v>
      </c>
      <c r="E44" s="143">
        <v>50460061</v>
      </c>
      <c r="F44" s="143">
        <v>1391439.5</v>
      </c>
      <c r="G44" s="143">
        <v>300159</v>
      </c>
      <c r="H44" s="152"/>
      <c r="I44" s="152"/>
      <c r="J44" s="152"/>
      <c r="K44" s="152"/>
      <c r="L44" s="152"/>
      <c r="M44" s="152"/>
      <c r="N44" s="152"/>
      <c r="O44" s="152"/>
      <c r="P44" s="152"/>
      <c r="Q44" s="152"/>
      <c r="R44" s="152"/>
      <c r="S44" s="152"/>
    </row>
    <row r="45" spans="1:19" s="137" customFormat="1" ht="15" customHeight="1">
      <c r="A45" s="258">
        <v>2016</v>
      </c>
      <c r="B45" s="329">
        <v>63028530.39189294</v>
      </c>
      <c r="C45" s="143">
        <v>61168156.39189294</v>
      </c>
      <c r="D45" s="143">
        <v>10009849.575652748</v>
      </c>
      <c r="E45" s="143">
        <v>51158306.816240191</v>
      </c>
      <c r="F45" s="143">
        <v>1653354</v>
      </c>
      <c r="G45" s="143">
        <v>207020</v>
      </c>
      <c r="H45" s="152"/>
      <c r="I45" s="152"/>
      <c r="J45" s="152"/>
      <c r="K45" s="152"/>
      <c r="L45" s="152"/>
      <c r="M45" s="152"/>
      <c r="N45" s="152"/>
      <c r="O45" s="152"/>
      <c r="P45" s="152"/>
      <c r="Q45" s="152"/>
      <c r="R45" s="152"/>
      <c r="S45" s="152"/>
    </row>
    <row r="46" spans="1:19" s="137" customFormat="1" ht="15" customHeight="1">
      <c r="A46" s="258">
        <v>2017</v>
      </c>
      <c r="B46" s="329">
        <v>61945385.359704703</v>
      </c>
      <c r="C46" s="143">
        <v>59839854.044204704</v>
      </c>
      <c r="D46" s="143">
        <v>12306879.451461151</v>
      </c>
      <c r="E46" s="143">
        <v>47532974.592743553</v>
      </c>
      <c r="F46" s="143">
        <v>1763765.3155</v>
      </c>
      <c r="G46" s="143">
        <v>341766</v>
      </c>
      <c r="H46" s="152"/>
      <c r="I46" s="152"/>
      <c r="J46" s="152"/>
      <c r="K46" s="152"/>
      <c r="L46" s="152"/>
      <c r="M46" s="152"/>
      <c r="N46" s="152"/>
      <c r="O46" s="152"/>
      <c r="P46" s="152"/>
      <c r="Q46" s="152"/>
      <c r="R46" s="152"/>
      <c r="S46" s="152"/>
    </row>
    <row r="47" spans="1:19" s="137" customFormat="1" ht="15" customHeight="1">
      <c r="A47" s="258">
        <v>2018</v>
      </c>
      <c r="B47" s="329">
        <v>62338343.841340721</v>
      </c>
      <c r="C47" s="143">
        <v>60003493.841340721</v>
      </c>
      <c r="D47" s="143">
        <v>12999115.47236415</v>
      </c>
      <c r="E47" s="143">
        <v>47004378.368976571</v>
      </c>
      <c r="F47" s="143">
        <v>1978859</v>
      </c>
      <c r="G47" s="143">
        <v>355991</v>
      </c>
      <c r="H47" s="152"/>
      <c r="I47" s="152"/>
      <c r="J47" s="152"/>
      <c r="K47" s="152"/>
      <c r="L47" s="152"/>
      <c r="M47" s="152"/>
      <c r="N47" s="152"/>
      <c r="O47" s="152"/>
      <c r="P47" s="152"/>
      <c r="Q47" s="152"/>
      <c r="R47" s="152"/>
      <c r="S47" s="152"/>
    </row>
    <row r="48" spans="1:19" s="137" customFormat="1" ht="15" customHeight="1">
      <c r="A48" s="258">
        <v>2019</v>
      </c>
      <c r="B48" s="329">
        <v>62364192.441024192</v>
      </c>
      <c r="C48" s="143">
        <v>59533624.441024192</v>
      </c>
      <c r="D48" s="143">
        <v>13398494.501483671</v>
      </c>
      <c r="E48" s="143">
        <v>46135129.93954052</v>
      </c>
      <c r="F48" s="143">
        <v>2568145</v>
      </c>
      <c r="G48" s="143">
        <v>262423</v>
      </c>
      <c r="H48" s="152"/>
      <c r="I48" s="152"/>
      <c r="J48" s="152"/>
      <c r="K48" s="152"/>
      <c r="L48" s="152"/>
      <c r="M48" s="152"/>
      <c r="N48" s="152"/>
      <c r="O48" s="152"/>
      <c r="P48" s="152"/>
      <c r="Q48" s="152"/>
      <c r="R48" s="152"/>
      <c r="S48" s="152"/>
    </row>
    <row r="49" spans="1:19" s="137" customFormat="1" ht="15" customHeight="1">
      <c r="A49" s="258">
        <v>2020</v>
      </c>
      <c r="B49" s="329">
        <v>63535045.982171729</v>
      </c>
      <c r="C49" s="330">
        <v>62002294.982171729</v>
      </c>
      <c r="D49" s="330">
        <v>13443330.661886435</v>
      </c>
      <c r="E49" s="330">
        <v>48558964.32028529</v>
      </c>
      <c r="F49" s="330">
        <v>1076070</v>
      </c>
      <c r="G49" s="330">
        <v>456681</v>
      </c>
      <c r="H49" s="152"/>
      <c r="I49" s="152"/>
      <c r="J49" s="152"/>
      <c r="K49" s="152"/>
      <c r="L49" s="152"/>
      <c r="M49" s="152"/>
      <c r="N49" s="152"/>
      <c r="O49" s="152"/>
      <c r="P49" s="152"/>
      <c r="Q49" s="152"/>
      <c r="R49" s="152"/>
      <c r="S49" s="152"/>
    </row>
    <row r="50" spans="1:19" s="137" customFormat="1" ht="40.9" customHeight="1">
      <c r="A50" s="83" t="s">
        <v>227</v>
      </c>
      <c r="B50" s="326">
        <v>1.8774452058443192</v>
      </c>
      <c r="C50" s="121">
        <v>4.146682760081366</v>
      </c>
      <c r="D50" s="121">
        <v>0.33463580850667807</v>
      </c>
      <c r="E50" s="121">
        <v>5.2537716571323667</v>
      </c>
      <c r="F50" s="121">
        <v>-58.099328503647577</v>
      </c>
      <c r="G50" s="121">
        <v>74.024761549102024</v>
      </c>
      <c r="H50" s="152"/>
      <c r="I50" s="152"/>
      <c r="J50" s="152"/>
      <c r="K50" s="152"/>
      <c r="L50" s="152"/>
      <c r="M50" s="152"/>
      <c r="N50" s="152"/>
      <c r="O50" s="152"/>
      <c r="P50" s="152"/>
      <c r="Q50" s="152"/>
      <c r="R50" s="152"/>
      <c r="S50" s="152"/>
    </row>
    <row r="51" spans="1:19" s="137" customFormat="1" ht="39" customHeight="1" thickBot="1">
      <c r="A51" s="84" t="s">
        <v>322</v>
      </c>
      <c r="B51" s="327">
        <v>1.1950944298480648</v>
      </c>
      <c r="C51" s="126">
        <v>1.4744106703833193</v>
      </c>
      <c r="D51" s="126">
        <v>7.4402367396589453</v>
      </c>
      <c r="E51" s="126">
        <v>0.29161046073806762</v>
      </c>
      <c r="F51" s="126">
        <v>-6.6745849013718717</v>
      </c>
      <c r="G51" s="126">
        <v>-5.2035425834424771</v>
      </c>
      <c r="H51" s="152"/>
      <c r="I51" s="152"/>
      <c r="J51" s="152"/>
      <c r="K51" s="152"/>
      <c r="L51" s="152"/>
      <c r="M51" s="152"/>
      <c r="N51" s="152"/>
      <c r="O51" s="152"/>
      <c r="P51" s="152"/>
      <c r="Q51" s="152"/>
      <c r="R51" s="152"/>
      <c r="S51" s="152"/>
    </row>
    <row r="52" spans="1:19" s="137" customFormat="1" ht="15.95" customHeight="1">
      <c r="A52" s="355" t="s">
        <v>401</v>
      </c>
      <c r="B52" s="355"/>
      <c r="C52" s="355"/>
      <c r="D52" s="355"/>
      <c r="E52" s="355"/>
      <c r="F52" s="355"/>
      <c r="G52" s="355"/>
      <c r="H52" s="152"/>
      <c r="I52" s="152"/>
      <c r="J52" s="152"/>
      <c r="K52" s="152"/>
      <c r="L52" s="152"/>
      <c r="M52" s="152"/>
      <c r="N52" s="152"/>
      <c r="O52" s="152"/>
      <c r="P52" s="152"/>
      <c r="Q52" s="152"/>
      <c r="R52" s="152"/>
      <c r="S52" s="152"/>
    </row>
    <row r="53" spans="1:19" s="137" customFormat="1" ht="39" customHeight="1">
      <c r="A53" s="214"/>
      <c r="B53" s="146"/>
      <c r="C53" s="111"/>
      <c r="D53" s="111"/>
      <c r="E53" s="111"/>
      <c r="F53" s="111"/>
      <c r="G53" s="111"/>
      <c r="H53" s="152"/>
      <c r="I53" s="152"/>
      <c r="J53" s="152"/>
      <c r="K53" s="152"/>
      <c r="L53" s="152"/>
      <c r="M53" s="152"/>
      <c r="N53" s="152"/>
      <c r="O53" s="152"/>
      <c r="P53" s="152"/>
      <c r="Q53" s="152"/>
      <c r="R53" s="152"/>
      <c r="S53" s="152"/>
    </row>
    <row r="54" spans="1:19" s="15" customFormat="1" ht="18.600000000000001" customHeight="1">
      <c r="A54" s="345" t="s">
        <v>281</v>
      </c>
      <c r="B54" s="346"/>
      <c r="C54" s="346"/>
      <c r="D54" s="346"/>
      <c r="E54" s="346"/>
      <c r="F54" s="346"/>
      <c r="G54" s="346"/>
    </row>
    <row r="55" spans="1:19" s="50" customFormat="1" ht="15" customHeight="1" thickBot="1">
      <c r="A55" s="414" t="s">
        <v>220</v>
      </c>
      <c r="B55" s="415"/>
      <c r="C55" s="415"/>
      <c r="D55" s="415"/>
      <c r="E55" s="415"/>
      <c r="F55" s="415"/>
      <c r="G55" s="415"/>
      <c r="H55" s="151"/>
      <c r="I55" s="151"/>
      <c r="J55" s="151"/>
      <c r="K55" s="151"/>
      <c r="L55" s="151"/>
      <c r="M55" s="151"/>
      <c r="N55" s="151"/>
      <c r="O55" s="151"/>
      <c r="P55" s="151"/>
      <c r="Q55" s="151"/>
      <c r="R55" s="151"/>
      <c r="S55" s="151"/>
    </row>
    <row r="56" spans="1:19" s="137" customFormat="1" ht="16.899999999999999" customHeight="1">
      <c r="A56" s="526" t="s">
        <v>51</v>
      </c>
      <c r="B56" s="526" t="s">
        <v>218</v>
      </c>
      <c r="C56" s="526" t="s">
        <v>9</v>
      </c>
      <c r="D56" s="526"/>
      <c r="E56" s="526"/>
      <c r="F56" s="526" t="s">
        <v>275</v>
      </c>
      <c r="G56" s="526" t="s">
        <v>274</v>
      </c>
      <c r="H56" s="152"/>
      <c r="I56" s="152"/>
      <c r="J56" s="152"/>
      <c r="K56" s="152"/>
      <c r="L56" s="152"/>
      <c r="M56" s="152"/>
      <c r="N56" s="152"/>
      <c r="O56" s="152"/>
      <c r="P56" s="152"/>
      <c r="Q56" s="152"/>
      <c r="R56" s="152"/>
      <c r="S56" s="152"/>
    </row>
    <row r="57" spans="1:19" s="137" customFormat="1" ht="54" customHeight="1">
      <c r="A57" s="530"/>
      <c r="B57" s="527"/>
      <c r="C57" s="117" t="s">
        <v>16</v>
      </c>
      <c r="D57" s="117" t="s">
        <v>209</v>
      </c>
      <c r="E57" s="117" t="s">
        <v>15</v>
      </c>
      <c r="F57" s="527"/>
      <c r="G57" s="527"/>
      <c r="H57" s="152"/>
      <c r="I57" s="152"/>
      <c r="J57" s="152"/>
      <c r="K57" s="152"/>
      <c r="L57" s="152"/>
      <c r="M57" s="152"/>
      <c r="N57" s="152"/>
      <c r="O57" s="152"/>
      <c r="P57" s="152"/>
      <c r="Q57" s="152"/>
      <c r="R57" s="152"/>
      <c r="S57" s="152"/>
    </row>
    <row r="58" spans="1:19" s="137" customFormat="1" ht="12.6" customHeight="1">
      <c r="A58" s="149"/>
      <c r="B58" s="528" t="s">
        <v>106</v>
      </c>
      <c r="C58" s="529"/>
      <c r="D58" s="529"/>
      <c r="E58" s="529"/>
      <c r="F58" s="529"/>
      <c r="G58" s="529"/>
      <c r="H58" s="152"/>
      <c r="I58" s="152"/>
      <c r="J58" s="152"/>
      <c r="K58" s="152"/>
      <c r="L58" s="152"/>
      <c r="M58" s="152"/>
      <c r="N58" s="152"/>
      <c r="O58" s="152"/>
      <c r="P58" s="152"/>
      <c r="Q58" s="152"/>
      <c r="R58" s="152"/>
      <c r="S58" s="152"/>
    </row>
    <row r="59" spans="1:19" s="137" customFormat="1" ht="13.15" hidden="1" customHeight="1">
      <c r="A59" s="145">
        <v>2004</v>
      </c>
      <c r="B59" s="158">
        <v>117945753</v>
      </c>
      <c r="C59" s="158">
        <v>103657600</v>
      </c>
      <c r="D59" s="158">
        <v>18406000</v>
      </c>
      <c r="E59" s="158">
        <v>85251600</v>
      </c>
      <c r="F59" s="158">
        <v>374545</v>
      </c>
      <c r="G59" s="158">
        <v>13913608</v>
      </c>
      <c r="H59" s="152"/>
      <c r="I59" s="152"/>
      <c r="J59" s="152"/>
      <c r="K59" s="152"/>
      <c r="L59" s="152"/>
      <c r="M59" s="152"/>
      <c r="N59" s="152"/>
      <c r="O59" s="152"/>
      <c r="P59" s="152"/>
      <c r="Q59" s="152"/>
      <c r="R59" s="152"/>
      <c r="S59" s="152"/>
    </row>
    <row r="60" spans="1:19" s="137" customFormat="1" ht="15" hidden="1" customHeight="1">
      <c r="A60" s="145">
        <v>2005</v>
      </c>
      <c r="B60" s="158">
        <v>123043763</v>
      </c>
      <c r="C60" s="158">
        <v>111991967</v>
      </c>
      <c r="D60" s="158">
        <v>19888000</v>
      </c>
      <c r="E60" s="158">
        <v>92103967</v>
      </c>
      <c r="F60" s="158">
        <v>760941</v>
      </c>
      <c r="G60" s="158">
        <v>10290855</v>
      </c>
      <c r="H60" s="152"/>
      <c r="I60" s="152"/>
      <c r="J60" s="152"/>
      <c r="K60" s="152"/>
      <c r="L60" s="152"/>
      <c r="M60" s="152"/>
      <c r="N60" s="152"/>
      <c r="O60" s="152"/>
      <c r="P60" s="152"/>
      <c r="Q60" s="152"/>
      <c r="R60" s="152"/>
      <c r="S60" s="152"/>
    </row>
    <row r="61" spans="1:19" s="137" customFormat="1" ht="15" hidden="1" customHeight="1">
      <c r="A61" s="145">
        <v>2006</v>
      </c>
      <c r="B61" s="158">
        <v>122313622</v>
      </c>
      <c r="C61" s="158">
        <v>111429388</v>
      </c>
      <c r="D61" s="158">
        <v>18053000</v>
      </c>
      <c r="E61" s="158">
        <v>93376388</v>
      </c>
      <c r="F61" s="158">
        <v>1154513</v>
      </c>
      <c r="G61" s="158">
        <v>9729721</v>
      </c>
    </row>
    <row r="62" spans="1:19" s="137" customFormat="1" ht="15" hidden="1" customHeight="1">
      <c r="A62" s="145">
        <v>2007</v>
      </c>
      <c r="B62" s="158">
        <v>124539177</v>
      </c>
      <c r="C62" s="158">
        <v>113673067</v>
      </c>
      <c r="D62" s="158">
        <v>16066000</v>
      </c>
      <c r="E62" s="158">
        <v>97607067</v>
      </c>
      <c r="F62" s="158">
        <v>1728621</v>
      </c>
      <c r="G62" s="158">
        <v>9137489</v>
      </c>
    </row>
    <row r="63" spans="1:19" s="137" customFormat="1" ht="15" hidden="1" customHeight="1">
      <c r="A63" s="145">
        <v>2008</v>
      </c>
      <c r="B63" s="159">
        <v>130487387</v>
      </c>
      <c r="C63" s="158">
        <v>119588672</v>
      </c>
      <c r="D63" s="158">
        <v>20385000</v>
      </c>
      <c r="E63" s="158">
        <v>99203672</v>
      </c>
      <c r="F63" s="158">
        <v>2353595</v>
      </c>
      <c r="G63" s="158">
        <v>8545120</v>
      </c>
      <c r="H63" s="152"/>
      <c r="I63" s="152"/>
      <c r="J63" s="152"/>
      <c r="K63" s="152"/>
      <c r="L63" s="152"/>
      <c r="M63" s="152"/>
      <c r="N63" s="152"/>
      <c r="O63" s="152"/>
      <c r="P63" s="152"/>
      <c r="Q63" s="152"/>
      <c r="R63" s="152"/>
      <c r="S63" s="152"/>
    </row>
    <row r="64" spans="1:19" s="137" customFormat="1" ht="13.15" hidden="1" customHeight="1">
      <c r="A64" s="145">
        <v>2009</v>
      </c>
      <c r="B64" s="159">
        <v>135157106</v>
      </c>
      <c r="C64" s="158">
        <v>124496139</v>
      </c>
      <c r="D64" s="158">
        <v>22983000</v>
      </c>
      <c r="E64" s="158">
        <v>101513139</v>
      </c>
      <c r="F64" s="158">
        <v>2991137</v>
      </c>
      <c r="G64" s="158">
        <v>7669830</v>
      </c>
      <c r="H64" s="152"/>
      <c r="I64" s="152"/>
      <c r="J64" s="152"/>
      <c r="K64" s="152"/>
      <c r="L64" s="152"/>
      <c r="M64" s="152"/>
      <c r="N64" s="152"/>
      <c r="O64" s="152"/>
      <c r="P64" s="152"/>
      <c r="Q64" s="152"/>
      <c r="R64" s="152"/>
      <c r="S64" s="152"/>
    </row>
    <row r="65" spans="1:19" s="137" customFormat="1" ht="13.15" hidden="1" customHeight="1">
      <c r="A65" s="145">
        <v>2010</v>
      </c>
      <c r="B65" s="159">
        <v>141364916.95136601</v>
      </c>
      <c r="C65" s="158">
        <v>129978698.95136614</v>
      </c>
      <c r="D65" s="158">
        <v>23328000</v>
      </c>
      <c r="E65" s="158">
        <v>106650698.95136614</v>
      </c>
      <c r="F65" s="158">
        <v>3653997</v>
      </c>
      <c r="G65" s="158">
        <v>7732221</v>
      </c>
      <c r="H65" s="152"/>
      <c r="I65" s="152"/>
      <c r="J65" s="152"/>
      <c r="K65" s="152"/>
      <c r="L65" s="152"/>
      <c r="M65" s="152"/>
      <c r="N65" s="152"/>
      <c r="O65" s="152"/>
      <c r="P65" s="152"/>
      <c r="Q65" s="152"/>
      <c r="R65" s="152"/>
      <c r="S65" s="152"/>
    </row>
    <row r="66" spans="1:19" s="137" customFormat="1" ht="13.15" customHeight="1">
      <c r="A66" s="258">
        <v>2011</v>
      </c>
      <c r="B66" s="329">
        <v>129656808</v>
      </c>
      <c r="C66" s="143">
        <v>117666715</v>
      </c>
      <c r="D66" s="143">
        <v>17117000</v>
      </c>
      <c r="E66" s="143">
        <v>100549715</v>
      </c>
      <c r="F66" s="143">
        <v>4342554</v>
      </c>
      <c r="G66" s="143">
        <v>7647539</v>
      </c>
      <c r="H66" s="152"/>
      <c r="I66" s="152"/>
      <c r="J66" s="152"/>
      <c r="K66" s="152"/>
      <c r="L66" s="152"/>
      <c r="M66" s="152"/>
      <c r="N66" s="152"/>
      <c r="O66" s="152"/>
      <c r="P66" s="152"/>
      <c r="Q66" s="152"/>
      <c r="R66" s="152"/>
      <c r="S66" s="152"/>
    </row>
    <row r="67" spans="1:19" s="137" customFormat="1" ht="13.15" customHeight="1">
      <c r="A67" s="258">
        <v>2012</v>
      </c>
      <c r="B67" s="329">
        <v>129464609.20645976</v>
      </c>
      <c r="C67" s="143">
        <v>117051411.71320644</v>
      </c>
      <c r="D67" s="143">
        <v>17832000</v>
      </c>
      <c r="E67" s="143">
        <v>99219411.71320644</v>
      </c>
      <c r="F67" s="143">
        <v>5040720</v>
      </c>
      <c r="G67" s="143">
        <v>7372477.4932533158</v>
      </c>
      <c r="H67" s="152"/>
      <c r="I67" s="152"/>
      <c r="J67" s="152"/>
      <c r="K67" s="152"/>
      <c r="L67" s="152"/>
      <c r="M67" s="152"/>
      <c r="N67" s="152"/>
      <c r="O67" s="152"/>
      <c r="P67" s="152"/>
      <c r="Q67" s="152"/>
      <c r="R67" s="152"/>
      <c r="S67" s="152"/>
    </row>
    <row r="68" spans="1:19" s="137" customFormat="1" ht="13.15" customHeight="1">
      <c r="A68" s="258">
        <v>2013</v>
      </c>
      <c r="B68" s="329">
        <v>131599326</v>
      </c>
      <c r="C68" s="143">
        <v>115317563</v>
      </c>
      <c r="D68" s="143">
        <v>17675000</v>
      </c>
      <c r="E68" s="143">
        <v>97642563</v>
      </c>
      <c r="F68" s="143">
        <v>9282425</v>
      </c>
      <c r="G68" s="143">
        <v>6999338</v>
      </c>
      <c r="H68" s="152"/>
      <c r="I68" s="152"/>
      <c r="J68" s="152"/>
      <c r="K68" s="152"/>
      <c r="L68" s="152"/>
      <c r="M68" s="152"/>
      <c r="N68" s="152"/>
      <c r="O68" s="152"/>
      <c r="P68" s="152"/>
      <c r="Q68" s="152"/>
      <c r="R68" s="152"/>
      <c r="S68" s="152"/>
    </row>
    <row r="69" spans="1:19" s="137" customFormat="1" ht="13.15" customHeight="1">
      <c r="A69" s="258">
        <v>2014</v>
      </c>
      <c r="B69" s="329">
        <v>138225406</v>
      </c>
      <c r="C69" s="143">
        <v>127029773</v>
      </c>
      <c r="D69" s="143">
        <v>17532000</v>
      </c>
      <c r="E69" s="143">
        <v>109497773</v>
      </c>
      <c r="F69" s="143">
        <v>2845740</v>
      </c>
      <c r="G69" s="143">
        <v>8349893</v>
      </c>
      <c r="H69" s="152"/>
      <c r="I69" s="152"/>
      <c r="J69" s="152"/>
      <c r="K69" s="152"/>
      <c r="L69" s="152"/>
      <c r="M69" s="152"/>
      <c r="N69" s="152"/>
      <c r="O69" s="152"/>
      <c r="P69" s="152"/>
      <c r="Q69" s="152"/>
      <c r="R69" s="152"/>
      <c r="S69" s="152"/>
    </row>
    <row r="70" spans="1:19" s="137" customFormat="1" ht="13.15" customHeight="1">
      <c r="A70" s="258">
        <v>2015</v>
      </c>
      <c r="B70" s="329">
        <v>158577098.12</v>
      </c>
      <c r="C70" s="143">
        <v>145642468</v>
      </c>
      <c r="D70" s="143">
        <v>36187632</v>
      </c>
      <c r="E70" s="143">
        <v>109454836</v>
      </c>
      <c r="F70" s="143">
        <v>3546542.12</v>
      </c>
      <c r="G70" s="143">
        <v>9388088</v>
      </c>
      <c r="H70" s="152"/>
      <c r="I70" s="152"/>
      <c r="J70" s="152"/>
      <c r="K70" s="152"/>
      <c r="L70" s="152"/>
      <c r="M70" s="152"/>
      <c r="N70" s="152"/>
      <c r="O70" s="152"/>
      <c r="P70" s="152"/>
      <c r="Q70" s="152"/>
      <c r="R70" s="152"/>
      <c r="S70" s="152"/>
    </row>
    <row r="71" spans="1:19" s="137" customFormat="1" ht="13.15" customHeight="1">
      <c r="A71" s="258">
        <v>2016</v>
      </c>
      <c r="B71" s="329">
        <v>163809946.31168422</v>
      </c>
      <c r="C71" s="143">
        <v>149528115.31168422</v>
      </c>
      <c r="D71" s="143">
        <v>36721420.182150654</v>
      </c>
      <c r="E71" s="143">
        <v>112806695.12953356</v>
      </c>
      <c r="F71" s="143">
        <v>4246980</v>
      </c>
      <c r="G71" s="143">
        <v>10034851</v>
      </c>
      <c r="H71" s="152"/>
      <c r="I71" s="152"/>
      <c r="J71" s="152"/>
      <c r="K71" s="152"/>
      <c r="L71" s="152"/>
      <c r="M71" s="152"/>
      <c r="N71" s="152"/>
      <c r="O71" s="152"/>
      <c r="P71" s="152"/>
      <c r="Q71" s="152"/>
      <c r="R71" s="152"/>
      <c r="S71" s="152"/>
    </row>
    <row r="72" spans="1:19" s="137" customFormat="1" ht="13.15" customHeight="1">
      <c r="A72" s="258">
        <v>2017</v>
      </c>
      <c r="B72" s="329">
        <v>164264029.85910445</v>
      </c>
      <c r="C72" s="143">
        <v>150324640.12610444</v>
      </c>
      <c r="D72" s="143">
        <v>39050803.56231866</v>
      </c>
      <c r="E72" s="143">
        <v>111273836.56378578</v>
      </c>
      <c r="F72" s="143">
        <v>4566444.733</v>
      </c>
      <c r="G72" s="143">
        <v>9372945</v>
      </c>
      <c r="H72" s="152"/>
      <c r="I72" s="152"/>
      <c r="J72" s="152"/>
      <c r="K72" s="152"/>
      <c r="L72" s="152"/>
      <c r="M72" s="152"/>
      <c r="N72" s="152"/>
      <c r="O72" s="152"/>
      <c r="P72" s="152"/>
      <c r="Q72" s="152"/>
      <c r="R72" s="152"/>
      <c r="S72" s="152"/>
    </row>
    <row r="73" spans="1:19" s="137" customFormat="1" ht="13.15" customHeight="1">
      <c r="A73" s="258">
        <v>2018</v>
      </c>
      <c r="B73" s="329">
        <v>160380351.68492848</v>
      </c>
      <c r="C73" s="143">
        <v>147078333.68492848</v>
      </c>
      <c r="D73" s="143">
        <v>37005520.394572392</v>
      </c>
      <c r="E73" s="143">
        <v>110072813.2903561</v>
      </c>
      <c r="F73" s="143">
        <v>5042928</v>
      </c>
      <c r="G73" s="143">
        <v>8259090</v>
      </c>
      <c r="H73" s="152"/>
      <c r="I73" s="152"/>
      <c r="J73" s="152"/>
      <c r="K73" s="152"/>
      <c r="L73" s="152"/>
      <c r="M73" s="152"/>
      <c r="N73" s="152"/>
      <c r="O73" s="152"/>
      <c r="P73" s="152"/>
      <c r="Q73" s="152"/>
      <c r="R73" s="152"/>
      <c r="S73" s="152"/>
    </row>
    <row r="74" spans="1:19" s="137" customFormat="1" ht="13.15" customHeight="1">
      <c r="A74" s="258">
        <v>2019</v>
      </c>
      <c r="B74" s="329">
        <v>161957810.72282442</v>
      </c>
      <c r="C74" s="143">
        <v>148741381.72282442</v>
      </c>
      <c r="D74" s="143">
        <v>38309012.113641508</v>
      </c>
      <c r="E74" s="143">
        <v>110432369.60918291</v>
      </c>
      <c r="F74" s="143">
        <v>6477972</v>
      </c>
      <c r="G74" s="143">
        <v>6738457</v>
      </c>
      <c r="H74" s="152"/>
      <c r="I74" s="152"/>
      <c r="J74" s="152"/>
      <c r="K74" s="152"/>
      <c r="L74" s="152"/>
      <c r="M74" s="152"/>
      <c r="N74" s="152"/>
      <c r="O74" s="152"/>
      <c r="P74" s="152"/>
      <c r="Q74" s="152"/>
      <c r="R74" s="152"/>
      <c r="S74" s="152"/>
    </row>
    <row r="75" spans="1:19" s="137" customFormat="1" ht="13.15" customHeight="1">
      <c r="A75" s="258">
        <v>2020</v>
      </c>
      <c r="B75" s="329">
        <v>173522544.55369693</v>
      </c>
      <c r="C75" s="330">
        <v>163376445.55369693</v>
      </c>
      <c r="D75" s="330">
        <v>41980368.217873201</v>
      </c>
      <c r="E75" s="330">
        <v>121396077.33582374</v>
      </c>
      <c r="F75" s="330">
        <v>2816116</v>
      </c>
      <c r="G75" s="330">
        <v>7329983</v>
      </c>
      <c r="H75" s="152"/>
      <c r="I75" s="152"/>
      <c r="J75" s="152"/>
      <c r="K75" s="152"/>
      <c r="L75" s="152"/>
      <c r="M75" s="152"/>
      <c r="N75" s="152"/>
      <c r="O75" s="152"/>
      <c r="P75" s="152"/>
      <c r="Q75" s="152"/>
      <c r="R75" s="152"/>
      <c r="S75" s="152"/>
    </row>
    <row r="76" spans="1:19" s="137" customFormat="1" ht="35.450000000000003" customHeight="1">
      <c r="A76" s="83" t="s">
        <v>227</v>
      </c>
      <c r="B76" s="326">
        <v>7.1405841924255586</v>
      </c>
      <c r="C76" s="121">
        <v>9.8392684412092812</v>
      </c>
      <c r="D76" s="121">
        <v>9.5835311371142318</v>
      </c>
      <c r="E76" s="121">
        <v>9.9279837654856919</v>
      </c>
      <c r="F76" s="121">
        <v>-56.5278145691275</v>
      </c>
      <c r="G76" s="121">
        <v>8.7783597936441637</v>
      </c>
      <c r="H76" s="152"/>
      <c r="I76" s="152"/>
      <c r="J76" s="152"/>
      <c r="K76" s="152"/>
      <c r="L76" s="152"/>
      <c r="M76" s="152"/>
      <c r="N76" s="152"/>
      <c r="O76" s="152"/>
      <c r="P76" s="152"/>
      <c r="Q76" s="152"/>
      <c r="R76" s="152"/>
      <c r="S76" s="152"/>
    </row>
    <row r="77" spans="1:19" s="137" customFormat="1" ht="31.15" customHeight="1" thickBot="1">
      <c r="A77" s="84" t="s">
        <v>322</v>
      </c>
      <c r="B77" s="327">
        <v>3.2909535920352395</v>
      </c>
      <c r="C77" s="126">
        <v>3.71398290259779</v>
      </c>
      <c r="D77" s="126">
        <v>10.481854310567806</v>
      </c>
      <c r="E77" s="126">
        <v>2.1154685475170965</v>
      </c>
      <c r="F77" s="126">
        <v>-4.69831260017326</v>
      </c>
      <c r="G77" s="126">
        <v>-0.47012145422594687</v>
      </c>
      <c r="H77" s="152"/>
      <c r="I77" s="152"/>
      <c r="J77" s="152"/>
      <c r="K77" s="152"/>
      <c r="L77" s="152"/>
      <c r="M77" s="152"/>
      <c r="N77" s="152"/>
      <c r="O77" s="152"/>
      <c r="P77" s="152"/>
      <c r="Q77" s="152"/>
      <c r="R77" s="152"/>
      <c r="S77" s="152"/>
    </row>
    <row r="78" spans="1:19" s="137" customFormat="1" ht="15" customHeight="1">
      <c r="A78" s="355" t="s">
        <v>401</v>
      </c>
      <c r="B78" s="355"/>
      <c r="C78" s="355"/>
      <c r="D78" s="355"/>
      <c r="E78" s="355"/>
      <c r="F78" s="355"/>
      <c r="G78" s="355"/>
      <c r="H78" s="152"/>
      <c r="I78" s="152"/>
      <c r="J78" s="152"/>
      <c r="K78" s="152"/>
      <c r="L78" s="152"/>
      <c r="M78" s="152"/>
      <c r="N78" s="152"/>
      <c r="O78" s="152"/>
      <c r="P78" s="152"/>
      <c r="Q78" s="152"/>
      <c r="R78" s="152"/>
      <c r="S78" s="152"/>
    </row>
    <row r="79" spans="1:19" s="137" customFormat="1" ht="13.9" customHeight="1">
      <c r="A79" s="258"/>
      <c r="B79" s="143"/>
      <c r="C79" s="143"/>
      <c r="D79" s="143"/>
      <c r="E79" s="143"/>
      <c r="F79" s="143"/>
      <c r="G79" s="143"/>
      <c r="H79" s="152"/>
      <c r="I79" s="152"/>
      <c r="J79" s="152"/>
      <c r="K79" s="152"/>
      <c r="L79" s="152"/>
      <c r="M79" s="152"/>
      <c r="N79" s="152"/>
      <c r="O79" s="152"/>
      <c r="P79" s="152"/>
      <c r="Q79" s="152"/>
      <c r="R79" s="152"/>
      <c r="S79" s="152"/>
    </row>
    <row r="80" spans="1:19" s="17" customFormat="1" ht="18.600000000000001" customHeight="1">
      <c r="A80" s="345" t="s">
        <v>277</v>
      </c>
      <c r="B80" s="346"/>
      <c r="C80" s="346"/>
      <c r="D80" s="346"/>
      <c r="E80" s="346"/>
      <c r="F80" s="346"/>
      <c r="G80" s="346"/>
      <c r="H80" s="51"/>
      <c r="I80" s="51"/>
      <c r="J80" s="51"/>
      <c r="K80" s="51"/>
      <c r="L80" s="51"/>
      <c r="M80" s="51"/>
      <c r="N80" s="51"/>
      <c r="O80" s="51"/>
      <c r="P80" s="51"/>
      <c r="Q80" s="51"/>
      <c r="R80" s="51"/>
      <c r="S80" s="51"/>
    </row>
    <row r="81" spans="1:19" s="50" customFormat="1" ht="15" customHeight="1" thickBot="1">
      <c r="A81" s="414" t="s">
        <v>235</v>
      </c>
      <c r="B81" s="415"/>
      <c r="C81" s="415"/>
      <c r="D81" s="415"/>
      <c r="E81" s="415"/>
      <c r="F81" s="415"/>
      <c r="G81" s="415"/>
      <c r="H81" s="151"/>
      <c r="I81" s="151"/>
      <c r="J81" s="151"/>
      <c r="K81" s="151"/>
      <c r="L81" s="151"/>
      <c r="M81" s="151"/>
      <c r="N81" s="151"/>
      <c r="O81" s="151"/>
      <c r="P81" s="151"/>
      <c r="Q81" s="151"/>
      <c r="R81" s="151"/>
      <c r="S81" s="151"/>
    </row>
    <row r="82" spans="1:19" s="137" customFormat="1" ht="19.149999999999999" customHeight="1">
      <c r="A82" s="526" t="s">
        <v>51</v>
      </c>
      <c r="B82" s="526" t="s">
        <v>218</v>
      </c>
      <c r="C82" s="526" t="s">
        <v>9</v>
      </c>
      <c r="D82" s="526"/>
      <c r="E82" s="526"/>
      <c r="F82" s="526" t="s">
        <v>275</v>
      </c>
      <c r="G82" s="526" t="s">
        <v>274</v>
      </c>
      <c r="H82" s="152"/>
      <c r="I82" s="152"/>
      <c r="J82" s="152"/>
      <c r="K82" s="152"/>
      <c r="L82" s="152"/>
      <c r="M82" s="152"/>
      <c r="N82" s="152"/>
      <c r="O82" s="152"/>
      <c r="P82" s="152"/>
      <c r="Q82" s="152"/>
      <c r="R82" s="152"/>
      <c r="S82" s="152"/>
    </row>
    <row r="83" spans="1:19" s="137" customFormat="1" ht="55.9" customHeight="1">
      <c r="A83" s="530"/>
      <c r="B83" s="527"/>
      <c r="C83" s="117" t="s">
        <v>16</v>
      </c>
      <c r="D83" s="117" t="s">
        <v>209</v>
      </c>
      <c r="E83" s="117" t="s">
        <v>15</v>
      </c>
      <c r="F83" s="527"/>
      <c r="G83" s="527"/>
      <c r="H83" s="152"/>
      <c r="I83" s="152"/>
      <c r="J83" s="152"/>
      <c r="K83" s="152"/>
      <c r="L83" s="152"/>
      <c r="M83" s="152"/>
      <c r="N83" s="152"/>
      <c r="O83" s="152"/>
      <c r="P83" s="152"/>
      <c r="Q83" s="152"/>
      <c r="R83" s="152"/>
      <c r="S83" s="152"/>
    </row>
    <row r="84" spans="1:19" s="137" customFormat="1" ht="14.45" customHeight="1">
      <c r="A84" s="149"/>
      <c r="B84" s="528" t="s">
        <v>106</v>
      </c>
      <c r="C84" s="529"/>
      <c r="D84" s="529"/>
      <c r="E84" s="529"/>
      <c r="F84" s="529"/>
      <c r="G84" s="529"/>
      <c r="H84" s="152"/>
      <c r="I84" s="152"/>
      <c r="J84" s="152"/>
      <c r="K84" s="152"/>
      <c r="L84" s="152"/>
      <c r="M84" s="152"/>
      <c r="N84" s="152"/>
      <c r="O84" s="152"/>
      <c r="P84" s="152"/>
      <c r="Q84" s="152"/>
      <c r="R84" s="152"/>
      <c r="S84" s="152"/>
    </row>
    <row r="85" spans="1:19" s="137" customFormat="1" ht="15" hidden="1" customHeight="1">
      <c r="A85" s="145">
        <v>2004</v>
      </c>
      <c r="B85" s="158">
        <v>1844963</v>
      </c>
      <c r="C85" s="158">
        <v>1260137</v>
      </c>
      <c r="D85" s="158">
        <v>30000</v>
      </c>
      <c r="E85" s="158">
        <v>1230137</v>
      </c>
      <c r="F85" s="158">
        <v>2315</v>
      </c>
      <c r="G85" s="158">
        <v>582511</v>
      </c>
      <c r="H85" s="152"/>
      <c r="I85" s="152"/>
      <c r="J85" s="152"/>
      <c r="K85" s="152"/>
      <c r="L85" s="152"/>
      <c r="M85" s="152"/>
      <c r="N85" s="152"/>
      <c r="O85" s="152"/>
      <c r="P85" s="152"/>
      <c r="Q85" s="152"/>
      <c r="R85" s="152"/>
      <c r="S85" s="152"/>
    </row>
    <row r="86" spans="1:19" s="137" customFormat="1" ht="15" hidden="1" customHeight="1">
      <c r="A86" s="145">
        <v>2005</v>
      </c>
      <c r="B86" s="158">
        <v>1948441</v>
      </c>
      <c r="C86" s="158">
        <v>504123</v>
      </c>
      <c r="D86" s="158">
        <v>30000</v>
      </c>
      <c r="E86" s="158">
        <v>474123</v>
      </c>
      <c r="F86" s="158">
        <v>4272</v>
      </c>
      <c r="G86" s="158">
        <v>1440046</v>
      </c>
      <c r="H86" s="152"/>
      <c r="I86" s="152"/>
      <c r="J86" s="152"/>
      <c r="K86" s="152"/>
      <c r="L86" s="152"/>
      <c r="M86" s="152"/>
      <c r="N86" s="152"/>
      <c r="O86" s="152"/>
      <c r="P86" s="152"/>
      <c r="Q86" s="152"/>
      <c r="R86" s="152"/>
      <c r="S86" s="152"/>
    </row>
    <row r="87" spans="1:19" s="137" customFormat="1" ht="15" hidden="1" customHeight="1">
      <c r="A87" s="145">
        <v>2006</v>
      </c>
      <c r="B87" s="158">
        <v>1841435</v>
      </c>
      <c r="C87" s="158">
        <v>353335</v>
      </c>
      <c r="D87" s="158">
        <v>64000</v>
      </c>
      <c r="E87" s="158">
        <v>289335</v>
      </c>
      <c r="F87" s="158">
        <v>6370</v>
      </c>
      <c r="G87" s="158">
        <v>1481730</v>
      </c>
    </row>
    <row r="88" spans="1:19" s="137" customFormat="1" ht="15" hidden="1" customHeight="1">
      <c r="A88" s="145">
        <v>2007</v>
      </c>
      <c r="B88" s="158">
        <v>1818713</v>
      </c>
      <c r="C88" s="158">
        <v>285377</v>
      </c>
      <c r="D88" s="158">
        <v>71000</v>
      </c>
      <c r="E88" s="158">
        <v>214377</v>
      </c>
      <c r="F88" s="158">
        <v>9176</v>
      </c>
      <c r="G88" s="158">
        <v>1524160</v>
      </c>
    </row>
    <row r="89" spans="1:19" s="137" customFormat="1" ht="15" hidden="1" customHeight="1">
      <c r="A89" s="145">
        <v>2008</v>
      </c>
      <c r="B89" s="159">
        <v>1848059</v>
      </c>
      <c r="C89" s="158">
        <v>267548</v>
      </c>
      <c r="D89" s="158">
        <v>46000</v>
      </c>
      <c r="E89" s="158">
        <v>221548</v>
      </c>
      <c r="F89" s="158">
        <v>12198</v>
      </c>
      <c r="G89" s="158">
        <v>1568313</v>
      </c>
      <c r="H89" s="152"/>
      <c r="I89" s="152"/>
      <c r="J89" s="152"/>
      <c r="K89" s="152"/>
      <c r="L89" s="152"/>
      <c r="M89" s="152"/>
      <c r="N89" s="152"/>
      <c r="O89" s="152"/>
      <c r="P89" s="152"/>
      <c r="Q89" s="152"/>
      <c r="R89" s="152"/>
      <c r="S89" s="152"/>
    </row>
    <row r="90" spans="1:19" s="137" customFormat="1" ht="13.15" hidden="1" customHeight="1">
      <c r="A90" s="145">
        <v>2009</v>
      </c>
      <c r="B90" s="159">
        <v>1885914</v>
      </c>
      <c r="C90" s="158">
        <v>258280</v>
      </c>
      <c r="D90" s="158">
        <v>38000</v>
      </c>
      <c r="E90" s="158">
        <v>220280</v>
      </c>
      <c r="F90" s="158">
        <v>15294</v>
      </c>
      <c r="G90" s="158">
        <v>1612340</v>
      </c>
      <c r="H90" s="152"/>
      <c r="I90" s="152"/>
      <c r="J90" s="152"/>
      <c r="K90" s="152"/>
      <c r="L90" s="152"/>
      <c r="M90" s="152"/>
      <c r="N90" s="152"/>
      <c r="O90" s="152"/>
      <c r="P90" s="152"/>
      <c r="Q90" s="152"/>
      <c r="R90" s="152"/>
      <c r="S90" s="152"/>
    </row>
    <row r="91" spans="1:19" s="137" customFormat="1" ht="13.15" hidden="1" customHeight="1">
      <c r="A91" s="145">
        <v>2010</v>
      </c>
      <c r="B91" s="159">
        <v>1991981.9060704929</v>
      </c>
      <c r="C91" s="158">
        <v>321103.90607049287</v>
      </c>
      <c r="D91" s="158">
        <v>50000</v>
      </c>
      <c r="E91" s="158">
        <v>271103.90607049287</v>
      </c>
      <c r="F91" s="158">
        <v>17712</v>
      </c>
      <c r="G91" s="158">
        <v>1653166</v>
      </c>
      <c r="H91" s="152"/>
      <c r="I91" s="152"/>
      <c r="J91" s="152"/>
      <c r="K91" s="152"/>
      <c r="L91" s="152"/>
      <c r="M91" s="152"/>
      <c r="N91" s="152"/>
      <c r="O91" s="152"/>
      <c r="P91" s="152"/>
      <c r="Q91" s="152"/>
      <c r="R91" s="152"/>
      <c r="S91" s="152"/>
    </row>
    <row r="92" spans="1:19" s="137" customFormat="1" ht="13.15" customHeight="1">
      <c r="A92" s="258">
        <v>2011</v>
      </c>
      <c r="B92" s="329">
        <v>1036242</v>
      </c>
      <c r="C92" s="143">
        <v>349721</v>
      </c>
      <c r="D92" s="143">
        <v>84000</v>
      </c>
      <c r="E92" s="143">
        <v>265721</v>
      </c>
      <c r="F92" s="143">
        <v>19991</v>
      </c>
      <c r="G92" s="143">
        <v>666530</v>
      </c>
      <c r="H92" s="152"/>
      <c r="I92" s="152"/>
      <c r="J92" s="152"/>
      <c r="K92" s="152"/>
      <c r="L92" s="152"/>
      <c r="M92" s="152"/>
      <c r="N92" s="152"/>
      <c r="O92" s="152"/>
      <c r="P92" s="152"/>
      <c r="Q92" s="152"/>
      <c r="R92" s="152"/>
      <c r="S92" s="152"/>
    </row>
    <row r="93" spans="1:19" s="137" customFormat="1" ht="13.15" customHeight="1">
      <c r="A93" s="258">
        <v>2012</v>
      </c>
      <c r="B93" s="329">
        <v>1094124</v>
      </c>
      <c r="C93" s="143">
        <v>391822</v>
      </c>
      <c r="D93" s="143">
        <v>65000</v>
      </c>
      <c r="E93" s="143">
        <v>326822</v>
      </c>
      <c r="F93" s="143">
        <v>21867</v>
      </c>
      <c r="G93" s="143">
        <v>680435</v>
      </c>
      <c r="H93" s="152"/>
      <c r="I93" s="152"/>
      <c r="J93" s="152"/>
      <c r="K93" s="152"/>
      <c r="L93" s="152"/>
      <c r="M93" s="152"/>
      <c r="N93" s="152"/>
      <c r="O93" s="152"/>
      <c r="P93" s="152"/>
      <c r="Q93" s="152"/>
      <c r="R93" s="152"/>
      <c r="S93" s="152"/>
    </row>
    <row r="94" spans="1:19" s="137" customFormat="1" ht="13.15" customHeight="1">
      <c r="A94" s="258">
        <v>2013</v>
      </c>
      <c r="B94" s="329">
        <v>1152991</v>
      </c>
      <c r="C94" s="143">
        <v>425006</v>
      </c>
      <c r="D94" s="143">
        <v>60000</v>
      </c>
      <c r="E94" s="143">
        <v>365006</v>
      </c>
      <c r="F94" s="143">
        <v>34653</v>
      </c>
      <c r="G94" s="143">
        <v>693332</v>
      </c>
      <c r="H94" s="152"/>
      <c r="I94" s="152"/>
      <c r="J94" s="152"/>
      <c r="K94" s="152"/>
      <c r="L94" s="152"/>
      <c r="M94" s="152"/>
      <c r="N94" s="152"/>
      <c r="O94" s="152"/>
      <c r="P94" s="152"/>
      <c r="Q94" s="152"/>
      <c r="R94" s="152"/>
      <c r="S94" s="152"/>
    </row>
    <row r="95" spans="1:19" s="137" customFormat="1" ht="13.15" customHeight="1">
      <c r="A95" s="258">
        <v>2014</v>
      </c>
      <c r="B95" s="329">
        <v>1029181</v>
      </c>
      <c r="C95" s="143">
        <v>287511</v>
      </c>
      <c r="D95" s="143">
        <v>60000</v>
      </c>
      <c r="E95" s="143">
        <v>227511</v>
      </c>
      <c r="F95" s="143">
        <v>35787</v>
      </c>
      <c r="G95" s="143">
        <v>705883</v>
      </c>
      <c r="H95" s="152"/>
      <c r="I95" s="152"/>
      <c r="J95" s="152"/>
      <c r="K95" s="152"/>
      <c r="L95" s="152"/>
      <c r="M95" s="152"/>
      <c r="N95" s="152"/>
      <c r="O95" s="152"/>
      <c r="P95" s="152"/>
      <c r="Q95" s="152"/>
      <c r="R95" s="152"/>
      <c r="S95" s="152"/>
    </row>
    <row r="96" spans="1:19" s="137" customFormat="1" ht="13.15" customHeight="1">
      <c r="A96" s="258">
        <v>2015</v>
      </c>
      <c r="B96" s="329">
        <v>1112171</v>
      </c>
      <c r="C96" s="143">
        <v>356495</v>
      </c>
      <c r="D96" s="143">
        <v>88562</v>
      </c>
      <c r="E96" s="143">
        <v>267933</v>
      </c>
      <c r="F96" s="143">
        <v>38499</v>
      </c>
      <c r="G96" s="143">
        <v>717177</v>
      </c>
      <c r="H96" s="152"/>
      <c r="I96" s="152"/>
      <c r="J96" s="152"/>
      <c r="K96" s="152"/>
      <c r="L96" s="152"/>
      <c r="M96" s="152"/>
      <c r="N96" s="152"/>
      <c r="O96" s="152"/>
      <c r="P96" s="152"/>
      <c r="Q96" s="152"/>
      <c r="R96" s="152"/>
      <c r="S96" s="152"/>
    </row>
    <row r="97" spans="1:19" s="137" customFormat="1" ht="13.15" customHeight="1">
      <c r="A97" s="258">
        <v>2016</v>
      </c>
      <c r="B97" s="329">
        <v>1313822.3936630939</v>
      </c>
      <c r="C97" s="143">
        <v>545713.39366309391</v>
      </c>
      <c r="D97" s="143">
        <v>218588.37046935025</v>
      </c>
      <c r="E97" s="143">
        <v>327125.02319374366</v>
      </c>
      <c r="F97" s="143">
        <v>41537</v>
      </c>
      <c r="G97" s="143">
        <v>726572</v>
      </c>
      <c r="H97" s="152"/>
      <c r="I97" s="152"/>
      <c r="J97" s="152"/>
      <c r="K97" s="152"/>
      <c r="L97" s="152"/>
      <c r="M97" s="152"/>
      <c r="N97" s="152"/>
      <c r="O97" s="152"/>
      <c r="P97" s="152"/>
      <c r="Q97" s="152"/>
      <c r="R97" s="152"/>
      <c r="S97" s="152"/>
    </row>
    <row r="98" spans="1:19" s="137" customFormat="1" ht="13.15" customHeight="1">
      <c r="A98" s="258">
        <v>2017</v>
      </c>
      <c r="B98" s="329">
        <v>1157947.4171908651</v>
      </c>
      <c r="C98" s="143">
        <v>381041.41719086503</v>
      </c>
      <c r="D98" s="143">
        <v>103918.20357019138</v>
      </c>
      <c r="E98" s="143">
        <v>277123.21362067363</v>
      </c>
      <c r="F98" s="143">
        <v>42996</v>
      </c>
      <c r="G98" s="143">
        <v>733910</v>
      </c>
      <c r="H98" s="152"/>
      <c r="I98" s="152"/>
      <c r="J98" s="152"/>
      <c r="K98" s="152"/>
      <c r="L98" s="152"/>
      <c r="M98" s="152"/>
      <c r="N98" s="152"/>
      <c r="O98" s="152"/>
      <c r="P98" s="152"/>
      <c r="Q98" s="152"/>
      <c r="R98" s="152"/>
      <c r="S98" s="152"/>
    </row>
    <row r="99" spans="1:19" s="137" customFormat="1" ht="13.15" customHeight="1">
      <c r="A99" s="258">
        <v>2018</v>
      </c>
      <c r="B99" s="329">
        <v>1223260.2780823044</v>
      </c>
      <c r="C99" s="143">
        <v>439589.2780823044</v>
      </c>
      <c r="D99" s="143">
        <v>146231.72713608597</v>
      </c>
      <c r="E99" s="143">
        <v>293357.55094621843</v>
      </c>
      <c r="F99" s="143">
        <v>44476</v>
      </c>
      <c r="G99" s="143">
        <v>739195</v>
      </c>
      <c r="H99" s="152"/>
      <c r="I99" s="152"/>
      <c r="J99" s="152"/>
      <c r="K99" s="152"/>
      <c r="L99" s="152"/>
      <c r="M99" s="152"/>
      <c r="N99" s="152"/>
      <c r="O99" s="152"/>
      <c r="P99" s="152"/>
      <c r="Q99" s="152"/>
      <c r="R99" s="152"/>
      <c r="S99" s="152"/>
    </row>
    <row r="100" spans="1:19" s="137" customFormat="1" ht="13.15" customHeight="1">
      <c r="A100" s="258">
        <v>2019</v>
      </c>
      <c r="B100" s="329">
        <v>1201960.51</v>
      </c>
      <c r="C100" s="143">
        <v>413479.51</v>
      </c>
      <c r="D100" s="143">
        <v>122011.65000000001</v>
      </c>
      <c r="E100" s="143">
        <v>291467.86</v>
      </c>
      <c r="F100" s="143">
        <v>45957</v>
      </c>
      <c r="G100" s="143">
        <v>742524</v>
      </c>
      <c r="H100" s="152"/>
      <c r="I100" s="152"/>
      <c r="J100" s="152"/>
      <c r="K100" s="152"/>
      <c r="L100" s="152"/>
      <c r="M100" s="152"/>
      <c r="N100" s="152"/>
      <c r="O100" s="152"/>
      <c r="P100" s="152"/>
      <c r="Q100" s="152"/>
      <c r="R100" s="152"/>
      <c r="S100" s="152"/>
    </row>
    <row r="101" spans="1:19" s="137" customFormat="1" ht="13.15" customHeight="1">
      <c r="A101" s="258">
        <v>2020</v>
      </c>
      <c r="B101" s="329">
        <v>1167272.6414472179</v>
      </c>
      <c r="C101" s="330">
        <v>394562.64144721784</v>
      </c>
      <c r="D101" s="330">
        <v>120997.64144721783</v>
      </c>
      <c r="E101" s="330">
        <v>273565</v>
      </c>
      <c r="F101" s="330">
        <v>28430</v>
      </c>
      <c r="G101" s="330">
        <v>744280</v>
      </c>
      <c r="H101" s="152"/>
      <c r="I101" s="152"/>
      <c r="J101" s="152"/>
      <c r="K101" s="152"/>
      <c r="L101" s="152"/>
      <c r="M101" s="152"/>
      <c r="N101" s="152"/>
      <c r="O101" s="152"/>
      <c r="P101" s="152"/>
      <c r="Q101" s="152"/>
      <c r="R101" s="152"/>
      <c r="S101" s="152"/>
    </row>
    <row r="102" spans="1:19" s="153" customFormat="1" ht="25.9" customHeight="1">
      <c r="A102" s="83" t="s">
        <v>227</v>
      </c>
      <c r="B102" s="326">
        <v>-2.8859407829282313</v>
      </c>
      <c r="C102" s="121">
        <v>-4.5750437676542077</v>
      </c>
      <c r="D102" s="121">
        <v>-0.83107519059218982</v>
      </c>
      <c r="E102" s="121">
        <v>-6.1423101675773033</v>
      </c>
      <c r="F102" s="121">
        <v>-38.13782448810845</v>
      </c>
      <c r="G102" s="121">
        <v>0.23649067235536059</v>
      </c>
    </row>
    <row r="103" spans="1:19" s="153" customFormat="1" ht="31.9" customHeight="1" thickBot="1">
      <c r="A103" s="84" t="s">
        <v>322</v>
      </c>
      <c r="B103" s="327">
        <v>1.3317818631270573</v>
      </c>
      <c r="C103" s="126">
        <v>1.34949368696613</v>
      </c>
      <c r="D103" s="126">
        <v>4.1383869842337884</v>
      </c>
      <c r="E103" s="126">
        <v>0.32377153854101781</v>
      </c>
      <c r="F103" s="126">
        <v>3.9904825289644119</v>
      </c>
      <c r="G103" s="126">
        <v>1.2334579820282743</v>
      </c>
    </row>
    <row r="104" spans="1:19" s="20" customFormat="1" ht="21" customHeight="1">
      <c r="A104" s="355" t="s">
        <v>401</v>
      </c>
      <c r="B104" s="355"/>
      <c r="C104" s="355"/>
      <c r="D104" s="355"/>
      <c r="E104" s="355"/>
      <c r="F104" s="355"/>
      <c r="G104" s="355"/>
    </row>
    <row r="105" spans="1:19" s="154" customFormat="1" ht="16.5" customHeight="1">
      <c r="A105" s="155"/>
    </row>
    <row r="106" spans="1:19" s="15" customFormat="1" ht="15" customHeight="1">
      <c r="A106" s="17"/>
      <c r="B106" s="77"/>
    </row>
    <row r="107" spans="1:19" s="15" customFormat="1" ht="15" customHeight="1">
      <c r="A107" s="119"/>
      <c r="B107" s="77"/>
    </row>
    <row r="108" spans="1:19">
      <c r="A108" s="119"/>
      <c r="B108" s="156"/>
      <c r="C108" s="156"/>
      <c r="D108" s="156"/>
      <c r="E108" s="156"/>
      <c r="F108" s="156"/>
      <c r="G108" s="156"/>
      <c r="H108" s="157"/>
      <c r="I108" s="157"/>
      <c r="J108" s="157"/>
      <c r="K108" s="157"/>
      <c r="L108" s="157"/>
      <c r="M108" s="157"/>
      <c r="N108" s="157"/>
      <c r="O108" s="157"/>
      <c r="P108" s="157"/>
      <c r="Q108" s="157"/>
      <c r="R108" s="157"/>
      <c r="S108" s="157"/>
    </row>
    <row r="109" spans="1:19">
      <c r="A109" s="119"/>
      <c r="B109" s="156"/>
      <c r="C109" s="156"/>
      <c r="D109" s="156"/>
      <c r="E109" s="156"/>
      <c r="F109" s="156"/>
      <c r="G109" s="156"/>
      <c r="H109" s="157"/>
      <c r="I109" s="157"/>
      <c r="J109" s="157"/>
      <c r="K109" s="157"/>
      <c r="L109" s="157"/>
      <c r="M109" s="157"/>
      <c r="N109" s="157"/>
      <c r="O109" s="157"/>
      <c r="P109" s="157"/>
      <c r="Q109" s="157"/>
      <c r="R109" s="157"/>
      <c r="S109" s="157"/>
    </row>
    <row r="110" spans="1:19">
      <c r="A110" s="119"/>
      <c r="B110" s="156"/>
      <c r="C110" s="156"/>
      <c r="D110" s="156"/>
      <c r="E110" s="156"/>
      <c r="F110" s="156"/>
      <c r="G110" s="156"/>
      <c r="H110" s="157"/>
      <c r="I110" s="157"/>
      <c r="J110" s="157"/>
      <c r="K110" s="157"/>
      <c r="L110" s="157"/>
      <c r="M110" s="157"/>
      <c r="N110" s="157"/>
      <c r="O110" s="157"/>
      <c r="P110" s="157"/>
      <c r="Q110" s="157"/>
      <c r="R110" s="157"/>
      <c r="S110" s="157"/>
    </row>
    <row r="111" spans="1:19">
      <c r="A111" s="119"/>
      <c r="B111" s="156"/>
      <c r="C111" s="156"/>
      <c r="D111" s="156"/>
      <c r="E111" s="156"/>
      <c r="F111" s="156"/>
      <c r="G111" s="156"/>
      <c r="H111" s="157"/>
      <c r="I111" s="157"/>
      <c r="J111" s="157"/>
      <c r="K111" s="157"/>
      <c r="L111" s="157"/>
      <c r="M111" s="157"/>
      <c r="N111" s="157"/>
      <c r="O111" s="157"/>
      <c r="P111" s="157"/>
      <c r="Q111" s="157"/>
      <c r="R111" s="157"/>
      <c r="S111" s="157"/>
    </row>
    <row r="112" spans="1:19">
      <c r="A112" s="119"/>
      <c r="B112" s="156"/>
      <c r="C112" s="156"/>
      <c r="D112" s="156"/>
      <c r="E112" s="156"/>
      <c r="F112" s="156"/>
      <c r="G112" s="156"/>
      <c r="H112" s="157"/>
      <c r="I112" s="157"/>
      <c r="J112" s="157"/>
      <c r="K112" s="157"/>
      <c r="L112" s="157"/>
      <c r="M112" s="157"/>
      <c r="N112" s="157"/>
      <c r="O112" s="157"/>
      <c r="P112" s="157"/>
      <c r="Q112" s="157"/>
      <c r="R112" s="157"/>
      <c r="S112" s="157"/>
    </row>
    <row r="113" spans="1:19">
      <c r="A113" s="119"/>
      <c r="B113" s="156"/>
      <c r="C113" s="156"/>
      <c r="D113" s="156"/>
      <c r="E113" s="156"/>
      <c r="F113" s="156"/>
      <c r="G113" s="156"/>
      <c r="H113" s="157"/>
      <c r="I113" s="157"/>
      <c r="J113" s="157"/>
      <c r="K113" s="157"/>
      <c r="L113" s="157"/>
      <c r="M113" s="157"/>
      <c r="N113" s="157"/>
      <c r="O113" s="157"/>
      <c r="P113" s="157"/>
      <c r="Q113" s="157"/>
      <c r="R113" s="157"/>
      <c r="S113" s="157"/>
    </row>
    <row r="114" spans="1:19">
      <c r="A114" s="119"/>
      <c r="B114" s="156"/>
      <c r="C114" s="156"/>
      <c r="D114" s="156"/>
      <c r="E114" s="156"/>
      <c r="F114" s="156"/>
      <c r="G114" s="156"/>
      <c r="H114" s="157"/>
      <c r="I114" s="157"/>
      <c r="J114" s="157"/>
      <c r="K114" s="157"/>
      <c r="L114" s="157"/>
      <c r="M114" s="157"/>
      <c r="N114" s="157"/>
      <c r="O114" s="157"/>
      <c r="P114" s="157"/>
      <c r="Q114" s="157"/>
      <c r="R114" s="157"/>
      <c r="S114" s="157"/>
    </row>
    <row r="115" spans="1:19">
      <c r="A115" s="119"/>
      <c r="B115" s="156"/>
      <c r="C115" s="156"/>
      <c r="D115" s="156"/>
      <c r="E115" s="156"/>
      <c r="F115" s="156"/>
      <c r="G115" s="156"/>
      <c r="H115" s="157"/>
      <c r="I115" s="157"/>
      <c r="J115" s="157"/>
      <c r="K115" s="157"/>
      <c r="L115" s="157"/>
      <c r="M115" s="157"/>
      <c r="N115" s="157"/>
      <c r="O115" s="157"/>
      <c r="P115" s="157"/>
      <c r="Q115" s="157"/>
      <c r="R115" s="157"/>
      <c r="S115" s="157"/>
    </row>
    <row r="116" spans="1:19">
      <c r="A116" s="119"/>
      <c r="B116" s="156"/>
      <c r="C116" s="156"/>
      <c r="D116" s="156"/>
      <c r="E116" s="156"/>
      <c r="F116" s="156"/>
      <c r="G116" s="156"/>
      <c r="H116" s="157"/>
      <c r="I116" s="157"/>
      <c r="J116" s="157"/>
      <c r="K116" s="157"/>
      <c r="L116" s="157"/>
      <c r="M116" s="157"/>
      <c r="N116" s="157"/>
      <c r="O116" s="157"/>
      <c r="P116" s="157"/>
      <c r="Q116" s="157"/>
      <c r="R116" s="157"/>
      <c r="S116" s="157"/>
    </row>
    <row r="117" spans="1:19">
      <c r="A117" s="119"/>
      <c r="B117" s="156"/>
      <c r="C117" s="156"/>
      <c r="D117" s="156"/>
      <c r="E117" s="156"/>
      <c r="F117" s="156"/>
      <c r="G117" s="156"/>
      <c r="H117" s="157"/>
      <c r="I117" s="157"/>
      <c r="J117" s="157"/>
      <c r="K117" s="157"/>
      <c r="L117" s="157"/>
      <c r="M117" s="157"/>
      <c r="N117" s="157"/>
      <c r="O117" s="157"/>
      <c r="P117" s="157"/>
      <c r="Q117" s="157"/>
      <c r="R117" s="157"/>
      <c r="S117" s="157"/>
    </row>
    <row r="118" spans="1:19">
      <c r="A118" s="119"/>
      <c r="B118" s="156"/>
      <c r="C118" s="156"/>
      <c r="D118" s="156"/>
      <c r="E118" s="156"/>
      <c r="F118" s="156"/>
      <c r="G118" s="156"/>
      <c r="H118" s="157"/>
      <c r="I118" s="157"/>
      <c r="J118" s="157"/>
      <c r="K118" s="157"/>
      <c r="L118" s="157"/>
      <c r="M118" s="157"/>
      <c r="N118" s="157"/>
      <c r="O118" s="157"/>
      <c r="P118" s="157"/>
      <c r="Q118" s="157"/>
      <c r="R118" s="157"/>
      <c r="S118" s="157"/>
    </row>
    <row r="119" spans="1:19">
      <c r="A119" s="119"/>
      <c r="B119" s="156"/>
      <c r="C119" s="156"/>
      <c r="D119" s="156"/>
      <c r="E119" s="156"/>
      <c r="F119" s="156"/>
      <c r="G119" s="156"/>
      <c r="H119" s="157"/>
      <c r="I119" s="157"/>
      <c r="J119" s="157"/>
      <c r="K119" s="157"/>
      <c r="L119" s="157"/>
      <c r="M119" s="157"/>
      <c r="N119" s="157"/>
      <c r="O119" s="157"/>
      <c r="P119" s="157"/>
      <c r="Q119" s="157"/>
      <c r="R119" s="157"/>
      <c r="S119" s="157"/>
    </row>
    <row r="120" spans="1:19">
      <c r="A120" s="119"/>
      <c r="B120" s="156"/>
      <c r="C120" s="156"/>
      <c r="D120" s="156"/>
      <c r="E120" s="156"/>
      <c r="F120" s="156"/>
      <c r="G120" s="156"/>
      <c r="H120" s="157"/>
      <c r="I120" s="157"/>
      <c r="J120" s="157"/>
      <c r="K120" s="157"/>
      <c r="L120" s="157"/>
      <c r="M120" s="157"/>
      <c r="N120" s="157"/>
      <c r="O120" s="157"/>
      <c r="P120" s="157"/>
      <c r="Q120" s="157"/>
      <c r="R120" s="157"/>
      <c r="S120" s="157"/>
    </row>
    <row r="121" spans="1:19">
      <c r="A121" s="119"/>
      <c r="B121" s="156"/>
      <c r="C121" s="156"/>
      <c r="D121" s="156"/>
      <c r="E121" s="156"/>
      <c r="F121" s="156"/>
      <c r="G121" s="156"/>
      <c r="H121" s="157"/>
      <c r="I121" s="157"/>
      <c r="J121" s="157"/>
      <c r="K121" s="157"/>
      <c r="L121" s="157"/>
      <c r="M121" s="157"/>
      <c r="N121" s="157"/>
      <c r="O121" s="157"/>
      <c r="P121" s="157"/>
      <c r="Q121" s="157"/>
      <c r="R121" s="157"/>
      <c r="S121" s="157"/>
    </row>
    <row r="122" spans="1:19">
      <c r="A122" s="119"/>
      <c r="B122" s="156"/>
      <c r="C122" s="156"/>
      <c r="D122" s="156"/>
      <c r="E122" s="156"/>
      <c r="F122" s="156"/>
      <c r="G122" s="156"/>
      <c r="H122" s="157"/>
      <c r="I122" s="157"/>
      <c r="J122" s="157"/>
      <c r="K122" s="157"/>
      <c r="L122" s="157"/>
      <c r="M122" s="157"/>
      <c r="N122" s="157"/>
      <c r="O122" s="157"/>
      <c r="P122" s="157"/>
      <c r="Q122" s="157"/>
      <c r="R122" s="157"/>
      <c r="S122" s="157"/>
    </row>
    <row r="123" spans="1:19">
      <c r="A123" s="119"/>
      <c r="B123" s="156"/>
      <c r="C123" s="156"/>
      <c r="D123" s="156"/>
      <c r="E123" s="156"/>
      <c r="F123" s="156"/>
      <c r="G123" s="156"/>
      <c r="H123" s="157"/>
      <c r="I123" s="157"/>
      <c r="J123" s="157"/>
      <c r="K123" s="157"/>
      <c r="L123" s="157"/>
      <c r="M123" s="157"/>
      <c r="N123" s="157"/>
      <c r="O123" s="157"/>
      <c r="P123" s="157"/>
      <c r="Q123" s="157"/>
      <c r="R123" s="157"/>
      <c r="S123" s="157"/>
    </row>
    <row r="124" spans="1:19">
      <c r="A124" s="119"/>
      <c r="B124" s="156"/>
      <c r="C124" s="156"/>
      <c r="D124" s="156"/>
      <c r="E124" s="156"/>
      <c r="F124" s="156"/>
      <c r="G124" s="156"/>
      <c r="H124" s="157"/>
      <c r="I124" s="157"/>
      <c r="J124" s="157"/>
      <c r="K124" s="157"/>
      <c r="L124" s="157"/>
      <c r="M124" s="157"/>
      <c r="N124" s="157"/>
      <c r="O124" s="157"/>
      <c r="P124" s="157"/>
      <c r="Q124" s="157"/>
      <c r="R124" s="157"/>
      <c r="S124" s="157"/>
    </row>
    <row r="125" spans="1:19">
      <c r="A125" s="119"/>
      <c r="B125" s="156"/>
      <c r="C125" s="156"/>
      <c r="D125" s="156"/>
      <c r="E125" s="156"/>
      <c r="F125" s="156"/>
      <c r="G125" s="156"/>
      <c r="H125" s="157"/>
      <c r="I125" s="157"/>
      <c r="J125" s="157"/>
      <c r="K125" s="157"/>
      <c r="L125" s="157"/>
      <c r="M125" s="157"/>
      <c r="N125" s="157"/>
      <c r="O125" s="157"/>
      <c r="P125" s="157"/>
      <c r="Q125" s="157"/>
      <c r="R125" s="157"/>
      <c r="S125" s="157"/>
    </row>
    <row r="126" spans="1:19">
      <c r="B126" s="156"/>
      <c r="C126" s="156"/>
      <c r="D126" s="156"/>
      <c r="E126" s="156"/>
      <c r="F126" s="156"/>
      <c r="G126" s="156"/>
      <c r="H126" s="157"/>
      <c r="I126" s="157"/>
      <c r="J126" s="157"/>
      <c r="K126" s="157"/>
      <c r="L126" s="157"/>
      <c r="M126" s="157"/>
      <c r="N126" s="157"/>
      <c r="O126" s="157"/>
      <c r="P126" s="157"/>
      <c r="Q126" s="157"/>
      <c r="R126" s="157"/>
      <c r="S126" s="157"/>
    </row>
    <row r="127" spans="1:19">
      <c r="H127" s="157"/>
      <c r="I127" s="157"/>
      <c r="J127" s="157"/>
      <c r="K127" s="157"/>
      <c r="L127" s="157"/>
      <c r="M127" s="157"/>
      <c r="N127" s="157"/>
      <c r="O127" s="157"/>
      <c r="P127" s="157"/>
      <c r="Q127" s="157"/>
      <c r="R127" s="157"/>
      <c r="S127" s="157"/>
    </row>
    <row r="128" spans="1:19">
      <c r="H128" s="157"/>
      <c r="I128" s="157"/>
      <c r="J128" s="157"/>
      <c r="K128" s="157"/>
      <c r="L128" s="157"/>
      <c r="M128" s="157"/>
      <c r="N128" s="157"/>
      <c r="O128" s="157"/>
      <c r="P128" s="157"/>
      <c r="Q128" s="157"/>
      <c r="R128" s="157"/>
      <c r="S128" s="157"/>
    </row>
    <row r="129" spans="8:19">
      <c r="H129" s="157"/>
      <c r="I129" s="157"/>
      <c r="J129" s="157"/>
      <c r="K129" s="157"/>
      <c r="L129" s="157"/>
      <c r="M129" s="157"/>
      <c r="N129" s="157"/>
      <c r="O129" s="157"/>
      <c r="P129" s="157"/>
      <c r="Q129" s="157"/>
      <c r="R129" s="157"/>
      <c r="S129" s="157"/>
    </row>
    <row r="130" spans="8:19">
      <c r="H130" s="157"/>
      <c r="I130" s="157"/>
      <c r="J130" s="157"/>
      <c r="K130" s="157"/>
      <c r="L130" s="157"/>
      <c r="M130" s="157"/>
      <c r="N130" s="157"/>
      <c r="O130" s="157"/>
      <c r="P130" s="157"/>
      <c r="Q130" s="157"/>
      <c r="R130" s="157"/>
      <c r="S130" s="157"/>
    </row>
    <row r="131" spans="8:19">
      <c r="H131" s="157"/>
      <c r="I131" s="157"/>
      <c r="J131" s="157"/>
      <c r="K131" s="157"/>
      <c r="L131" s="157"/>
      <c r="M131" s="157"/>
      <c r="N131" s="157"/>
      <c r="O131" s="157"/>
      <c r="P131" s="157"/>
      <c r="Q131" s="157"/>
      <c r="R131" s="157"/>
      <c r="S131" s="157"/>
    </row>
    <row r="132" spans="8:19">
      <c r="H132" s="157"/>
      <c r="I132" s="157"/>
      <c r="J132" s="157"/>
      <c r="K132" s="157"/>
      <c r="L132" s="157"/>
      <c r="M132" s="157"/>
      <c r="N132" s="157"/>
      <c r="O132" s="157"/>
      <c r="P132" s="157"/>
      <c r="Q132" s="157"/>
      <c r="R132" s="157"/>
      <c r="S132" s="157"/>
    </row>
    <row r="133" spans="8:19">
      <c r="H133" s="157"/>
      <c r="I133" s="157"/>
      <c r="J133" s="157"/>
      <c r="K133" s="157"/>
      <c r="L133" s="157"/>
      <c r="M133" s="157"/>
      <c r="N133" s="157"/>
      <c r="O133" s="157"/>
      <c r="P133" s="157"/>
      <c r="Q133" s="157"/>
      <c r="R133" s="157"/>
      <c r="S133" s="157"/>
    </row>
    <row r="134" spans="8:19">
      <c r="H134" s="157"/>
      <c r="I134" s="157"/>
      <c r="J134" s="157"/>
      <c r="K134" s="157"/>
      <c r="L134" s="157"/>
      <c r="M134" s="157"/>
      <c r="N134" s="157"/>
      <c r="O134" s="157"/>
      <c r="P134" s="157"/>
      <c r="Q134" s="157"/>
      <c r="R134" s="157"/>
      <c r="S134" s="157"/>
    </row>
    <row r="135" spans="8:19">
      <c r="H135" s="157"/>
      <c r="I135" s="157"/>
      <c r="J135" s="157"/>
      <c r="K135" s="157"/>
      <c r="L135" s="157"/>
      <c r="M135" s="157"/>
      <c r="N135" s="157"/>
      <c r="O135" s="157"/>
      <c r="P135" s="157"/>
      <c r="Q135" s="157"/>
      <c r="R135" s="157"/>
      <c r="S135" s="157"/>
    </row>
    <row r="136" spans="8:19">
      <c r="H136" s="157"/>
      <c r="I136" s="157"/>
      <c r="J136" s="157"/>
      <c r="K136" s="157"/>
      <c r="L136" s="157"/>
      <c r="M136" s="157"/>
      <c r="N136" s="157"/>
      <c r="O136" s="157"/>
      <c r="P136" s="157"/>
      <c r="Q136" s="157"/>
      <c r="R136" s="157"/>
      <c r="S136" s="157"/>
    </row>
    <row r="137" spans="8:19">
      <c r="H137" s="157"/>
      <c r="I137" s="157"/>
      <c r="J137" s="157"/>
      <c r="K137" s="157"/>
      <c r="L137" s="157"/>
      <c r="M137" s="157"/>
      <c r="N137" s="157"/>
      <c r="O137" s="157"/>
      <c r="P137" s="157"/>
      <c r="Q137" s="157"/>
      <c r="R137" s="157"/>
      <c r="S137" s="157"/>
    </row>
    <row r="138" spans="8:19">
      <c r="H138" s="157"/>
      <c r="I138" s="157"/>
      <c r="J138" s="157"/>
      <c r="K138" s="157"/>
      <c r="L138" s="157"/>
      <c r="M138" s="157"/>
      <c r="N138" s="157"/>
      <c r="O138" s="157"/>
      <c r="P138" s="157"/>
      <c r="Q138" s="157"/>
      <c r="R138" s="157"/>
      <c r="S138" s="157"/>
    </row>
    <row r="139" spans="8:19">
      <c r="H139" s="157"/>
      <c r="I139" s="157"/>
      <c r="J139" s="157"/>
      <c r="K139" s="157"/>
      <c r="L139" s="157"/>
      <c r="M139" s="157"/>
      <c r="N139" s="157"/>
      <c r="O139" s="157"/>
      <c r="P139" s="157"/>
      <c r="Q139" s="157"/>
      <c r="R139" s="157"/>
      <c r="S139" s="157"/>
    </row>
    <row r="140" spans="8:19">
      <c r="H140" s="157"/>
      <c r="I140" s="157"/>
      <c r="J140" s="157"/>
      <c r="K140" s="157"/>
      <c r="L140" s="157"/>
      <c r="M140" s="157"/>
      <c r="N140" s="157"/>
      <c r="O140" s="157"/>
      <c r="P140" s="157"/>
      <c r="Q140" s="157"/>
      <c r="R140" s="157"/>
      <c r="S140" s="157"/>
    </row>
    <row r="141" spans="8:19">
      <c r="H141" s="157"/>
      <c r="I141" s="157"/>
      <c r="J141" s="157"/>
      <c r="K141" s="157"/>
      <c r="L141" s="157"/>
      <c r="M141" s="157"/>
      <c r="N141" s="157"/>
      <c r="O141" s="157"/>
      <c r="P141" s="157"/>
      <c r="Q141" s="157"/>
      <c r="R141" s="157"/>
      <c r="S141" s="157"/>
    </row>
    <row r="142" spans="8:19">
      <c r="H142" s="157"/>
      <c r="I142" s="157"/>
      <c r="J142" s="157"/>
      <c r="K142" s="157"/>
      <c r="L142" s="157"/>
      <c r="M142" s="157"/>
      <c r="N142" s="157"/>
      <c r="O142" s="157"/>
      <c r="P142" s="157"/>
      <c r="Q142" s="157"/>
      <c r="R142" s="157"/>
      <c r="S142" s="157"/>
    </row>
    <row r="143" spans="8:19">
      <c r="H143" s="157"/>
      <c r="I143" s="157"/>
      <c r="J143" s="157"/>
      <c r="K143" s="157"/>
      <c r="L143" s="157"/>
      <c r="M143" s="157"/>
      <c r="N143" s="157"/>
      <c r="O143" s="157"/>
      <c r="P143" s="157"/>
      <c r="Q143" s="157"/>
      <c r="R143" s="157"/>
      <c r="S143" s="157"/>
    </row>
    <row r="144" spans="8:19">
      <c r="H144" s="157"/>
      <c r="I144" s="157"/>
      <c r="J144" s="157"/>
      <c r="K144" s="157"/>
      <c r="L144" s="157"/>
      <c r="M144" s="157"/>
      <c r="N144" s="157"/>
      <c r="O144" s="157"/>
      <c r="P144" s="157"/>
      <c r="Q144" s="157"/>
      <c r="R144" s="157"/>
      <c r="S144" s="157"/>
    </row>
    <row r="145" spans="8:19">
      <c r="H145" s="157"/>
      <c r="I145" s="157"/>
      <c r="J145" s="157"/>
      <c r="K145" s="157"/>
      <c r="L145" s="157"/>
      <c r="M145" s="157"/>
      <c r="N145" s="157"/>
      <c r="O145" s="157"/>
      <c r="P145" s="157"/>
      <c r="Q145" s="157"/>
      <c r="R145" s="157"/>
      <c r="S145" s="157"/>
    </row>
    <row r="146" spans="8:19">
      <c r="H146" s="157"/>
      <c r="I146" s="157"/>
      <c r="J146" s="157"/>
      <c r="K146" s="157"/>
      <c r="L146" s="157"/>
      <c r="M146" s="157"/>
      <c r="N146" s="157"/>
      <c r="O146" s="157"/>
      <c r="P146" s="157"/>
      <c r="Q146" s="157"/>
      <c r="R146" s="157"/>
      <c r="S146" s="157"/>
    </row>
    <row r="147" spans="8:19">
      <c r="H147" s="157"/>
      <c r="I147" s="157"/>
      <c r="J147" s="157"/>
      <c r="K147" s="157"/>
      <c r="L147" s="157"/>
      <c r="M147" s="157"/>
      <c r="N147" s="157"/>
      <c r="O147" s="157"/>
      <c r="P147" s="157"/>
      <c r="Q147" s="157"/>
      <c r="R147" s="157"/>
      <c r="S147" s="157"/>
    </row>
    <row r="148" spans="8:19">
      <c r="H148" s="157"/>
      <c r="I148" s="157"/>
      <c r="J148" s="157"/>
      <c r="K148" s="157"/>
      <c r="L148" s="157"/>
      <c r="M148" s="157"/>
      <c r="N148" s="157"/>
      <c r="O148" s="157"/>
      <c r="P148" s="157"/>
      <c r="Q148" s="157"/>
      <c r="R148" s="157"/>
      <c r="S148" s="157"/>
    </row>
    <row r="149" spans="8:19">
      <c r="H149" s="157"/>
      <c r="I149" s="157"/>
      <c r="J149" s="157"/>
      <c r="K149" s="157"/>
      <c r="L149" s="157"/>
      <c r="M149" s="157"/>
      <c r="N149" s="157"/>
      <c r="O149" s="157"/>
      <c r="P149" s="157"/>
      <c r="Q149" s="157"/>
      <c r="R149" s="157"/>
      <c r="S149" s="157"/>
    </row>
    <row r="150" spans="8:19">
      <c r="H150" s="157"/>
      <c r="I150" s="157"/>
      <c r="J150" s="157"/>
      <c r="K150" s="157"/>
      <c r="L150" s="157"/>
      <c r="M150" s="157"/>
      <c r="N150" s="157"/>
      <c r="O150" s="157"/>
      <c r="P150" s="157"/>
      <c r="Q150" s="157"/>
      <c r="R150" s="157"/>
      <c r="S150" s="157"/>
    </row>
    <row r="151" spans="8:19">
      <c r="H151" s="157"/>
      <c r="I151" s="157"/>
      <c r="J151" s="157"/>
      <c r="K151" s="157"/>
      <c r="L151" s="157"/>
      <c r="M151" s="157"/>
      <c r="N151" s="157"/>
      <c r="O151" s="157"/>
      <c r="P151" s="157"/>
      <c r="Q151" s="157"/>
      <c r="R151" s="157"/>
      <c r="S151" s="157"/>
    </row>
    <row r="152" spans="8:19">
      <c r="H152" s="157"/>
      <c r="I152" s="157"/>
      <c r="J152" s="157"/>
      <c r="K152" s="157"/>
      <c r="L152" s="157"/>
      <c r="M152" s="157"/>
      <c r="N152" s="157"/>
      <c r="O152" s="157"/>
      <c r="P152" s="157"/>
      <c r="Q152" s="157"/>
      <c r="R152" s="157"/>
      <c r="S152" s="157"/>
    </row>
    <row r="153" spans="8:19">
      <c r="H153" s="157"/>
      <c r="I153" s="157"/>
      <c r="J153" s="157"/>
      <c r="K153" s="157"/>
      <c r="L153" s="157"/>
      <c r="M153" s="157"/>
      <c r="N153" s="157"/>
      <c r="O153" s="157"/>
      <c r="P153" s="157"/>
      <c r="Q153" s="157"/>
      <c r="R153" s="157"/>
      <c r="S153" s="157"/>
    </row>
    <row r="154" spans="8:19">
      <c r="H154" s="157"/>
      <c r="I154" s="157"/>
      <c r="J154" s="157"/>
      <c r="K154" s="157"/>
      <c r="L154" s="157"/>
      <c r="M154" s="157"/>
      <c r="N154" s="157"/>
      <c r="O154" s="157"/>
      <c r="P154" s="157"/>
      <c r="Q154" s="157"/>
      <c r="R154" s="157"/>
      <c r="S154" s="157"/>
    </row>
    <row r="155" spans="8:19">
      <c r="H155" s="157"/>
      <c r="I155" s="157"/>
      <c r="J155" s="157"/>
      <c r="K155" s="157"/>
      <c r="L155" s="157"/>
      <c r="M155" s="157"/>
      <c r="N155" s="157"/>
      <c r="O155" s="157"/>
      <c r="P155" s="157"/>
      <c r="Q155" s="157"/>
      <c r="R155" s="157"/>
      <c r="S155" s="157"/>
    </row>
    <row r="156" spans="8:19">
      <c r="H156" s="157"/>
      <c r="I156" s="157"/>
      <c r="J156" s="157"/>
      <c r="K156" s="157"/>
      <c r="L156" s="157"/>
      <c r="M156" s="157"/>
      <c r="N156" s="157"/>
      <c r="O156" s="157"/>
      <c r="P156" s="157"/>
      <c r="Q156" s="157"/>
      <c r="R156" s="157"/>
      <c r="S156" s="157"/>
    </row>
    <row r="157" spans="8:19">
      <c r="H157" s="157"/>
      <c r="I157" s="157"/>
      <c r="J157" s="157"/>
      <c r="K157" s="157"/>
      <c r="L157" s="157"/>
      <c r="M157" s="157"/>
      <c r="N157" s="157"/>
      <c r="O157" s="157"/>
      <c r="P157" s="157"/>
      <c r="Q157" s="157"/>
      <c r="R157" s="157"/>
      <c r="S157" s="157"/>
    </row>
    <row r="158" spans="8:19">
      <c r="H158" s="157"/>
      <c r="I158" s="157"/>
      <c r="J158" s="157"/>
      <c r="K158" s="157"/>
      <c r="L158" s="157"/>
      <c r="M158" s="157"/>
      <c r="N158" s="157"/>
      <c r="O158" s="157"/>
      <c r="P158" s="157"/>
      <c r="Q158" s="157"/>
      <c r="R158" s="157"/>
      <c r="S158" s="157"/>
    </row>
    <row r="159" spans="8:19">
      <c r="H159" s="157"/>
      <c r="I159" s="157"/>
      <c r="J159" s="157"/>
      <c r="K159" s="157"/>
      <c r="L159" s="157"/>
      <c r="M159" s="157"/>
      <c r="N159" s="157"/>
      <c r="O159" s="157"/>
      <c r="P159" s="157"/>
      <c r="Q159" s="157"/>
      <c r="R159" s="157"/>
      <c r="S159" s="157"/>
    </row>
    <row r="160" spans="8:19">
      <c r="H160" s="157"/>
      <c r="I160" s="157"/>
      <c r="J160" s="157"/>
      <c r="K160" s="157"/>
      <c r="L160" s="157"/>
      <c r="M160" s="157"/>
      <c r="N160" s="157"/>
      <c r="O160" s="157"/>
      <c r="P160" s="157"/>
      <c r="Q160" s="157"/>
      <c r="R160" s="157"/>
      <c r="S160" s="157"/>
    </row>
    <row r="161" spans="8:19">
      <c r="H161" s="157"/>
      <c r="I161" s="157"/>
      <c r="J161" s="157"/>
      <c r="K161" s="157"/>
      <c r="L161" s="157"/>
      <c r="M161" s="157"/>
      <c r="N161" s="157"/>
      <c r="O161" s="157"/>
      <c r="P161" s="157"/>
      <c r="Q161" s="157"/>
      <c r="R161" s="157"/>
      <c r="S161" s="157"/>
    </row>
    <row r="162" spans="8:19">
      <c r="H162" s="157"/>
      <c r="I162" s="157"/>
      <c r="J162" s="157"/>
      <c r="K162" s="157"/>
      <c r="L162" s="157"/>
      <c r="M162" s="157"/>
      <c r="N162" s="157"/>
      <c r="O162" s="157"/>
      <c r="P162" s="157"/>
      <c r="Q162" s="157"/>
      <c r="R162" s="157"/>
      <c r="S162" s="157"/>
    </row>
    <row r="163" spans="8:19">
      <c r="H163" s="157"/>
      <c r="I163" s="157"/>
      <c r="J163" s="157"/>
      <c r="K163" s="157"/>
      <c r="L163" s="157"/>
      <c r="M163" s="157"/>
      <c r="N163" s="157"/>
      <c r="O163" s="157"/>
      <c r="P163" s="157"/>
      <c r="Q163" s="157"/>
      <c r="R163" s="157"/>
      <c r="S163" s="157"/>
    </row>
    <row r="164" spans="8:19">
      <c r="H164" s="157"/>
      <c r="I164" s="157"/>
      <c r="J164" s="157"/>
      <c r="K164" s="157"/>
      <c r="L164" s="157"/>
      <c r="M164" s="157"/>
      <c r="N164" s="157"/>
      <c r="O164" s="157"/>
      <c r="P164" s="157"/>
      <c r="Q164" s="157"/>
      <c r="R164" s="157"/>
      <c r="S164" s="157"/>
    </row>
    <row r="165" spans="8:19">
      <c r="H165" s="157"/>
      <c r="I165" s="157"/>
      <c r="J165" s="157"/>
      <c r="K165" s="157"/>
      <c r="L165" s="157"/>
      <c r="M165" s="157"/>
      <c r="N165" s="157"/>
      <c r="O165" s="157"/>
      <c r="P165" s="157"/>
      <c r="Q165" s="157"/>
      <c r="R165" s="157"/>
      <c r="S165" s="157"/>
    </row>
    <row r="166" spans="8:19">
      <c r="H166" s="157"/>
      <c r="I166" s="157"/>
      <c r="J166" s="157"/>
      <c r="K166" s="157"/>
      <c r="L166" s="157"/>
      <c r="M166" s="157"/>
      <c r="N166" s="157"/>
      <c r="O166" s="157"/>
      <c r="P166" s="157"/>
      <c r="Q166" s="157"/>
      <c r="R166" s="157"/>
      <c r="S166" s="157"/>
    </row>
    <row r="167" spans="8:19">
      <c r="H167" s="157"/>
      <c r="I167" s="157"/>
      <c r="J167" s="157"/>
      <c r="K167" s="157"/>
      <c r="L167" s="157"/>
      <c r="M167" s="157"/>
      <c r="N167" s="157"/>
      <c r="O167" s="157"/>
      <c r="P167" s="157"/>
      <c r="Q167" s="157"/>
      <c r="R167" s="157"/>
      <c r="S167" s="157"/>
    </row>
    <row r="168" spans="8:19">
      <c r="H168" s="157"/>
      <c r="I168" s="157"/>
      <c r="J168" s="157"/>
      <c r="K168" s="157"/>
      <c r="L168" s="157"/>
      <c r="M168" s="157"/>
      <c r="N168" s="157"/>
      <c r="O168" s="157"/>
      <c r="P168" s="157"/>
      <c r="Q168" s="157"/>
      <c r="R168" s="157"/>
      <c r="S168" s="157"/>
    </row>
    <row r="169" spans="8:19">
      <c r="H169" s="157"/>
      <c r="I169" s="157"/>
      <c r="J169" s="157"/>
      <c r="K169" s="157"/>
      <c r="L169" s="157"/>
      <c r="M169" s="157"/>
      <c r="N169" s="157"/>
      <c r="O169" s="157"/>
      <c r="P169" s="157"/>
      <c r="Q169" s="157"/>
      <c r="R169" s="157"/>
      <c r="S169" s="157"/>
    </row>
    <row r="170" spans="8:19">
      <c r="H170" s="157"/>
      <c r="I170" s="157"/>
      <c r="J170" s="157"/>
      <c r="K170" s="157"/>
      <c r="L170" s="157"/>
      <c r="M170" s="157"/>
      <c r="N170" s="157"/>
      <c r="O170" s="157"/>
      <c r="P170" s="157"/>
      <c r="Q170" s="157"/>
      <c r="R170" s="157"/>
      <c r="S170" s="157"/>
    </row>
    <row r="171" spans="8:19">
      <c r="H171" s="157"/>
      <c r="I171" s="157"/>
      <c r="J171" s="157"/>
      <c r="K171" s="157"/>
      <c r="L171" s="157"/>
      <c r="M171" s="157"/>
      <c r="N171" s="157"/>
      <c r="O171" s="157"/>
      <c r="P171" s="157"/>
      <c r="Q171" s="157"/>
      <c r="R171" s="157"/>
      <c r="S171" s="157"/>
    </row>
    <row r="172" spans="8:19">
      <c r="H172" s="157"/>
      <c r="I172" s="157"/>
      <c r="J172" s="157"/>
      <c r="K172" s="157"/>
      <c r="L172" s="157"/>
      <c r="M172" s="157"/>
      <c r="N172" s="157"/>
      <c r="O172" s="157"/>
      <c r="P172" s="157"/>
      <c r="Q172" s="157"/>
      <c r="R172" s="157"/>
      <c r="S172" s="157"/>
    </row>
    <row r="173" spans="8:19">
      <c r="H173" s="157"/>
      <c r="I173" s="157"/>
      <c r="J173" s="157"/>
      <c r="K173" s="157"/>
      <c r="L173" s="157"/>
      <c r="M173" s="157"/>
      <c r="N173" s="157"/>
      <c r="O173" s="157"/>
      <c r="P173" s="157"/>
      <c r="Q173" s="157"/>
      <c r="R173" s="157"/>
      <c r="S173" s="157"/>
    </row>
    <row r="174" spans="8:19">
      <c r="H174" s="157"/>
      <c r="I174" s="157"/>
      <c r="J174" s="157"/>
      <c r="K174" s="157"/>
      <c r="L174" s="157"/>
      <c r="M174" s="157"/>
      <c r="N174" s="157"/>
      <c r="O174" s="157"/>
      <c r="P174" s="157"/>
      <c r="Q174" s="157"/>
      <c r="R174" s="157"/>
      <c r="S174" s="157"/>
    </row>
    <row r="175" spans="8:19">
      <c r="H175" s="157"/>
      <c r="I175" s="157"/>
      <c r="J175" s="157"/>
      <c r="K175" s="157"/>
      <c r="L175" s="157"/>
      <c r="M175" s="157"/>
      <c r="N175" s="157"/>
      <c r="O175" s="157"/>
      <c r="P175" s="157"/>
      <c r="Q175" s="157"/>
      <c r="R175" s="157"/>
      <c r="S175" s="157"/>
    </row>
    <row r="176" spans="8:19">
      <c r="H176" s="157"/>
      <c r="I176" s="157"/>
      <c r="J176" s="157"/>
      <c r="K176" s="157"/>
      <c r="L176" s="157"/>
      <c r="M176" s="157"/>
      <c r="N176" s="157"/>
      <c r="O176" s="157"/>
      <c r="P176" s="157"/>
      <c r="Q176" s="157"/>
      <c r="R176" s="157"/>
      <c r="S176" s="157"/>
    </row>
    <row r="177" spans="8:19">
      <c r="H177" s="157"/>
      <c r="I177" s="157"/>
      <c r="J177" s="157"/>
      <c r="K177" s="157"/>
      <c r="L177" s="157"/>
      <c r="M177" s="157"/>
      <c r="N177" s="157"/>
      <c r="O177" s="157"/>
      <c r="P177" s="157"/>
      <c r="Q177" s="157"/>
      <c r="R177" s="157"/>
      <c r="S177" s="157"/>
    </row>
    <row r="178" spans="8:19">
      <c r="H178" s="157"/>
      <c r="I178" s="157"/>
      <c r="J178" s="157"/>
      <c r="K178" s="157"/>
      <c r="L178" s="157"/>
      <c r="M178" s="157"/>
      <c r="N178" s="157"/>
      <c r="O178" s="157"/>
      <c r="P178" s="157"/>
      <c r="Q178" s="157"/>
      <c r="R178" s="157"/>
      <c r="S178" s="157"/>
    </row>
    <row r="179" spans="8:19">
      <c r="H179" s="157"/>
      <c r="I179" s="157"/>
      <c r="J179" s="157"/>
      <c r="K179" s="157"/>
      <c r="L179" s="157"/>
      <c r="M179" s="157"/>
      <c r="N179" s="157"/>
      <c r="O179" s="157"/>
      <c r="P179" s="157"/>
      <c r="Q179" s="157"/>
      <c r="R179" s="157"/>
      <c r="S179" s="157"/>
    </row>
    <row r="180" spans="8:19">
      <c r="H180" s="157"/>
      <c r="I180" s="157"/>
      <c r="J180" s="157"/>
      <c r="K180" s="157"/>
      <c r="L180" s="157"/>
      <c r="M180" s="157"/>
      <c r="N180" s="157"/>
      <c r="O180" s="157"/>
      <c r="P180" s="157"/>
      <c r="Q180" s="157"/>
      <c r="R180" s="157"/>
      <c r="S180" s="157"/>
    </row>
    <row r="181" spans="8:19">
      <c r="H181" s="157"/>
      <c r="I181" s="157"/>
      <c r="J181" s="157"/>
      <c r="K181" s="157"/>
      <c r="L181" s="157"/>
      <c r="M181" s="157"/>
      <c r="N181" s="157"/>
      <c r="O181" s="157"/>
      <c r="P181" s="157"/>
      <c r="Q181" s="157"/>
      <c r="R181" s="157"/>
      <c r="S181" s="157"/>
    </row>
    <row r="182" spans="8:19">
      <c r="H182" s="157"/>
      <c r="I182" s="157"/>
      <c r="J182" s="157"/>
      <c r="K182" s="157"/>
      <c r="L182" s="157"/>
      <c r="M182" s="157"/>
      <c r="N182" s="157"/>
      <c r="O182" s="157"/>
      <c r="P182" s="157"/>
      <c r="Q182" s="157"/>
      <c r="R182" s="157"/>
      <c r="S182" s="157"/>
    </row>
    <row r="183" spans="8:19">
      <c r="H183" s="157"/>
      <c r="I183" s="157"/>
      <c r="J183" s="157"/>
      <c r="K183" s="157"/>
      <c r="L183" s="157"/>
      <c r="M183" s="157"/>
      <c r="N183" s="157"/>
      <c r="O183" s="157"/>
      <c r="P183" s="157"/>
      <c r="Q183" s="157"/>
      <c r="R183" s="157"/>
      <c r="S183" s="157"/>
    </row>
    <row r="184" spans="8:19">
      <c r="H184" s="157"/>
      <c r="I184" s="157"/>
      <c r="J184" s="157"/>
      <c r="K184" s="157"/>
      <c r="L184" s="157"/>
      <c r="M184" s="157"/>
      <c r="N184" s="157"/>
      <c r="O184" s="157"/>
      <c r="P184" s="157"/>
      <c r="Q184" s="157"/>
      <c r="R184" s="157"/>
      <c r="S184" s="157"/>
    </row>
    <row r="185" spans="8:19">
      <c r="H185" s="157"/>
      <c r="I185" s="157"/>
      <c r="J185" s="157"/>
      <c r="K185" s="157"/>
      <c r="L185" s="157"/>
      <c r="M185" s="157"/>
      <c r="N185" s="157"/>
      <c r="O185" s="157"/>
      <c r="P185" s="157"/>
      <c r="Q185" s="157"/>
      <c r="R185" s="157"/>
      <c r="S185" s="157"/>
    </row>
    <row r="186" spans="8:19">
      <c r="H186" s="157"/>
      <c r="I186" s="157"/>
      <c r="J186" s="157"/>
      <c r="K186" s="157"/>
      <c r="L186" s="157"/>
      <c r="M186" s="157"/>
      <c r="N186" s="157"/>
      <c r="O186" s="157"/>
      <c r="P186" s="157"/>
      <c r="Q186" s="157"/>
      <c r="R186" s="157"/>
      <c r="S186" s="157"/>
    </row>
    <row r="187" spans="8:19">
      <c r="H187" s="157"/>
      <c r="I187" s="157"/>
      <c r="J187" s="157"/>
      <c r="K187" s="157"/>
      <c r="L187" s="157"/>
      <c r="M187" s="157"/>
      <c r="N187" s="157"/>
      <c r="O187" s="157"/>
      <c r="P187" s="157"/>
      <c r="Q187" s="157"/>
      <c r="R187" s="157"/>
      <c r="S187" s="157"/>
    </row>
    <row r="188" spans="8:19">
      <c r="H188" s="157"/>
      <c r="I188" s="157"/>
      <c r="J188" s="157"/>
      <c r="K188" s="157"/>
      <c r="L188" s="157"/>
      <c r="M188" s="157"/>
      <c r="N188" s="157"/>
      <c r="O188" s="157"/>
      <c r="P188" s="157"/>
      <c r="Q188" s="157"/>
      <c r="R188" s="157"/>
      <c r="S188" s="157"/>
    </row>
    <row r="189" spans="8:19">
      <c r="H189" s="157"/>
      <c r="I189" s="157"/>
      <c r="J189" s="157"/>
      <c r="K189" s="157"/>
      <c r="L189" s="157"/>
      <c r="M189" s="157"/>
      <c r="N189" s="157"/>
      <c r="O189" s="157"/>
      <c r="P189" s="157"/>
      <c r="Q189" s="157"/>
      <c r="R189" s="157"/>
      <c r="S189" s="157"/>
    </row>
    <row r="190" spans="8:19">
      <c r="H190" s="157"/>
      <c r="I190" s="157"/>
      <c r="J190" s="157"/>
      <c r="K190" s="157"/>
      <c r="L190" s="157"/>
      <c r="M190" s="157"/>
      <c r="N190" s="157"/>
      <c r="O190" s="157"/>
      <c r="P190" s="157"/>
      <c r="Q190" s="157"/>
      <c r="R190" s="157"/>
      <c r="S190" s="157"/>
    </row>
    <row r="191" spans="8:19">
      <c r="H191" s="157"/>
      <c r="I191" s="157"/>
      <c r="J191" s="157"/>
      <c r="K191" s="157"/>
      <c r="L191" s="157"/>
      <c r="M191" s="157"/>
      <c r="N191" s="157"/>
      <c r="O191" s="157"/>
      <c r="P191" s="157"/>
      <c r="Q191" s="157"/>
      <c r="R191" s="157"/>
      <c r="S191" s="157"/>
    </row>
    <row r="192" spans="8:19">
      <c r="H192" s="157"/>
      <c r="I192" s="157"/>
      <c r="J192" s="157"/>
      <c r="K192" s="157"/>
      <c r="L192" s="157"/>
      <c r="M192" s="157"/>
      <c r="N192" s="157"/>
      <c r="O192" s="157"/>
      <c r="P192" s="157"/>
      <c r="Q192" s="157"/>
      <c r="R192" s="157"/>
      <c r="S192" s="157"/>
    </row>
    <row r="193" spans="8:19">
      <c r="H193" s="157"/>
      <c r="I193" s="157"/>
      <c r="J193" s="157"/>
      <c r="K193" s="157"/>
      <c r="L193" s="157"/>
      <c r="M193" s="157"/>
      <c r="N193" s="157"/>
      <c r="O193" s="157"/>
      <c r="P193" s="157"/>
      <c r="Q193" s="157"/>
      <c r="R193" s="157"/>
      <c r="S193" s="157"/>
    </row>
    <row r="194" spans="8:19">
      <c r="H194" s="157"/>
      <c r="I194" s="157"/>
      <c r="J194" s="157"/>
      <c r="K194" s="157"/>
      <c r="L194" s="157"/>
      <c r="M194" s="157"/>
      <c r="N194" s="157"/>
      <c r="O194" s="157"/>
      <c r="P194" s="157"/>
      <c r="Q194" s="157"/>
      <c r="R194" s="157"/>
      <c r="S194" s="157"/>
    </row>
    <row r="195" spans="8:19">
      <c r="H195" s="157"/>
      <c r="I195" s="157"/>
      <c r="J195" s="157"/>
      <c r="K195" s="157"/>
      <c r="L195" s="157"/>
      <c r="M195" s="157"/>
      <c r="N195" s="157"/>
      <c r="O195" s="157"/>
      <c r="P195" s="157"/>
      <c r="Q195" s="157"/>
      <c r="R195" s="157"/>
      <c r="S195" s="157"/>
    </row>
    <row r="196" spans="8:19">
      <c r="H196" s="157"/>
      <c r="I196" s="157"/>
      <c r="J196" s="157"/>
      <c r="K196" s="157"/>
      <c r="L196" s="157"/>
      <c r="M196" s="157"/>
      <c r="N196" s="157"/>
      <c r="O196" s="157"/>
      <c r="P196" s="157"/>
      <c r="Q196" s="157"/>
      <c r="R196" s="157"/>
      <c r="S196" s="157"/>
    </row>
    <row r="197" spans="8:19">
      <c r="H197" s="157"/>
      <c r="I197" s="157"/>
      <c r="J197" s="157"/>
      <c r="K197" s="157"/>
      <c r="L197" s="157"/>
      <c r="M197" s="157"/>
      <c r="N197" s="157"/>
      <c r="O197" s="157"/>
      <c r="P197" s="157"/>
      <c r="Q197" s="157"/>
      <c r="R197" s="157"/>
      <c r="S197" s="157"/>
    </row>
    <row r="198" spans="8:19">
      <c r="H198" s="157"/>
      <c r="I198" s="157"/>
      <c r="J198" s="157"/>
      <c r="K198" s="157"/>
      <c r="L198" s="157"/>
      <c r="M198" s="157"/>
      <c r="N198" s="157"/>
      <c r="O198" s="157"/>
      <c r="P198" s="157"/>
      <c r="Q198" s="157"/>
      <c r="R198" s="157"/>
      <c r="S198" s="157"/>
    </row>
    <row r="199" spans="8:19">
      <c r="H199" s="157"/>
      <c r="I199" s="157"/>
      <c r="J199" s="157"/>
      <c r="K199" s="157"/>
      <c r="L199" s="157"/>
      <c r="M199" s="157"/>
      <c r="N199" s="157"/>
      <c r="O199" s="157"/>
      <c r="P199" s="157"/>
      <c r="Q199" s="157"/>
      <c r="R199" s="157"/>
      <c r="S199" s="157"/>
    </row>
    <row r="200" spans="8:19">
      <c r="H200" s="157"/>
      <c r="I200" s="157"/>
      <c r="J200" s="157"/>
      <c r="K200" s="157"/>
      <c r="L200" s="157"/>
      <c r="M200" s="157"/>
      <c r="N200" s="157"/>
      <c r="O200" s="157"/>
      <c r="P200" s="157"/>
      <c r="Q200" s="157"/>
      <c r="R200" s="157"/>
      <c r="S200" s="157"/>
    </row>
    <row r="201" spans="8:19">
      <c r="H201" s="157"/>
      <c r="I201" s="157"/>
      <c r="J201" s="157"/>
      <c r="K201" s="157"/>
      <c r="L201" s="157"/>
      <c r="M201" s="157"/>
      <c r="N201" s="157"/>
      <c r="O201" s="157"/>
      <c r="P201" s="157"/>
      <c r="Q201" s="157"/>
      <c r="R201" s="157"/>
      <c r="S201" s="157"/>
    </row>
    <row r="202" spans="8:19">
      <c r="H202" s="157"/>
      <c r="I202" s="157"/>
      <c r="J202" s="157"/>
      <c r="K202" s="157"/>
      <c r="L202" s="157"/>
      <c r="M202" s="157"/>
      <c r="N202" s="157"/>
      <c r="O202" s="157"/>
      <c r="P202" s="157"/>
      <c r="Q202" s="157"/>
      <c r="R202" s="157"/>
      <c r="S202" s="157"/>
    </row>
    <row r="203" spans="8:19">
      <c r="H203" s="157"/>
      <c r="I203" s="157"/>
      <c r="J203" s="157"/>
      <c r="K203" s="157"/>
      <c r="L203" s="157"/>
      <c r="M203" s="157"/>
      <c r="N203" s="157"/>
      <c r="O203" s="157"/>
      <c r="P203" s="157"/>
      <c r="Q203" s="157"/>
      <c r="R203" s="157"/>
      <c r="S203" s="157"/>
    </row>
    <row r="204" spans="8:19">
      <c r="H204" s="157"/>
      <c r="I204" s="157"/>
      <c r="J204" s="157"/>
      <c r="K204" s="157"/>
      <c r="L204" s="157"/>
      <c r="M204" s="157"/>
      <c r="N204" s="157"/>
      <c r="O204" s="157"/>
      <c r="P204" s="157"/>
      <c r="Q204" s="157"/>
      <c r="R204" s="157"/>
      <c r="S204" s="157"/>
    </row>
    <row r="205" spans="8:19">
      <c r="H205" s="157"/>
      <c r="I205" s="157"/>
      <c r="J205" s="157"/>
      <c r="K205" s="157"/>
      <c r="L205" s="157"/>
      <c r="M205" s="157"/>
      <c r="N205" s="157"/>
      <c r="O205" s="157"/>
      <c r="P205" s="157"/>
      <c r="Q205" s="157"/>
      <c r="R205" s="157"/>
      <c r="S205" s="157"/>
    </row>
    <row r="206" spans="8:19">
      <c r="H206" s="157"/>
      <c r="I206" s="157"/>
      <c r="J206" s="157"/>
      <c r="K206" s="157"/>
      <c r="L206" s="157"/>
      <c r="M206" s="157"/>
      <c r="N206" s="157"/>
      <c r="O206" s="157"/>
      <c r="P206" s="157"/>
      <c r="Q206" s="157"/>
      <c r="R206" s="157"/>
      <c r="S206" s="157"/>
    </row>
    <row r="207" spans="8:19">
      <c r="H207" s="157"/>
      <c r="I207" s="157"/>
      <c r="J207" s="157"/>
      <c r="K207" s="157"/>
      <c r="L207" s="157"/>
      <c r="M207" s="157"/>
      <c r="N207" s="157"/>
      <c r="O207" s="157"/>
      <c r="P207" s="157"/>
      <c r="Q207" s="157"/>
      <c r="R207" s="157"/>
      <c r="S207" s="157"/>
    </row>
    <row r="208" spans="8:19">
      <c r="H208" s="157"/>
      <c r="I208" s="157"/>
      <c r="J208" s="157"/>
      <c r="K208" s="157"/>
      <c r="L208" s="157"/>
      <c r="M208" s="157"/>
      <c r="N208" s="157"/>
      <c r="O208" s="157"/>
      <c r="P208" s="157"/>
      <c r="Q208" s="157"/>
      <c r="R208" s="157"/>
      <c r="S208" s="157"/>
    </row>
    <row r="209" spans="8:19">
      <c r="H209" s="157"/>
      <c r="I209" s="157"/>
      <c r="J209" s="157"/>
      <c r="K209" s="157"/>
      <c r="L209" s="157"/>
      <c r="M209" s="157"/>
      <c r="N209" s="157"/>
      <c r="O209" s="157"/>
      <c r="P209" s="157"/>
      <c r="Q209" s="157"/>
      <c r="R209" s="157"/>
      <c r="S209" s="157"/>
    </row>
    <row r="210" spans="8:19">
      <c r="H210" s="157"/>
      <c r="I210" s="157"/>
      <c r="J210" s="157"/>
      <c r="K210" s="157"/>
      <c r="L210" s="157"/>
      <c r="M210" s="157"/>
      <c r="N210" s="157"/>
      <c r="O210" s="157"/>
      <c r="P210" s="157"/>
      <c r="Q210" s="157"/>
      <c r="R210" s="157"/>
      <c r="S210" s="157"/>
    </row>
    <row r="211" spans="8:19">
      <c r="H211" s="157"/>
      <c r="I211" s="157"/>
      <c r="J211" s="157"/>
      <c r="K211" s="157"/>
      <c r="L211" s="157"/>
      <c r="M211" s="157"/>
      <c r="N211" s="157"/>
      <c r="O211" s="157"/>
      <c r="P211" s="157"/>
      <c r="Q211" s="157"/>
      <c r="R211" s="157"/>
      <c r="S211" s="157"/>
    </row>
    <row r="212" spans="8:19">
      <c r="H212" s="157"/>
      <c r="I212" s="157"/>
      <c r="J212" s="157"/>
      <c r="K212" s="157"/>
      <c r="L212" s="157"/>
      <c r="M212" s="157"/>
      <c r="N212" s="157"/>
      <c r="O212" s="157"/>
      <c r="P212" s="157"/>
      <c r="Q212" s="157"/>
      <c r="R212" s="157"/>
      <c r="S212" s="157"/>
    </row>
    <row r="213" spans="8:19">
      <c r="H213" s="157"/>
      <c r="I213" s="157"/>
      <c r="J213" s="157"/>
      <c r="K213" s="157"/>
      <c r="L213" s="157"/>
      <c r="M213" s="157"/>
      <c r="N213" s="157"/>
      <c r="O213" s="157"/>
      <c r="P213" s="157"/>
      <c r="Q213" s="157"/>
      <c r="R213" s="157"/>
      <c r="S213" s="157"/>
    </row>
    <row r="214" spans="8:19">
      <c r="H214" s="157"/>
      <c r="I214" s="157"/>
      <c r="J214" s="157"/>
      <c r="K214" s="157"/>
      <c r="L214" s="157"/>
      <c r="M214" s="157"/>
      <c r="N214" s="157"/>
      <c r="O214" s="157"/>
      <c r="P214" s="157"/>
      <c r="Q214" s="157"/>
      <c r="R214" s="157"/>
      <c r="S214" s="157"/>
    </row>
    <row r="215" spans="8:19">
      <c r="H215" s="157"/>
      <c r="I215" s="157"/>
      <c r="J215" s="157"/>
      <c r="K215" s="157"/>
      <c r="L215" s="157"/>
      <c r="M215" s="157"/>
      <c r="N215" s="157"/>
      <c r="O215" s="157"/>
      <c r="P215" s="157"/>
      <c r="Q215" s="157"/>
      <c r="R215" s="157"/>
      <c r="S215" s="157"/>
    </row>
    <row r="216" spans="8:19">
      <c r="H216" s="157"/>
      <c r="I216" s="157"/>
      <c r="J216" s="157"/>
      <c r="K216" s="157"/>
      <c r="L216" s="157"/>
      <c r="M216" s="157"/>
      <c r="N216" s="157"/>
      <c r="O216" s="157"/>
      <c r="P216" s="157"/>
      <c r="Q216" s="157"/>
      <c r="R216" s="157"/>
      <c r="S216" s="157"/>
    </row>
    <row r="217" spans="8:19">
      <c r="H217" s="157"/>
      <c r="I217" s="157"/>
      <c r="J217" s="157"/>
      <c r="K217" s="157"/>
      <c r="L217" s="157"/>
      <c r="M217" s="157"/>
      <c r="N217" s="157"/>
      <c r="O217" s="157"/>
      <c r="P217" s="157"/>
      <c r="Q217" s="157"/>
      <c r="R217" s="157"/>
      <c r="S217" s="157"/>
    </row>
    <row r="218" spans="8:19">
      <c r="H218" s="157"/>
      <c r="I218" s="157"/>
      <c r="J218" s="157"/>
      <c r="K218" s="157"/>
      <c r="L218" s="157"/>
      <c r="M218" s="157"/>
      <c r="N218" s="157"/>
      <c r="O218" s="157"/>
      <c r="P218" s="157"/>
      <c r="Q218" s="157"/>
      <c r="R218" s="157"/>
      <c r="S218" s="157"/>
    </row>
    <row r="219" spans="8:19">
      <c r="H219" s="157"/>
      <c r="I219" s="157"/>
      <c r="J219" s="157"/>
      <c r="K219" s="157"/>
      <c r="L219" s="157"/>
      <c r="M219" s="157"/>
      <c r="N219" s="157"/>
      <c r="O219" s="157"/>
      <c r="P219" s="157"/>
      <c r="Q219" s="157"/>
      <c r="R219" s="157"/>
      <c r="S219" s="157"/>
    </row>
    <row r="220" spans="8:19">
      <c r="H220" s="157"/>
      <c r="I220" s="157"/>
      <c r="J220" s="157"/>
      <c r="K220" s="157"/>
      <c r="L220" s="157"/>
      <c r="M220" s="157"/>
      <c r="N220" s="157"/>
      <c r="O220" s="157"/>
      <c r="P220" s="157"/>
      <c r="Q220" s="157"/>
      <c r="R220" s="157"/>
      <c r="S220" s="157"/>
    </row>
    <row r="221" spans="8:19">
      <c r="H221" s="157"/>
      <c r="I221" s="157"/>
      <c r="J221" s="157"/>
      <c r="K221" s="157"/>
      <c r="L221" s="157"/>
      <c r="M221" s="157"/>
      <c r="N221" s="157"/>
      <c r="O221" s="157"/>
      <c r="P221" s="157"/>
      <c r="Q221" s="157"/>
      <c r="R221" s="157"/>
      <c r="S221" s="157"/>
    </row>
    <row r="222" spans="8:19">
      <c r="H222" s="157"/>
      <c r="I222" s="157"/>
      <c r="J222" s="157"/>
      <c r="K222" s="157"/>
      <c r="L222" s="157"/>
      <c r="M222" s="157"/>
      <c r="N222" s="157"/>
      <c r="O222" s="157"/>
      <c r="P222" s="157"/>
      <c r="Q222" s="157"/>
      <c r="R222" s="157"/>
      <c r="S222" s="157"/>
    </row>
    <row r="223" spans="8:19">
      <c r="H223" s="157"/>
      <c r="I223" s="157"/>
      <c r="J223" s="157"/>
      <c r="K223" s="157"/>
      <c r="L223" s="157"/>
      <c r="M223" s="157"/>
      <c r="N223" s="157"/>
      <c r="O223" s="157"/>
      <c r="P223" s="157"/>
      <c r="Q223" s="157"/>
      <c r="R223" s="157"/>
      <c r="S223" s="157"/>
    </row>
    <row r="224" spans="8:19">
      <c r="H224" s="157"/>
      <c r="I224" s="157"/>
      <c r="J224" s="157"/>
      <c r="K224" s="157"/>
      <c r="L224" s="157"/>
      <c r="M224" s="157"/>
      <c r="N224" s="157"/>
      <c r="O224" s="157"/>
      <c r="P224" s="157"/>
      <c r="Q224" s="157"/>
      <c r="R224" s="157"/>
      <c r="S224" s="157"/>
    </row>
    <row r="225" spans="8:19">
      <c r="H225" s="157"/>
      <c r="I225" s="157"/>
      <c r="J225" s="157"/>
      <c r="K225" s="157"/>
      <c r="L225" s="157"/>
      <c r="M225" s="157"/>
      <c r="N225" s="157"/>
      <c r="O225" s="157"/>
      <c r="P225" s="157"/>
      <c r="Q225" s="157"/>
      <c r="R225" s="157"/>
      <c r="S225" s="157"/>
    </row>
    <row r="226" spans="8:19">
      <c r="H226" s="157"/>
      <c r="I226" s="157"/>
      <c r="J226" s="157"/>
      <c r="K226" s="157"/>
      <c r="L226" s="157"/>
      <c r="M226" s="157"/>
      <c r="N226" s="157"/>
      <c r="O226" s="157"/>
      <c r="P226" s="157"/>
      <c r="Q226" s="157"/>
      <c r="R226" s="157"/>
      <c r="S226" s="157"/>
    </row>
    <row r="227" spans="8:19">
      <c r="H227" s="157"/>
      <c r="I227" s="157"/>
      <c r="J227" s="157"/>
      <c r="K227" s="157"/>
      <c r="L227" s="157"/>
      <c r="M227" s="157"/>
      <c r="N227" s="157"/>
      <c r="O227" s="157"/>
      <c r="P227" s="157"/>
      <c r="Q227" s="157"/>
      <c r="R227" s="157"/>
      <c r="S227" s="157"/>
    </row>
    <row r="228" spans="8:19">
      <c r="H228" s="157"/>
      <c r="I228" s="157"/>
      <c r="J228" s="157"/>
      <c r="K228" s="157"/>
      <c r="L228" s="157"/>
      <c r="M228" s="157"/>
      <c r="N228" s="157"/>
      <c r="O228" s="157"/>
      <c r="P228" s="157"/>
      <c r="Q228" s="157"/>
      <c r="R228" s="157"/>
      <c r="S228" s="157"/>
    </row>
    <row r="229" spans="8:19">
      <c r="H229" s="157"/>
      <c r="I229" s="157"/>
      <c r="J229" s="157"/>
      <c r="K229" s="157"/>
      <c r="L229" s="157"/>
      <c r="M229" s="157"/>
      <c r="N229" s="157"/>
      <c r="O229" s="157"/>
      <c r="P229" s="157"/>
      <c r="Q229" s="157"/>
      <c r="R229" s="157"/>
      <c r="S229" s="157"/>
    </row>
    <row r="230" spans="8:19">
      <c r="H230" s="157"/>
      <c r="I230" s="157"/>
      <c r="J230" s="157"/>
      <c r="K230" s="157"/>
      <c r="L230" s="157"/>
      <c r="M230" s="157"/>
      <c r="N230" s="157"/>
      <c r="O230" s="157"/>
      <c r="P230" s="157"/>
      <c r="Q230" s="157"/>
      <c r="R230" s="157"/>
      <c r="S230" s="157"/>
    </row>
    <row r="231" spans="8:19">
      <c r="H231" s="157"/>
      <c r="I231" s="157"/>
      <c r="J231" s="157"/>
      <c r="K231" s="157"/>
      <c r="L231" s="157"/>
      <c r="M231" s="157"/>
      <c r="N231" s="157"/>
      <c r="O231" s="157"/>
      <c r="P231" s="157"/>
      <c r="Q231" s="157"/>
      <c r="R231" s="157"/>
      <c r="S231" s="157"/>
    </row>
    <row r="232" spans="8:19">
      <c r="H232" s="157"/>
      <c r="I232" s="157"/>
      <c r="J232" s="157"/>
      <c r="K232" s="157"/>
      <c r="L232" s="157"/>
      <c r="M232" s="157"/>
      <c r="N232" s="157"/>
      <c r="O232" s="157"/>
      <c r="P232" s="157"/>
      <c r="Q232" s="157"/>
      <c r="R232" s="157"/>
      <c r="S232" s="157"/>
    </row>
    <row r="233" spans="8:19">
      <c r="H233" s="157"/>
      <c r="I233" s="157"/>
      <c r="J233" s="157"/>
      <c r="K233" s="157"/>
      <c r="L233" s="157"/>
      <c r="M233" s="157"/>
      <c r="N233" s="157"/>
      <c r="O233" s="157"/>
      <c r="P233" s="157"/>
      <c r="Q233" s="157"/>
      <c r="R233" s="157"/>
      <c r="S233" s="157"/>
    </row>
    <row r="234" spans="8:19">
      <c r="H234" s="157"/>
      <c r="I234" s="157"/>
      <c r="J234" s="157"/>
      <c r="K234" s="157"/>
      <c r="L234" s="157"/>
      <c r="M234" s="157"/>
      <c r="N234" s="157"/>
      <c r="O234" s="157"/>
      <c r="P234" s="157"/>
      <c r="Q234" s="157"/>
      <c r="R234" s="157"/>
      <c r="S234" s="157"/>
    </row>
    <row r="235" spans="8:19">
      <c r="H235" s="157"/>
      <c r="I235" s="157"/>
      <c r="J235" s="157"/>
      <c r="K235" s="157"/>
      <c r="L235" s="157"/>
      <c r="M235" s="157"/>
      <c r="N235" s="157"/>
      <c r="O235" s="157"/>
      <c r="P235" s="157"/>
      <c r="Q235" s="157"/>
      <c r="R235" s="157"/>
      <c r="S235" s="157"/>
    </row>
    <row r="236" spans="8:19">
      <c r="H236" s="157"/>
      <c r="I236" s="157"/>
      <c r="J236" s="157"/>
      <c r="K236" s="157"/>
      <c r="L236" s="157"/>
      <c r="M236" s="157"/>
      <c r="N236" s="157"/>
      <c r="O236" s="157"/>
      <c r="P236" s="157"/>
      <c r="Q236" s="157"/>
      <c r="R236" s="157"/>
      <c r="S236" s="157"/>
    </row>
    <row r="237" spans="8:19">
      <c r="H237" s="157"/>
      <c r="I237" s="157"/>
      <c r="J237" s="157"/>
      <c r="K237" s="157"/>
      <c r="L237" s="157"/>
      <c r="M237" s="157"/>
      <c r="N237" s="157"/>
      <c r="O237" s="157"/>
      <c r="P237" s="157"/>
      <c r="Q237" s="157"/>
      <c r="R237" s="157"/>
      <c r="S237" s="157"/>
    </row>
    <row r="238" spans="8:19">
      <c r="H238" s="157"/>
      <c r="I238" s="157"/>
      <c r="J238" s="157"/>
      <c r="K238" s="157"/>
      <c r="L238" s="157"/>
      <c r="M238" s="157"/>
      <c r="N238" s="157"/>
      <c r="O238" s="157"/>
      <c r="P238" s="157"/>
      <c r="Q238" s="157"/>
      <c r="R238" s="157"/>
      <c r="S238" s="157"/>
    </row>
    <row r="239" spans="8:19">
      <c r="H239" s="157"/>
      <c r="I239" s="157"/>
      <c r="J239" s="157"/>
      <c r="K239" s="157"/>
      <c r="L239" s="157"/>
      <c r="M239" s="157"/>
      <c r="N239" s="157"/>
      <c r="O239" s="157"/>
      <c r="P239" s="157"/>
      <c r="Q239" s="157"/>
      <c r="R239" s="157"/>
      <c r="S239" s="157"/>
    </row>
    <row r="240" spans="8:19">
      <c r="H240" s="157"/>
      <c r="I240" s="157"/>
      <c r="J240" s="157"/>
      <c r="K240" s="157"/>
      <c r="L240" s="157"/>
      <c r="M240" s="157"/>
      <c r="N240" s="157"/>
      <c r="O240" s="157"/>
      <c r="P240" s="157"/>
      <c r="Q240" s="157"/>
      <c r="R240" s="157"/>
      <c r="S240" s="157"/>
    </row>
    <row r="241" spans="8:19">
      <c r="H241" s="157"/>
      <c r="I241" s="157"/>
      <c r="J241" s="157"/>
      <c r="K241" s="157"/>
      <c r="L241" s="157"/>
      <c r="M241" s="157"/>
      <c r="N241" s="157"/>
      <c r="O241" s="157"/>
      <c r="P241" s="157"/>
      <c r="Q241" s="157"/>
      <c r="R241" s="157"/>
      <c r="S241" s="157"/>
    </row>
    <row r="242" spans="8:19">
      <c r="H242" s="157"/>
      <c r="I242" s="157"/>
      <c r="J242" s="157"/>
      <c r="K242" s="157"/>
      <c r="L242" s="157"/>
      <c r="M242" s="157"/>
      <c r="N242" s="157"/>
      <c r="O242" s="157"/>
      <c r="P242" s="157"/>
      <c r="Q242" s="157"/>
      <c r="R242" s="157"/>
      <c r="S242" s="157"/>
    </row>
    <row r="243" spans="8:19">
      <c r="H243" s="157"/>
      <c r="I243" s="157"/>
      <c r="J243" s="157"/>
      <c r="K243" s="157"/>
      <c r="L243" s="157"/>
      <c r="M243" s="157"/>
      <c r="N243" s="157"/>
      <c r="O243" s="157"/>
      <c r="P243" s="157"/>
      <c r="Q243" s="157"/>
      <c r="R243" s="157"/>
      <c r="S243" s="157"/>
    </row>
    <row r="244" spans="8:19">
      <c r="H244" s="157"/>
      <c r="I244" s="157"/>
      <c r="J244" s="157"/>
      <c r="K244" s="157"/>
      <c r="L244" s="157"/>
      <c r="M244" s="157"/>
      <c r="N244" s="157"/>
      <c r="O244" s="157"/>
      <c r="P244" s="157"/>
      <c r="Q244" s="157"/>
      <c r="R244" s="157"/>
      <c r="S244" s="157"/>
    </row>
    <row r="245" spans="8:19">
      <c r="H245" s="157"/>
      <c r="I245" s="157"/>
      <c r="J245" s="157"/>
      <c r="K245" s="157"/>
      <c r="L245" s="157"/>
      <c r="M245" s="157"/>
      <c r="N245" s="157"/>
      <c r="O245" s="157"/>
      <c r="P245" s="157"/>
      <c r="Q245" s="157"/>
      <c r="R245" s="157"/>
      <c r="S245" s="157"/>
    </row>
    <row r="246" spans="8:19">
      <c r="H246" s="157"/>
      <c r="I246" s="157"/>
      <c r="J246" s="157"/>
      <c r="K246" s="157"/>
      <c r="L246" s="157"/>
      <c r="M246" s="157"/>
      <c r="N246" s="157"/>
      <c r="O246" s="157"/>
      <c r="P246" s="157"/>
      <c r="Q246" s="157"/>
      <c r="R246" s="157"/>
      <c r="S246" s="157"/>
    </row>
    <row r="247" spans="8:19">
      <c r="H247" s="157"/>
      <c r="I247" s="157"/>
      <c r="J247" s="157"/>
      <c r="K247" s="157"/>
      <c r="L247" s="157"/>
      <c r="M247" s="157"/>
      <c r="N247" s="157"/>
      <c r="O247" s="157"/>
      <c r="P247" s="157"/>
      <c r="Q247" s="157"/>
      <c r="R247" s="157"/>
      <c r="S247" s="157"/>
    </row>
    <row r="248" spans="8:19">
      <c r="H248" s="157"/>
      <c r="I248" s="157"/>
      <c r="J248" s="157"/>
      <c r="K248" s="157"/>
      <c r="L248" s="157"/>
      <c r="M248" s="157"/>
      <c r="N248" s="157"/>
      <c r="O248" s="157"/>
      <c r="P248" s="157"/>
      <c r="Q248" s="157"/>
      <c r="R248" s="157"/>
      <c r="S248" s="157"/>
    </row>
    <row r="249" spans="8:19">
      <c r="H249" s="157"/>
      <c r="I249" s="157"/>
      <c r="J249" s="157"/>
      <c r="K249" s="157"/>
      <c r="L249" s="157"/>
      <c r="M249" s="157"/>
      <c r="N249" s="157"/>
      <c r="O249" s="157"/>
      <c r="P249" s="157"/>
      <c r="Q249" s="157"/>
      <c r="R249" s="157"/>
      <c r="S249" s="157"/>
    </row>
    <row r="250" spans="8:19">
      <c r="H250" s="157"/>
      <c r="I250" s="157"/>
      <c r="J250" s="157"/>
      <c r="K250" s="157"/>
      <c r="L250" s="157"/>
      <c r="M250" s="157"/>
      <c r="N250" s="157"/>
      <c r="O250" s="157"/>
      <c r="P250" s="157"/>
      <c r="Q250" s="157"/>
      <c r="R250" s="157"/>
      <c r="S250" s="157"/>
    </row>
    <row r="251" spans="8:19">
      <c r="H251" s="157"/>
      <c r="I251" s="157"/>
      <c r="J251" s="157"/>
      <c r="K251" s="157"/>
      <c r="L251" s="157"/>
      <c r="M251" s="157"/>
      <c r="N251" s="157"/>
      <c r="O251" s="157"/>
      <c r="P251" s="157"/>
      <c r="Q251" s="157"/>
      <c r="R251" s="157"/>
      <c r="S251" s="157"/>
    </row>
    <row r="252" spans="8:19">
      <c r="H252" s="157"/>
      <c r="I252" s="157"/>
      <c r="J252" s="157"/>
      <c r="K252" s="157"/>
      <c r="L252" s="157"/>
      <c r="M252" s="157"/>
      <c r="N252" s="157"/>
      <c r="O252" s="157"/>
      <c r="P252" s="157"/>
      <c r="Q252" s="157"/>
      <c r="R252" s="157"/>
      <c r="S252" s="157"/>
    </row>
    <row r="253" spans="8:19">
      <c r="H253" s="157"/>
      <c r="I253" s="157"/>
      <c r="J253" s="157"/>
      <c r="K253" s="157"/>
      <c r="L253" s="157"/>
      <c r="M253" s="157"/>
      <c r="N253" s="157"/>
      <c r="O253" s="157"/>
      <c r="P253" s="157"/>
      <c r="Q253" s="157"/>
      <c r="R253" s="157"/>
      <c r="S253" s="157"/>
    </row>
    <row r="254" spans="8:19">
      <c r="H254" s="157"/>
      <c r="I254" s="157"/>
      <c r="J254" s="157"/>
      <c r="K254" s="157"/>
      <c r="L254" s="157"/>
      <c r="M254" s="157"/>
      <c r="N254" s="157"/>
      <c r="O254" s="157"/>
      <c r="P254" s="157"/>
      <c r="Q254" s="157"/>
      <c r="R254" s="157"/>
      <c r="S254" s="157"/>
    </row>
    <row r="255" spans="8:19">
      <c r="H255" s="157"/>
      <c r="I255" s="157"/>
      <c r="J255" s="157"/>
      <c r="K255" s="157"/>
      <c r="L255" s="157"/>
      <c r="M255" s="157"/>
      <c r="N255" s="157"/>
      <c r="O255" s="157"/>
      <c r="P255" s="157"/>
      <c r="Q255" s="157"/>
      <c r="R255" s="157"/>
      <c r="S255" s="157"/>
    </row>
    <row r="256" spans="8:19">
      <c r="H256" s="157"/>
      <c r="I256" s="157"/>
      <c r="J256" s="157"/>
      <c r="K256" s="157"/>
      <c r="L256" s="157"/>
      <c r="M256" s="157"/>
      <c r="N256" s="157"/>
      <c r="O256" s="157"/>
      <c r="P256" s="157"/>
      <c r="Q256" s="157"/>
      <c r="R256" s="157"/>
      <c r="S256" s="157"/>
    </row>
    <row r="257" spans="8:19">
      <c r="H257" s="157"/>
      <c r="I257" s="157"/>
      <c r="J257" s="157"/>
      <c r="K257" s="157"/>
      <c r="L257" s="157"/>
      <c r="M257" s="157"/>
      <c r="N257" s="157"/>
      <c r="O257" s="157"/>
      <c r="P257" s="157"/>
      <c r="Q257" s="157"/>
      <c r="R257" s="157"/>
      <c r="S257" s="157"/>
    </row>
    <row r="258" spans="8:19">
      <c r="H258" s="157"/>
      <c r="I258" s="157"/>
      <c r="J258" s="157"/>
      <c r="K258" s="157"/>
      <c r="L258" s="157"/>
      <c r="M258" s="157"/>
      <c r="N258" s="157"/>
      <c r="O258" s="157"/>
      <c r="P258" s="157"/>
      <c r="Q258" s="157"/>
      <c r="R258" s="157"/>
      <c r="S258" s="157"/>
    </row>
    <row r="259" spans="8:19">
      <c r="H259" s="157"/>
      <c r="I259" s="157"/>
      <c r="J259" s="157"/>
      <c r="K259" s="157"/>
      <c r="L259" s="157"/>
      <c r="M259" s="157"/>
      <c r="N259" s="157"/>
      <c r="O259" s="157"/>
      <c r="P259" s="157"/>
      <c r="Q259" s="157"/>
      <c r="R259" s="157"/>
      <c r="S259" s="157"/>
    </row>
    <row r="260" spans="8:19">
      <c r="H260" s="157"/>
      <c r="I260" s="157"/>
      <c r="J260" s="157"/>
      <c r="K260" s="157"/>
      <c r="L260" s="157"/>
      <c r="M260" s="157"/>
      <c r="N260" s="157"/>
      <c r="O260" s="157"/>
      <c r="P260" s="157"/>
      <c r="Q260" s="157"/>
      <c r="R260" s="157"/>
      <c r="S260" s="157"/>
    </row>
    <row r="261" spans="8:19">
      <c r="H261" s="157"/>
      <c r="I261" s="157"/>
      <c r="J261" s="157"/>
      <c r="K261" s="157"/>
      <c r="L261" s="157"/>
      <c r="M261" s="157"/>
      <c r="N261" s="157"/>
      <c r="O261" s="157"/>
      <c r="P261" s="157"/>
      <c r="Q261" s="157"/>
      <c r="R261" s="157"/>
      <c r="S261" s="157"/>
    </row>
    <row r="262" spans="8:19">
      <c r="H262" s="157"/>
      <c r="I262" s="157"/>
      <c r="J262" s="157"/>
      <c r="K262" s="157"/>
      <c r="L262" s="157"/>
      <c r="M262" s="157"/>
      <c r="N262" s="157"/>
      <c r="O262" s="157"/>
      <c r="P262" s="157"/>
      <c r="Q262" s="157"/>
      <c r="R262" s="157"/>
      <c r="S262" s="157"/>
    </row>
    <row r="263" spans="8:19">
      <c r="H263" s="157"/>
      <c r="I263" s="157"/>
      <c r="J263" s="157"/>
      <c r="K263" s="157"/>
      <c r="L263" s="157"/>
      <c r="M263" s="157"/>
      <c r="N263" s="157"/>
      <c r="O263" s="157"/>
      <c r="P263" s="157"/>
      <c r="Q263" s="157"/>
      <c r="R263" s="157"/>
      <c r="S263" s="157"/>
    </row>
    <row r="264" spans="8:19">
      <c r="H264" s="157"/>
      <c r="I264" s="157"/>
      <c r="J264" s="157"/>
      <c r="K264" s="157"/>
      <c r="L264" s="157"/>
      <c r="M264" s="157"/>
      <c r="N264" s="157"/>
      <c r="O264" s="157"/>
      <c r="P264" s="157"/>
      <c r="Q264" s="157"/>
      <c r="R264" s="157"/>
      <c r="S264" s="157"/>
    </row>
    <row r="265" spans="8:19">
      <c r="H265" s="157"/>
      <c r="I265" s="157"/>
      <c r="J265" s="157"/>
      <c r="K265" s="157"/>
      <c r="L265" s="157"/>
      <c r="M265" s="157"/>
      <c r="N265" s="157"/>
      <c r="O265" s="157"/>
      <c r="P265" s="157"/>
      <c r="Q265" s="157"/>
      <c r="R265" s="157"/>
      <c r="S265" s="157"/>
    </row>
    <row r="266" spans="8:19">
      <c r="H266" s="157"/>
      <c r="I266" s="157"/>
      <c r="J266" s="157"/>
      <c r="K266" s="157"/>
      <c r="L266" s="157"/>
      <c r="M266" s="157"/>
      <c r="N266" s="157"/>
      <c r="O266" s="157"/>
      <c r="P266" s="157"/>
      <c r="Q266" s="157"/>
      <c r="R266" s="157"/>
      <c r="S266" s="157"/>
    </row>
    <row r="267" spans="8:19">
      <c r="H267" s="157"/>
      <c r="I267" s="157"/>
      <c r="J267" s="157"/>
      <c r="K267" s="157"/>
      <c r="L267" s="157"/>
      <c r="M267" s="157"/>
      <c r="N267" s="157"/>
      <c r="O267" s="157"/>
      <c r="P267" s="157"/>
      <c r="Q267" s="157"/>
      <c r="R267" s="157"/>
      <c r="S267" s="157"/>
    </row>
    <row r="268" spans="8:19">
      <c r="H268" s="157"/>
      <c r="I268" s="157"/>
      <c r="J268" s="157"/>
      <c r="K268" s="157"/>
      <c r="L268" s="157"/>
      <c r="M268" s="157"/>
      <c r="N268" s="157"/>
      <c r="O268" s="157"/>
      <c r="P268" s="157"/>
      <c r="Q268" s="157"/>
      <c r="R268" s="157"/>
      <c r="S268" s="157"/>
    </row>
    <row r="269" spans="8:19">
      <c r="H269" s="157"/>
      <c r="I269" s="157"/>
      <c r="J269" s="157"/>
      <c r="K269" s="157"/>
      <c r="L269" s="157"/>
      <c r="M269" s="157"/>
      <c r="N269" s="157"/>
      <c r="O269" s="157"/>
      <c r="P269" s="157"/>
      <c r="Q269" s="157"/>
      <c r="R269" s="157"/>
      <c r="S269" s="157"/>
    </row>
    <row r="270" spans="8:19">
      <c r="H270" s="157"/>
      <c r="I270" s="157"/>
      <c r="J270" s="157"/>
      <c r="K270" s="157"/>
      <c r="L270" s="157"/>
      <c r="M270" s="157"/>
      <c r="N270" s="157"/>
      <c r="O270" s="157"/>
      <c r="P270" s="157"/>
      <c r="Q270" s="157"/>
      <c r="R270" s="157"/>
      <c r="S270" s="157"/>
    </row>
    <row r="271" spans="8:19">
      <c r="H271" s="157"/>
      <c r="I271" s="157"/>
      <c r="J271" s="157"/>
      <c r="K271" s="157"/>
      <c r="L271" s="157"/>
      <c r="M271" s="157"/>
      <c r="N271" s="157"/>
      <c r="O271" s="157"/>
      <c r="P271" s="157"/>
      <c r="Q271" s="157"/>
      <c r="R271" s="157"/>
      <c r="S271" s="157"/>
    </row>
    <row r="272" spans="8:19">
      <c r="H272" s="157"/>
      <c r="I272" s="157"/>
      <c r="J272" s="157"/>
      <c r="K272" s="157"/>
      <c r="L272" s="157"/>
      <c r="M272" s="157"/>
      <c r="N272" s="157"/>
      <c r="O272" s="157"/>
      <c r="P272" s="157"/>
      <c r="Q272" s="157"/>
      <c r="R272" s="157"/>
      <c r="S272" s="157"/>
    </row>
    <row r="273" spans="8:19">
      <c r="H273" s="157"/>
      <c r="I273" s="157"/>
      <c r="J273" s="157"/>
      <c r="K273" s="157"/>
      <c r="L273" s="157"/>
      <c r="M273" s="157"/>
      <c r="N273" s="157"/>
      <c r="O273" s="157"/>
      <c r="P273" s="157"/>
      <c r="Q273" s="157"/>
      <c r="R273" s="157"/>
      <c r="S273" s="157"/>
    </row>
    <row r="274" spans="8:19">
      <c r="H274" s="157"/>
      <c r="I274" s="157"/>
      <c r="J274" s="157"/>
      <c r="K274" s="157"/>
      <c r="L274" s="157"/>
      <c r="M274" s="157"/>
      <c r="N274" s="157"/>
      <c r="O274" s="157"/>
      <c r="P274" s="157"/>
      <c r="Q274" s="157"/>
      <c r="R274" s="157"/>
      <c r="S274" s="157"/>
    </row>
    <row r="275" spans="8:19">
      <c r="H275" s="157"/>
      <c r="I275" s="157"/>
      <c r="J275" s="157"/>
      <c r="K275" s="157"/>
      <c r="L275" s="157"/>
      <c r="M275" s="157"/>
      <c r="N275" s="157"/>
      <c r="O275" s="157"/>
      <c r="P275" s="157"/>
      <c r="Q275" s="157"/>
      <c r="R275" s="157"/>
      <c r="S275" s="157"/>
    </row>
    <row r="276" spans="8:19">
      <c r="H276" s="157"/>
      <c r="I276" s="157"/>
      <c r="J276" s="157"/>
      <c r="K276" s="157"/>
      <c r="L276" s="157"/>
      <c r="M276" s="157"/>
      <c r="N276" s="157"/>
      <c r="O276" s="157"/>
      <c r="P276" s="157"/>
      <c r="Q276" s="157"/>
      <c r="R276" s="157"/>
      <c r="S276" s="157"/>
    </row>
    <row r="277" spans="8:19">
      <c r="H277" s="157"/>
      <c r="I277" s="157"/>
      <c r="J277" s="157"/>
      <c r="K277" s="157"/>
      <c r="L277" s="157"/>
      <c r="M277" s="157"/>
      <c r="N277" s="157"/>
      <c r="O277" s="157"/>
      <c r="P277" s="157"/>
      <c r="Q277" s="157"/>
      <c r="R277" s="157"/>
      <c r="S277" s="157"/>
    </row>
    <row r="278" spans="8:19">
      <c r="H278" s="157"/>
      <c r="I278" s="157"/>
      <c r="J278" s="157"/>
      <c r="K278" s="157"/>
      <c r="L278" s="157"/>
      <c r="M278" s="157"/>
      <c r="N278" s="157"/>
      <c r="O278" s="157"/>
      <c r="P278" s="157"/>
      <c r="Q278" s="157"/>
      <c r="R278" s="157"/>
      <c r="S278" s="157"/>
    </row>
    <row r="279" spans="8:19">
      <c r="H279" s="157"/>
      <c r="I279" s="157"/>
      <c r="J279" s="157"/>
      <c r="K279" s="157"/>
      <c r="L279" s="157"/>
      <c r="M279" s="157"/>
      <c r="N279" s="157"/>
      <c r="O279" s="157"/>
      <c r="P279" s="157"/>
      <c r="Q279" s="157"/>
      <c r="R279" s="157"/>
      <c r="S279" s="157"/>
    </row>
    <row r="280" spans="8:19">
      <c r="H280" s="157"/>
      <c r="I280" s="157"/>
      <c r="J280" s="157"/>
      <c r="K280" s="157"/>
      <c r="L280" s="157"/>
      <c r="M280" s="157"/>
      <c r="N280" s="157"/>
      <c r="O280" s="157"/>
      <c r="P280" s="157"/>
      <c r="Q280" s="157"/>
      <c r="R280" s="157"/>
      <c r="S280" s="157"/>
    </row>
    <row r="281" spans="8:19">
      <c r="H281" s="157"/>
      <c r="I281" s="157"/>
      <c r="J281" s="157"/>
      <c r="K281" s="157"/>
      <c r="L281" s="157"/>
      <c r="M281" s="157"/>
      <c r="N281" s="157"/>
      <c r="O281" s="157"/>
      <c r="P281" s="157"/>
      <c r="Q281" s="157"/>
      <c r="R281" s="157"/>
      <c r="S281" s="157"/>
    </row>
    <row r="282" spans="8:19">
      <c r="H282" s="157"/>
      <c r="I282" s="157"/>
      <c r="J282" s="157"/>
      <c r="K282" s="157"/>
      <c r="L282" s="157"/>
      <c r="M282" s="157"/>
      <c r="N282" s="157"/>
      <c r="O282" s="157"/>
      <c r="P282" s="157"/>
      <c r="Q282" s="157"/>
      <c r="R282" s="157"/>
      <c r="S282" s="157"/>
    </row>
    <row r="283" spans="8:19">
      <c r="H283" s="157"/>
      <c r="I283" s="157"/>
      <c r="J283" s="157"/>
      <c r="K283" s="157"/>
      <c r="L283" s="157"/>
      <c r="M283" s="157"/>
      <c r="N283" s="157"/>
      <c r="O283" s="157"/>
      <c r="P283" s="157"/>
      <c r="Q283" s="157"/>
      <c r="R283" s="157"/>
      <c r="S283" s="157"/>
    </row>
    <row r="284" spans="8:19">
      <c r="H284" s="157"/>
      <c r="I284" s="157"/>
      <c r="J284" s="157"/>
      <c r="K284" s="157"/>
      <c r="L284" s="157"/>
      <c r="M284" s="157"/>
      <c r="N284" s="157"/>
      <c r="O284" s="157"/>
      <c r="P284" s="157"/>
      <c r="Q284" s="157"/>
      <c r="R284" s="157"/>
      <c r="S284" s="157"/>
    </row>
    <row r="285" spans="8:19">
      <c r="H285" s="157"/>
      <c r="I285" s="157"/>
      <c r="J285" s="157"/>
      <c r="K285" s="157"/>
      <c r="L285" s="157"/>
      <c r="M285" s="157"/>
      <c r="N285" s="157"/>
      <c r="O285" s="157"/>
      <c r="P285" s="157"/>
      <c r="Q285" s="157"/>
      <c r="R285" s="157"/>
      <c r="S285" s="157"/>
    </row>
    <row r="286" spans="8:19">
      <c r="H286" s="157"/>
      <c r="I286" s="157"/>
      <c r="J286" s="157"/>
      <c r="K286" s="157"/>
      <c r="L286" s="157"/>
      <c r="M286" s="157"/>
      <c r="N286" s="157"/>
      <c r="O286" s="157"/>
      <c r="P286" s="157"/>
      <c r="Q286" s="157"/>
      <c r="R286" s="157"/>
      <c r="S286" s="157"/>
    </row>
    <row r="287" spans="8:19">
      <c r="H287" s="157"/>
      <c r="I287" s="157"/>
      <c r="J287" s="157"/>
      <c r="K287" s="157"/>
      <c r="L287" s="157"/>
      <c r="M287" s="157"/>
      <c r="N287" s="157"/>
      <c r="O287" s="157"/>
      <c r="P287" s="157"/>
      <c r="Q287" s="157"/>
      <c r="R287" s="157"/>
      <c r="S287" s="157"/>
    </row>
    <row r="288" spans="8:19">
      <c r="H288" s="157"/>
      <c r="I288" s="157"/>
      <c r="J288" s="157"/>
      <c r="K288" s="157"/>
      <c r="L288" s="157"/>
      <c r="M288" s="157"/>
      <c r="N288" s="157"/>
      <c r="O288" s="157"/>
      <c r="P288" s="157"/>
      <c r="Q288" s="157"/>
      <c r="R288" s="157"/>
      <c r="S288" s="157"/>
    </row>
    <row r="289" spans="8:19">
      <c r="H289" s="157"/>
      <c r="I289" s="157"/>
      <c r="J289" s="157"/>
      <c r="K289" s="157"/>
      <c r="L289" s="157"/>
      <c r="M289" s="157"/>
      <c r="N289" s="157"/>
      <c r="O289" s="157"/>
      <c r="P289" s="157"/>
      <c r="Q289" s="157"/>
      <c r="R289" s="157"/>
      <c r="S289" s="157"/>
    </row>
    <row r="290" spans="8:19">
      <c r="H290" s="157"/>
      <c r="I290" s="157"/>
      <c r="J290" s="157"/>
      <c r="K290" s="157"/>
      <c r="L290" s="157"/>
      <c r="M290" s="157"/>
      <c r="N290" s="157"/>
      <c r="O290" s="157"/>
      <c r="P290" s="157"/>
      <c r="Q290" s="157"/>
      <c r="R290" s="157"/>
      <c r="S290" s="157"/>
    </row>
    <row r="291" spans="8:19">
      <c r="H291" s="157"/>
      <c r="I291" s="157"/>
      <c r="J291" s="157"/>
      <c r="K291" s="157"/>
      <c r="L291" s="157"/>
      <c r="M291" s="157"/>
      <c r="N291" s="157"/>
      <c r="O291" s="157"/>
      <c r="P291" s="157"/>
      <c r="Q291" s="157"/>
      <c r="R291" s="157"/>
      <c r="S291" s="157"/>
    </row>
    <row r="292" spans="8:19">
      <c r="H292" s="157"/>
      <c r="I292" s="157"/>
      <c r="J292" s="157"/>
      <c r="K292" s="157"/>
      <c r="L292" s="157"/>
      <c r="M292" s="157"/>
      <c r="N292" s="157"/>
      <c r="O292" s="157"/>
      <c r="P292" s="157"/>
      <c r="Q292" s="157"/>
      <c r="R292" s="157"/>
      <c r="S292" s="157"/>
    </row>
    <row r="293" spans="8:19">
      <c r="H293" s="157"/>
      <c r="I293" s="157"/>
      <c r="J293" s="157"/>
      <c r="K293" s="157"/>
      <c r="L293" s="157"/>
      <c r="M293" s="157"/>
      <c r="N293" s="157"/>
      <c r="O293" s="157"/>
      <c r="P293" s="157"/>
      <c r="Q293" s="157"/>
      <c r="R293" s="157"/>
      <c r="S293" s="157"/>
    </row>
    <row r="294" spans="8:19">
      <c r="H294" s="157"/>
      <c r="I294" s="157"/>
      <c r="J294" s="157"/>
      <c r="K294" s="157"/>
      <c r="L294" s="157"/>
      <c r="M294" s="157"/>
      <c r="N294" s="157"/>
      <c r="O294" s="157"/>
      <c r="P294" s="157"/>
      <c r="Q294" s="157"/>
      <c r="R294" s="157"/>
      <c r="S294" s="157"/>
    </row>
    <row r="295" spans="8:19">
      <c r="H295" s="157"/>
      <c r="I295" s="157"/>
      <c r="J295" s="157"/>
      <c r="K295" s="157"/>
      <c r="L295" s="157"/>
      <c r="M295" s="157"/>
      <c r="N295" s="157"/>
      <c r="O295" s="157"/>
      <c r="P295" s="157"/>
      <c r="Q295" s="157"/>
      <c r="R295" s="157"/>
      <c r="S295" s="157"/>
    </row>
    <row r="296" spans="8:19">
      <c r="H296" s="157"/>
      <c r="I296" s="157"/>
      <c r="J296" s="157"/>
      <c r="K296" s="157"/>
      <c r="L296" s="157"/>
      <c r="M296" s="157"/>
      <c r="N296" s="157"/>
      <c r="O296" s="157"/>
      <c r="P296" s="157"/>
      <c r="Q296" s="157"/>
      <c r="R296" s="157"/>
      <c r="S296" s="157"/>
    </row>
    <row r="297" spans="8:19">
      <c r="H297" s="157"/>
      <c r="I297" s="157"/>
      <c r="J297" s="157"/>
      <c r="K297" s="157"/>
      <c r="L297" s="157"/>
      <c r="M297" s="157"/>
      <c r="N297" s="157"/>
      <c r="O297" s="157"/>
      <c r="P297" s="157"/>
      <c r="Q297" s="157"/>
      <c r="R297" s="157"/>
      <c r="S297" s="157"/>
    </row>
    <row r="298" spans="8:19">
      <c r="H298" s="157"/>
      <c r="I298" s="157"/>
      <c r="J298" s="157"/>
      <c r="K298" s="157"/>
      <c r="L298" s="157"/>
      <c r="M298" s="157"/>
      <c r="N298" s="157"/>
      <c r="O298" s="157"/>
      <c r="P298" s="157"/>
      <c r="Q298" s="157"/>
      <c r="R298" s="157"/>
      <c r="S298" s="157"/>
    </row>
    <row r="299" spans="8:19">
      <c r="H299" s="157"/>
      <c r="I299" s="157"/>
      <c r="J299" s="157"/>
      <c r="K299" s="157"/>
      <c r="L299" s="157"/>
      <c r="M299" s="157"/>
      <c r="N299" s="157"/>
      <c r="O299" s="157"/>
      <c r="P299" s="157"/>
      <c r="Q299" s="157"/>
      <c r="R299" s="157"/>
      <c r="S299" s="157"/>
    </row>
    <row r="300" spans="8:19">
      <c r="H300" s="157"/>
      <c r="I300" s="157"/>
      <c r="J300" s="157"/>
      <c r="K300" s="157"/>
      <c r="L300" s="157"/>
      <c r="M300" s="157"/>
      <c r="N300" s="157"/>
      <c r="O300" s="157"/>
      <c r="P300" s="157"/>
      <c r="Q300" s="157"/>
      <c r="R300" s="157"/>
      <c r="S300" s="157"/>
    </row>
    <row r="301" spans="8:19">
      <c r="H301" s="157"/>
      <c r="I301" s="157"/>
      <c r="J301" s="157"/>
      <c r="K301" s="157"/>
      <c r="L301" s="157"/>
      <c r="M301" s="157"/>
      <c r="N301" s="157"/>
      <c r="O301" s="157"/>
      <c r="P301" s="157"/>
      <c r="Q301" s="157"/>
      <c r="R301" s="157"/>
      <c r="S301" s="157"/>
    </row>
    <row r="302" spans="8:19">
      <c r="H302" s="157"/>
      <c r="I302" s="157"/>
      <c r="J302" s="157"/>
      <c r="K302" s="157"/>
      <c r="L302" s="157"/>
      <c r="M302" s="157"/>
      <c r="N302" s="157"/>
      <c r="O302" s="157"/>
      <c r="P302" s="157"/>
      <c r="Q302" s="157"/>
      <c r="R302" s="157"/>
      <c r="S302" s="157"/>
    </row>
    <row r="303" spans="8:19">
      <c r="H303" s="157"/>
      <c r="I303" s="157"/>
      <c r="J303" s="157"/>
      <c r="K303" s="157"/>
      <c r="L303" s="157"/>
      <c r="M303" s="157"/>
      <c r="N303" s="157"/>
      <c r="O303" s="157"/>
      <c r="P303" s="157"/>
      <c r="Q303" s="157"/>
      <c r="R303" s="157"/>
      <c r="S303" s="157"/>
    </row>
    <row r="304" spans="8:19">
      <c r="H304" s="157"/>
      <c r="I304" s="157"/>
      <c r="J304" s="157"/>
      <c r="K304" s="157"/>
      <c r="L304" s="157"/>
      <c r="M304" s="157"/>
      <c r="N304" s="157"/>
      <c r="O304" s="157"/>
      <c r="P304" s="157"/>
      <c r="Q304" s="157"/>
      <c r="R304" s="157"/>
      <c r="S304" s="157"/>
    </row>
    <row r="305" spans="8:19">
      <c r="H305" s="157"/>
      <c r="I305" s="157"/>
      <c r="J305" s="157"/>
      <c r="K305" s="157"/>
      <c r="L305" s="157"/>
      <c r="M305" s="157"/>
      <c r="N305" s="157"/>
      <c r="O305" s="157"/>
      <c r="P305" s="157"/>
      <c r="Q305" s="157"/>
      <c r="R305" s="157"/>
      <c r="S305" s="157"/>
    </row>
    <row r="306" spans="8:19">
      <c r="H306" s="157"/>
      <c r="I306" s="157"/>
      <c r="J306" s="157"/>
      <c r="K306" s="157"/>
      <c r="L306" s="157"/>
      <c r="M306" s="157"/>
      <c r="N306" s="157"/>
      <c r="O306" s="157"/>
      <c r="P306" s="157"/>
      <c r="Q306" s="157"/>
      <c r="R306" s="157"/>
      <c r="S306" s="157"/>
    </row>
    <row r="307" spans="8:19">
      <c r="H307" s="157"/>
      <c r="I307" s="157"/>
      <c r="J307" s="157"/>
      <c r="K307" s="157"/>
      <c r="L307" s="157"/>
      <c r="M307" s="157"/>
      <c r="N307" s="157"/>
      <c r="O307" s="157"/>
      <c r="P307" s="157"/>
      <c r="Q307" s="157"/>
      <c r="R307" s="157"/>
      <c r="S307" s="157"/>
    </row>
    <row r="308" spans="8:19">
      <c r="H308" s="157"/>
      <c r="I308" s="157"/>
      <c r="J308" s="157"/>
      <c r="K308" s="157"/>
      <c r="L308" s="157"/>
      <c r="M308" s="157"/>
      <c r="N308" s="157"/>
      <c r="O308" s="157"/>
      <c r="P308" s="157"/>
      <c r="Q308" s="157"/>
      <c r="R308" s="157"/>
      <c r="S308" s="157"/>
    </row>
    <row r="309" spans="8:19">
      <c r="H309" s="157"/>
      <c r="I309" s="157"/>
      <c r="J309" s="157"/>
      <c r="K309" s="157"/>
      <c r="L309" s="157"/>
      <c r="M309" s="157"/>
      <c r="N309" s="157"/>
      <c r="O309" s="157"/>
      <c r="P309" s="157"/>
      <c r="Q309" s="157"/>
      <c r="R309" s="157"/>
      <c r="S309" s="157"/>
    </row>
    <row r="310" spans="8:19">
      <c r="H310" s="157"/>
      <c r="I310" s="157"/>
      <c r="J310" s="157"/>
      <c r="K310" s="157"/>
      <c r="L310" s="157"/>
      <c r="M310" s="157"/>
      <c r="N310" s="157"/>
      <c r="O310" s="157"/>
      <c r="P310" s="157"/>
      <c r="Q310" s="157"/>
      <c r="R310" s="157"/>
      <c r="S310" s="157"/>
    </row>
    <row r="311" spans="8:19">
      <c r="H311" s="157"/>
      <c r="I311" s="157"/>
      <c r="J311" s="157"/>
      <c r="K311" s="157"/>
      <c r="L311" s="157"/>
      <c r="M311" s="157"/>
      <c r="N311" s="157"/>
      <c r="O311" s="157"/>
      <c r="P311" s="157"/>
      <c r="Q311" s="157"/>
      <c r="R311" s="157"/>
      <c r="S311" s="157"/>
    </row>
    <row r="312" spans="8:19">
      <c r="H312" s="157"/>
      <c r="I312" s="157"/>
      <c r="J312" s="157"/>
      <c r="K312" s="157"/>
      <c r="L312" s="157"/>
      <c r="M312" s="157"/>
      <c r="N312" s="157"/>
      <c r="O312" s="157"/>
      <c r="P312" s="157"/>
      <c r="Q312" s="157"/>
      <c r="R312" s="157"/>
      <c r="S312" s="157"/>
    </row>
    <row r="313" spans="8:19">
      <c r="H313" s="157"/>
      <c r="I313" s="157"/>
      <c r="J313" s="157"/>
      <c r="K313" s="157"/>
      <c r="L313" s="157"/>
      <c r="M313" s="157"/>
      <c r="N313" s="157"/>
      <c r="O313" s="157"/>
      <c r="P313" s="157"/>
      <c r="Q313" s="157"/>
      <c r="R313" s="157"/>
      <c r="S313" s="157"/>
    </row>
    <row r="314" spans="8:19">
      <c r="H314" s="157"/>
      <c r="I314" s="157"/>
      <c r="J314" s="157"/>
      <c r="K314" s="157"/>
      <c r="L314" s="157"/>
      <c r="M314" s="157"/>
      <c r="N314" s="157"/>
      <c r="O314" s="157"/>
      <c r="P314" s="157"/>
      <c r="Q314" s="157"/>
      <c r="R314" s="157"/>
      <c r="S314" s="157"/>
    </row>
    <row r="315" spans="8:19">
      <c r="H315" s="157"/>
      <c r="I315" s="157"/>
      <c r="J315" s="157"/>
      <c r="K315" s="157"/>
      <c r="L315" s="157"/>
      <c r="M315" s="157"/>
      <c r="N315" s="157"/>
      <c r="O315" s="157"/>
      <c r="P315" s="157"/>
      <c r="Q315" s="157"/>
      <c r="R315" s="157"/>
      <c r="S315" s="157"/>
    </row>
    <row r="316" spans="8:19">
      <c r="H316" s="157"/>
      <c r="I316" s="157"/>
      <c r="J316" s="157"/>
      <c r="K316" s="157"/>
      <c r="L316" s="157"/>
      <c r="M316" s="157"/>
      <c r="N316" s="157"/>
      <c r="O316" s="157"/>
      <c r="P316" s="157"/>
      <c r="Q316" s="157"/>
      <c r="R316" s="157"/>
      <c r="S316" s="157"/>
    </row>
    <row r="317" spans="8:19">
      <c r="H317" s="157"/>
      <c r="I317" s="157"/>
      <c r="J317" s="157"/>
      <c r="K317" s="157"/>
      <c r="L317" s="157"/>
      <c r="M317" s="157"/>
      <c r="N317" s="157"/>
      <c r="O317" s="157"/>
      <c r="P317" s="157"/>
      <c r="Q317" s="157"/>
      <c r="R317" s="157"/>
      <c r="S317" s="157"/>
    </row>
    <row r="318" spans="8:19">
      <c r="H318" s="157"/>
      <c r="I318" s="157"/>
      <c r="J318" s="157"/>
      <c r="K318" s="157"/>
      <c r="L318" s="157"/>
      <c r="M318" s="157"/>
      <c r="N318" s="157"/>
      <c r="O318" s="157"/>
      <c r="P318" s="157"/>
      <c r="Q318" s="157"/>
      <c r="R318" s="157"/>
      <c r="S318" s="157"/>
    </row>
    <row r="319" spans="8:19">
      <c r="H319" s="157"/>
      <c r="I319" s="157"/>
      <c r="J319" s="157"/>
      <c r="K319" s="157"/>
      <c r="L319" s="157"/>
      <c r="M319" s="157"/>
      <c r="N319" s="157"/>
      <c r="O319" s="157"/>
      <c r="P319" s="157"/>
      <c r="Q319" s="157"/>
      <c r="R319" s="157"/>
      <c r="S319" s="157"/>
    </row>
    <row r="320" spans="8:19">
      <c r="H320" s="157"/>
      <c r="I320" s="157"/>
      <c r="J320" s="157"/>
      <c r="K320" s="157"/>
      <c r="L320" s="157"/>
      <c r="M320" s="157"/>
      <c r="N320" s="157"/>
      <c r="O320" s="157"/>
      <c r="P320" s="157"/>
      <c r="Q320" s="157"/>
      <c r="R320" s="157"/>
      <c r="S320" s="157"/>
    </row>
    <row r="321" spans="8:19">
      <c r="H321" s="157"/>
      <c r="I321" s="157"/>
      <c r="J321" s="157"/>
      <c r="K321" s="157"/>
      <c r="L321" s="157"/>
      <c r="M321" s="157"/>
      <c r="N321" s="157"/>
      <c r="O321" s="157"/>
      <c r="P321" s="157"/>
      <c r="Q321" s="157"/>
      <c r="R321" s="157"/>
      <c r="S321" s="157"/>
    </row>
    <row r="322" spans="8:19">
      <c r="H322" s="157"/>
      <c r="I322" s="157"/>
      <c r="J322" s="157"/>
      <c r="K322" s="157"/>
      <c r="L322" s="157"/>
      <c r="M322" s="157"/>
      <c r="N322" s="157"/>
      <c r="O322" s="157"/>
      <c r="P322" s="157"/>
      <c r="Q322" s="157"/>
      <c r="R322" s="157"/>
      <c r="S322" s="157"/>
    </row>
    <row r="323" spans="8:19">
      <c r="H323" s="157"/>
      <c r="I323" s="157"/>
      <c r="J323" s="157"/>
      <c r="K323" s="157"/>
      <c r="L323" s="157"/>
      <c r="M323" s="157"/>
      <c r="N323" s="157"/>
      <c r="O323" s="157"/>
      <c r="P323" s="157"/>
      <c r="Q323" s="157"/>
      <c r="R323" s="157"/>
      <c r="S323" s="157"/>
    </row>
    <row r="324" spans="8:19">
      <c r="H324" s="157"/>
      <c r="I324" s="157"/>
      <c r="J324" s="157"/>
      <c r="K324" s="157"/>
      <c r="L324" s="157"/>
      <c r="M324" s="157"/>
      <c r="N324" s="157"/>
      <c r="O324" s="157"/>
      <c r="P324" s="157"/>
      <c r="Q324" s="157"/>
      <c r="R324" s="157"/>
      <c r="S324" s="157"/>
    </row>
    <row r="325" spans="8:19">
      <c r="H325" s="157"/>
      <c r="I325" s="157"/>
      <c r="J325" s="157"/>
      <c r="K325" s="157"/>
      <c r="L325" s="157"/>
      <c r="M325" s="157"/>
      <c r="N325" s="157"/>
      <c r="O325" s="157"/>
      <c r="P325" s="157"/>
      <c r="Q325" s="157"/>
      <c r="R325" s="157"/>
      <c r="S325" s="157"/>
    </row>
    <row r="326" spans="8:19">
      <c r="H326" s="157"/>
      <c r="I326" s="157"/>
      <c r="J326" s="157"/>
      <c r="K326" s="157"/>
      <c r="L326" s="157"/>
      <c r="M326" s="157"/>
      <c r="N326" s="157"/>
      <c r="O326" s="157"/>
      <c r="P326" s="157"/>
      <c r="Q326" s="157"/>
      <c r="R326" s="157"/>
      <c r="S326" s="157"/>
    </row>
    <row r="327" spans="8:19">
      <c r="H327" s="157"/>
      <c r="I327" s="157"/>
      <c r="J327" s="157"/>
      <c r="K327" s="157"/>
      <c r="L327" s="157"/>
      <c r="M327" s="157"/>
      <c r="N327" s="157"/>
      <c r="O327" s="157"/>
      <c r="P327" s="157"/>
      <c r="Q327" s="157"/>
      <c r="R327" s="157"/>
      <c r="S327" s="157"/>
    </row>
    <row r="328" spans="8:19">
      <c r="H328" s="157"/>
      <c r="I328" s="157"/>
      <c r="J328" s="157"/>
      <c r="K328" s="157"/>
      <c r="L328" s="157"/>
      <c r="M328" s="157"/>
      <c r="N328" s="157"/>
      <c r="O328" s="157"/>
      <c r="P328" s="157"/>
      <c r="Q328" s="157"/>
      <c r="R328" s="157"/>
      <c r="S328" s="157"/>
    </row>
    <row r="329" spans="8:19">
      <c r="H329" s="157"/>
      <c r="I329" s="157"/>
      <c r="J329" s="157"/>
      <c r="K329" s="157"/>
      <c r="L329" s="157"/>
      <c r="M329" s="157"/>
      <c r="N329" s="157"/>
      <c r="O329" s="157"/>
      <c r="P329" s="157"/>
      <c r="Q329" s="157"/>
      <c r="R329" s="157"/>
      <c r="S329" s="157"/>
    </row>
    <row r="330" spans="8:19">
      <c r="H330" s="157"/>
      <c r="I330" s="157"/>
      <c r="J330" s="157"/>
      <c r="K330" s="157"/>
      <c r="L330" s="157"/>
      <c r="M330" s="157"/>
      <c r="N330" s="157"/>
      <c r="O330" s="157"/>
      <c r="P330" s="157"/>
      <c r="Q330" s="157"/>
      <c r="R330" s="157"/>
      <c r="S330" s="157"/>
    </row>
    <row r="331" spans="8:19">
      <c r="H331" s="157"/>
      <c r="I331" s="157"/>
      <c r="J331" s="157"/>
      <c r="K331" s="157"/>
      <c r="L331" s="157"/>
      <c r="M331" s="157"/>
      <c r="N331" s="157"/>
      <c r="O331" s="157"/>
      <c r="P331" s="157"/>
      <c r="Q331" s="157"/>
      <c r="R331" s="157"/>
      <c r="S331" s="157"/>
    </row>
    <row r="332" spans="8:19">
      <c r="H332" s="157"/>
      <c r="I332" s="157"/>
      <c r="J332" s="157"/>
      <c r="K332" s="157"/>
      <c r="L332" s="157"/>
      <c r="M332" s="157"/>
      <c r="N332" s="157"/>
      <c r="O332" s="157"/>
      <c r="P332" s="157"/>
      <c r="Q332" s="157"/>
      <c r="R332" s="157"/>
      <c r="S332" s="157"/>
    </row>
    <row r="333" spans="8:19">
      <c r="H333" s="157"/>
      <c r="I333" s="157"/>
      <c r="J333" s="157"/>
      <c r="K333" s="157"/>
      <c r="L333" s="157"/>
      <c r="M333" s="157"/>
      <c r="N333" s="157"/>
      <c r="O333" s="157"/>
      <c r="P333" s="157"/>
      <c r="Q333" s="157"/>
      <c r="R333" s="157"/>
      <c r="S333" s="157"/>
    </row>
    <row r="334" spans="8:19">
      <c r="H334" s="157"/>
      <c r="I334" s="157"/>
      <c r="J334" s="157"/>
      <c r="K334" s="157"/>
      <c r="L334" s="157"/>
      <c r="M334" s="157"/>
      <c r="N334" s="157"/>
      <c r="O334" s="157"/>
      <c r="P334" s="157"/>
      <c r="Q334" s="157"/>
      <c r="R334" s="157"/>
      <c r="S334" s="157"/>
    </row>
    <row r="335" spans="8:19">
      <c r="H335" s="157"/>
      <c r="I335" s="157"/>
      <c r="J335" s="157"/>
      <c r="K335" s="157"/>
      <c r="L335" s="157"/>
      <c r="M335" s="157"/>
      <c r="N335" s="157"/>
      <c r="O335" s="157"/>
      <c r="P335" s="157"/>
      <c r="Q335" s="157"/>
      <c r="R335" s="157"/>
      <c r="S335" s="157"/>
    </row>
    <row r="336" spans="8:19">
      <c r="H336" s="157"/>
      <c r="I336" s="157"/>
      <c r="J336" s="157"/>
      <c r="K336" s="157"/>
      <c r="L336" s="157"/>
      <c r="M336" s="157"/>
      <c r="N336" s="157"/>
      <c r="O336" s="157"/>
      <c r="P336" s="157"/>
      <c r="Q336" s="157"/>
      <c r="R336" s="157"/>
      <c r="S336" s="157"/>
    </row>
    <row r="337" spans="8:19">
      <c r="H337" s="157"/>
      <c r="I337" s="157"/>
      <c r="J337" s="157"/>
      <c r="K337" s="157"/>
      <c r="L337" s="157"/>
      <c r="M337" s="157"/>
      <c r="N337" s="157"/>
      <c r="O337" s="157"/>
      <c r="P337" s="157"/>
      <c r="Q337" s="157"/>
      <c r="R337" s="157"/>
      <c r="S337" s="157"/>
    </row>
    <row r="338" spans="8:19">
      <c r="H338" s="157"/>
      <c r="I338" s="157"/>
      <c r="J338" s="157"/>
      <c r="K338" s="157"/>
      <c r="L338" s="157"/>
      <c r="M338" s="157"/>
      <c r="N338" s="157"/>
      <c r="O338" s="157"/>
      <c r="P338" s="157"/>
      <c r="Q338" s="157"/>
      <c r="R338" s="157"/>
      <c r="S338" s="157"/>
    </row>
    <row r="339" spans="8:19">
      <c r="H339" s="157"/>
      <c r="I339" s="157"/>
      <c r="J339" s="157"/>
      <c r="K339" s="157"/>
      <c r="L339" s="157"/>
      <c r="M339" s="157"/>
      <c r="N339" s="157"/>
      <c r="O339" s="157"/>
      <c r="P339" s="157"/>
      <c r="Q339" s="157"/>
      <c r="R339" s="157"/>
      <c r="S339" s="157"/>
    </row>
    <row r="340" spans="8:19">
      <c r="H340" s="157"/>
      <c r="I340" s="157"/>
      <c r="J340" s="157"/>
      <c r="K340" s="157"/>
      <c r="L340" s="157"/>
      <c r="M340" s="157"/>
      <c r="N340" s="157"/>
      <c r="O340" s="157"/>
      <c r="P340" s="157"/>
      <c r="Q340" s="157"/>
      <c r="R340" s="157"/>
      <c r="S340" s="157"/>
    </row>
    <row r="341" spans="8:19">
      <c r="H341" s="157"/>
      <c r="I341" s="157"/>
      <c r="J341" s="157"/>
      <c r="K341" s="157"/>
      <c r="L341" s="157"/>
      <c r="M341" s="157"/>
      <c r="N341" s="157"/>
      <c r="O341" s="157"/>
      <c r="P341" s="157"/>
      <c r="Q341" s="157"/>
      <c r="R341" s="157"/>
      <c r="S341" s="157"/>
    </row>
    <row r="342" spans="8:19">
      <c r="H342" s="157"/>
      <c r="I342" s="157"/>
      <c r="J342" s="157"/>
      <c r="K342" s="157"/>
      <c r="L342" s="157"/>
      <c r="M342" s="157"/>
      <c r="N342" s="157"/>
      <c r="O342" s="157"/>
      <c r="P342" s="157"/>
      <c r="Q342" s="157"/>
      <c r="R342" s="157"/>
      <c r="S342" s="157"/>
    </row>
    <row r="343" spans="8:19">
      <c r="H343" s="157"/>
      <c r="I343" s="157"/>
      <c r="J343" s="157"/>
      <c r="K343" s="157"/>
      <c r="L343" s="157"/>
      <c r="M343" s="157"/>
      <c r="N343" s="157"/>
      <c r="O343" s="157"/>
      <c r="P343" s="157"/>
      <c r="Q343" s="157"/>
      <c r="R343" s="157"/>
      <c r="S343" s="157"/>
    </row>
    <row r="344" spans="8:19">
      <c r="H344" s="157"/>
      <c r="I344" s="157"/>
      <c r="J344" s="157"/>
      <c r="K344" s="157"/>
      <c r="L344" s="157"/>
      <c r="M344" s="157"/>
      <c r="N344" s="157"/>
      <c r="O344" s="157"/>
      <c r="P344" s="157"/>
      <c r="Q344" s="157"/>
      <c r="R344" s="157"/>
      <c r="S344" s="157"/>
    </row>
    <row r="345" spans="8:19">
      <c r="H345" s="157"/>
      <c r="I345" s="157"/>
      <c r="J345" s="157"/>
      <c r="K345" s="157"/>
      <c r="L345" s="157"/>
      <c r="M345" s="157"/>
      <c r="N345" s="157"/>
      <c r="O345" s="157"/>
      <c r="P345" s="157"/>
      <c r="Q345" s="157"/>
      <c r="R345" s="157"/>
      <c r="S345" s="157"/>
    </row>
    <row r="346" spans="8:19">
      <c r="H346" s="157"/>
      <c r="I346" s="157"/>
      <c r="J346" s="157"/>
      <c r="K346" s="157"/>
      <c r="L346" s="157"/>
      <c r="M346" s="157"/>
      <c r="N346" s="157"/>
      <c r="O346" s="157"/>
      <c r="P346" s="157"/>
      <c r="Q346" s="157"/>
      <c r="R346" s="157"/>
      <c r="S346" s="157"/>
    </row>
    <row r="347" spans="8:19">
      <c r="H347" s="157"/>
      <c r="I347" s="157"/>
      <c r="J347" s="157"/>
      <c r="K347" s="157"/>
      <c r="L347" s="157"/>
      <c r="M347" s="157"/>
      <c r="N347" s="157"/>
      <c r="O347" s="157"/>
      <c r="P347" s="157"/>
      <c r="Q347" s="157"/>
      <c r="R347" s="157"/>
      <c r="S347" s="157"/>
    </row>
    <row r="348" spans="8:19">
      <c r="H348" s="157"/>
      <c r="I348" s="157"/>
      <c r="J348" s="157"/>
      <c r="K348" s="157"/>
      <c r="L348" s="157"/>
      <c r="M348" s="157"/>
      <c r="N348" s="157"/>
      <c r="O348" s="157"/>
      <c r="P348" s="157"/>
      <c r="Q348" s="157"/>
      <c r="R348" s="157"/>
      <c r="S348" s="157"/>
    </row>
    <row r="349" spans="8:19">
      <c r="H349" s="157"/>
      <c r="I349" s="157"/>
      <c r="J349" s="157"/>
      <c r="K349" s="157"/>
      <c r="L349" s="157"/>
      <c r="M349" s="157"/>
      <c r="N349" s="157"/>
      <c r="O349" s="157"/>
      <c r="P349" s="157"/>
      <c r="Q349" s="157"/>
      <c r="R349" s="157"/>
      <c r="S349" s="157"/>
    </row>
    <row r="350" spans="8:19">
      <c r="H350" s="157"/>
      <c r="I350" s="157"/>
      <c r="J350" s="157"/>
      <c r="K350" s="157"/>
      <c r="L350" s="157"/>
      <c r="M350" s="157"/>
      <c r="N350" s="157"/>
      <c r="O350" s="157"/>
      <c r="P350" s="157"/>
      <c r="Q350" s="157"/>
      <c r="R350" s="157"/>
      <c r="S350" s="157"/>
    </row>
    <row r="351" spans="8:19">
      <c r="H351" s="157"/>
      <c r="I351" s="157"/>
      <c r="J351" s="157"/>
      <c r="K351" s="157"/>
      <c r="L351" s="157"/>
      <c r="M351" s="157"/>
      <c r="N351" s="157"/>
      <c r="O351" s="157"/>
      <c r="P351" s="157"/>
      <c r="Q351" s="157"/>
      <c r="R351" s="157"/>
      <c r="S351" s="157"/>
    </row>
    <row r="352" spans="8:19">
      <c r="H352" s="157"/>
      <c r="I352" s="157"/>
      <c r="J352" s="157"/>
      <c r="K352" s="157"/>
      <c r="L352" s="157"/>
      <c r="M352" s="157"/>
      <c r="N352" s="157"/>
      <c r="O352" s="157"/>
      <c r="P352" s="157"/>
      <c r="Q352" s="157"/>
      <c r="R352" s="157"/>
      <c r="S352" s="157"/>
    </row>
    <row r="353" spans="8:19">
      <c r="H353" s="157"/>
      <c r="I353" s="157"/>
      <c r="J353" s="157"/>
      <c r="K353" s="157"/>
      <c r="L353" s="157"/>
      <c r="M353" s="157"/>
      <c r="N353" s="157"/>
      <c r="O353" s="157"/>
      <c r="P353" s="157"/>
      <c r="Q353" s="157"/>
      <c r="R353" s="157"/>
      <c r="S353" s="157"/>
    </row>
    <row r="354" spans="8:19">
      <c r="H354" s="157"/>
      <c r="I354" s="157"/>
      <c r="J354" s="157"/>
      <c r="K354" s="157"/>
      <c r="L354" s="157"/>
      <c r="M354" s="157"/>
      <c r="N354" s="157"/>
      <c r="O354" s="157"/>
      <c r="P354" s="157"/>
      <c r="Q354" s="157"/>
      <c r="R354" s="157"/>
      <c r="S354" s="157"/>
    </row>
    <row r="355" spans="8:19">
      <c r="H355" s="157"/>
      <c r="I355" s="157"/>
      <c r="J355" s="157"/>
      <c r="K355" s="157"/>
      <c r="L355" s="157"/>
      <c r="M355" s="157"/>
      <c r="N355" s="157"/>
      <c r="O355" s="157"/>
      <c r="P355" s="157"/>
      <c r="Q355" s="157"/>
      <c r="R355" s="157"/>
      <c r="S355" s="157"/>
    </row>
    <row r="356" spans="8:19">
      <c r="H356" s="157"/>
      <c r="I356" s="157"/>
      <c r="J356" s="157"/>
      <c r="K356" s="157"/>
      <c r="L356" s="157"/>
      <c r="M356" s="157"/>
      <c r="N356" s="157"/>
      <c r="O356" s="157"/>
      <c r="P356" s="157"/>
      <c r="Q356" s="157"/>
      <c r="R356" s="157"/>
      <c r="S356" s="157"/>
    </row>
    <row r="357" spans="8:19">
      <c r="H357" s="157"/>
      <c r="I357" s="157"/>
      <c r="J357" s="157"/>
      <c r="K357" s="157"/>
      <c r="L357" s="157"/>
      <c r="M357" s="157"/>
      <c r="N357" s="157"/>
      <c r="O357" s="157"/>
      <c r="P357" s="157"/>
      <c r="Q357" s="157"/>
      <c r="R357" s="157"/>
      <c r="S357" s="157"/>
    </row>
    <row r="358" spans="8:19">
      <c r="H358" s="157"/>
      <c r="I358" s="157"/>
      <c r="J358" s="157"/>
      <c r="K358" s="157"/>
      <c r="L358" s="157"/>
      <c r="M358" s="157"/>
      <c r="N358" s="157"/>
      <c r="O358" s="157"/>
      <c r="P358" s="157"/>
      <c r="Q358" s="157"/>
      <c r="R358" s="157"/>
      <c r="S358" s="157"/>
    </row>
    <row r="359" spans="8:19">
      <c r="H359" s="157"/>
      <c r="I359" s="157"/>
      <c r="J359" s="157"/>
      <c r="K359" s="157"/>
      <c r="L359" s="157"/>
      <c r="M359" s="157"/>
      <c r="N359" s="157"/>
      <c r="O359" s="157"/>
      <c r="P359" s="157"/>
      <c r="Q359" s="157"/>
      <c r="R359" s="157"/>
      <c r="S359" s="157"/>
    </row>
    <row r="360" spans="8:19">
      <c r="H360" s="157"/>
      <c r="I360" s="157"/>
      <c r="J360" s="157"/>
      <c r="K360" s="157"/>
      <c r="L360" s="157"/>
      <c r="M360" s="157"/>
      <c r="N360" s="157"/>
      <c r="O360" s="157"/>
      <c r="P360" s="157"/>
      <c r="Q360" s="157"/>
      <c r="R360" s="157"/>
      <c r="S360" s="157"/>
    </row>
    <row r="361" spans="8:19">
      <c r="H361" s="157"/>
      <c r="I361" s="157"/>
      <c r="J361" s="157"/>
      <c r="K361" s="157"/>
      <c r="L361" s="157"/>
      <c r="M361" s="157"/>
      <c r="N361" s="157"/>
      <c r="O361" s="157"/>
      <c r="P361" s="157"/>
      <c r="Q361" s="157"/>
      <c r="R361" s="157"/>
      <c r="S361" s="157"/>
    </row>
    <row r="362" spans="8:19">
      <c r="H362" s="157"/>
      <c r="I362" s="157"/>
      <c r="J362" s="157"/>
      <c r="K362" s="157"/>
      <c r="L362" s="157"/>
      <c r="M362" s="157"/>
      <c r="N362" s="157"/>
      <c r="O362" s="157"/>
      <c r="P362" s="157"/>
      <c r="Q362" s="157"/>
      <c r="R362" s="157"/>
      <c r="S362" s="157"/>
    </row>
    <row r="363" spans="8:19">
      <c r="H363" s="157"/>
      <c r="I363" s="157"/>
      <c r="J363" s="157"/>
      <c r="K363" s="157"/>
      <c r="L363" s="157"/>
      <c r="M363" s="157"/>
      <c r="N363" s="157"/>
      <c r="O363" s="157"/>
      <c r="P363" s="157"/>
      <c r="Q363" s="157"/>
      <c r="R363" s="157"/>
      <c r="S363" s="157"/>
    </row>
    <row r="364" spans="8:19">
      <c r="H364" s="157"/>
      <c r="I364" s="157"/>
      <c r="J364" s="157"/>
      <c r="K364" s="157"/>
      <c r="L364" s="157"/>
      <c r="M364" s="157"/>
      <c r="N364" s="157"/>
      <c r="O364" s="157"/>
      <c r="P364" s="157"/>
      <c r="Q364" s="157"/>
      <c r="R364" s="157"/>
      <c r="S364" s="157"/>
    </row>
    <row r="365" spans="8:19">
      <c r="H365" s="157"/>
      <c r="I365" s="157"/>
      <c r="J365" s="157"/>
      <c r="K365" s="157"/>
      <c r="L365" s="157"/>
      <c r="M365" s="157"/>
      <c r="N365" s="157"/>
      <c r="O365" s="157"/>
      <c r="P365" s="157"/>
      <c r="Q365" s="157"/>
      <c r="R365" s="157"/>
      <c r="S365" s="157"/>
    </row>
    <row r="366" spans="8:19">
      <c r="H366" s="157"/>
      <c r="I366" s="157"/>
      <c r="J366" s="157"/>
      <c r="K366" s="157"/>
      <c r="L366" s="157"/>
      <c r="M366" s="157"/>
      <c r="N366" s="157"/>
      <c r="O366" s="157"/>
      <c r="P366" s="157"/>
      <c r="Q366" s="157"/>
      <c r="R366" s="157"/>
      <c r="S366" s="157"/>
    </row>
    <row r="367" spans="8:19">
      <c r="H367" s="157"/>
      <c r="I367" s="157"/>
      <c r="J367" s="157"/>
      <c r="K367" s="157"/>
      <c r="L367" s="157"/>
      <c r="M367" s="157"/>
      <c r="N367" s="157"/>
      <c r="O367" s="157"/>
      <c r="P367" s="157"/>
      <c r="Q367" s="157"/>
      <c r="R367" s="157"/>
      <c r="S367" s="157"/>
    </row>
    <row r="368" spans="8:19">
      <c r="H368" s="157"/>
      <c r="I368" s="157"/>
      <c r="J368" s="157"/>
      <c r="K368" s="157"/>
      <c r="L368" s="157"/>
      <c r="M368" s="157"/>
      <c r="N368" s="157"/>
      <c r="O368" s="157"/>
      <c r="P368" s="157"/>
      <c r="Q368" s="157"/>
      <c r="R368" s="157"/>
      <c r="S368" s="157"/>
    </row>
    <row r="369" spans="8:19">
      <c r="H369" s="157"/>
      <c r="I369" s="157"/>
      <c r="J369" s="157"/>
      <c r="K369" s="157"/>
      <c r="L369" s="157"/>
      <c r="M369" s="157"/>
      <c r="N369" s="157"/>
      <c r="O369" s="157"/>
      <c r="P369" s="157"/>
      <c r="Q369" s="157"/>
      <c r="R369" s="157"/>
      <c r="S369" s="157"/>
    </row>
    <row r="370" spans="8:19">
      <c r="H370" s="157"/>
      <c r="I370" s="157"/>
      <c r="J370" s="157"/>
      <c r="K370" s="157"/>
      <c r="L370" s="157"/>
      <c r="M370" s="157"/>
      <c r="N370" s="157"/>
      <c r="O370" s="157"/>
      <c r="P370" s="157"/>
      <c r="Q370" s="157"/>
      <c r="R370" s="157"/>
      <c r="S370" s="157"/>
    </row>
    <row r="371" spans="8:19">
      <c r="H371" s="157"/>
      <c r="I371" s="157"/>
      <c r="J371" s="157"/>
      <c r="K371" s="157"/>
      <c r="L371" s="157"/>
      <c r="M371" s="157"/>
      <c r="N371" s="157"/>
      <c r="O371" s="157"/>
      <c r="P371" s="157"/>
      <c r="Q371" s="157"/>
      <c r="R371" s="157"/>
      <c r="S371" s="157"/>
    </row>
    <row r="372" spans="8:19">
      <c r="H372" s="157"/>
      <c r="I372" s="157"/>
      <c r="J372" s="157"/>
      <c r="K372" s="157"/>
      <c r="L372" s="157"/>
      <c r="M372" s="157"/>
      <c r="N372" s="157"/>
      <c r="O372" s="157"/>
      <c r="P372" s="157"/>
      <c r="Q372" s="157"/>
      <c r="R372" s="157"/>
      <c r="S372" s="157"/>
    </row>
    <row r="373" spans="8:19">
      <c r="H373" s="157"/>
      <c r="I373" s="157"/>
      <c r="J373" s="157"/>
      <c r="K373" s="157"/>
      <c r="L373" s="157"/>
      <c r="M373" s="157"/>
      <c r="N373" s="157"/>
      <c r="O373" s="157"/>
      <c r="P373" s="157"/>
      <c r="Q373" s="157"/>
      <c r="R373" s="157"/>
      <c r="S373" s="157"/>
    </row>
    <row r="374" spans="8:19">
      <c r="H374" s="157"/>
      <c r="I374" s="157"/>
      <c r="J374" s="157"/>
      <c r="K374" s="157"/>
      <c r="L374" s="157"/>
      <c r="M374" s="157"/>
      <c r="N374" s="157"/>
      <c r="O374" s="157"/>
      <c r="P374" s="157"/>
      <c r="Q374" s="157"/>
      <c r="R374" s="157"/>
      <c r="S374" s="157"/>
    </row>
    <row r="375" spans="8:19">
      <c r="H375" s="157"/>
      <c r="I375" s="157"/>
      <c r="J375" s="157"/>
      <c r="K375" s="157"/>
      <c r="L375" s="157"/>
      <c r="M375" s="157"/>
      <c r="N375" s="157"/>
      <c r="O375" s="157"/>
      <c r="P375" s="157"/>
      <c r="Q375" s="157"/>
      <c r="R375" s="157"/>
      <c r="S375" s="157"/>
    </row>
    <row r="376" spans="8:19">
      <c r="H376" s="157"/>
      <c r="I376" s="157"/>
      <c r="J376" s="157"/>
      <c r="K376" s="157"/>
      <c r="L376" s="157"/>
      <c r="M376" s="157"/>
      <c r="N376" s="157"/>
      <c r="O376" s="157"/>
      <c r="P376" s="157"/>
      <c r="Q376" s="157"/>
      <c r="R376" s="157"/>
      <c r="S376" s="157"/>
    </row>
    <row r="377" spans="8:19">
      <c r="H377" s="157"/>
      <c r="I377" s="157"/>
      <c r="J377" s="157"/>
      <c r="K377" s="157"/>
      <c r="L377" s="157"/>
      <c r="M377" s="157"/>
      <c r="N377" s="157"/>
      <c r="O377" s="157"/>
      <c r="P377" s="157"/>
      <c r="Q377" s="157"/>
      <c r="R377" s="157"/>
      <c r="S377" s="157"/>
    </row>
    <row r="378" spans="8:19">
      <c r="H378" s="157"/>
      <c r="I378" s="157"/>
      <c r="J378" s="157"/>
      <c r="K378" s="157"/>
      <c r="L378" s="157"/>
      <c r="M378" s="157"/>
      <c r="N378" s="157"/>
      <c r="O378" s="157"/>
      <c r="P378" s="157"/>
      <c r="Q378" s="157"/>
      <c r="R378" s="157"/>
      <c r="S378" s="157"/>
    </row>
    <row r="379" spans="8:19">
      <c r="H379" s="157"/>
      <c r="I379" s="157"/>
      <c r="J379" s="157"/>
      <c r="K379" s="157"/>
      <c r="L379" s="157"/>
      <c r="M379" s="157"/>
      <c r="N379" s="157"/>
      <c r="O379" s="157"/>
      <c r="P379" s="157"/>
      <c r="Q379" s="157"/>
      <c r="R379" s="157"/>
      <c r="S379" s="157"/>
    </row>
    <row r="380" spans="8:19">
      <c r="H380" s="157"/>
      <c r="I380" s="157"/>
      <c r="J380" s="157"/>
      <c r="K380" s="157"/>
      <c r="L380" s="157"/>
      <c r="M380" s="157"/>
      <c r="N380" s="157"/>
      <c r="O380" s="157"/>
      <c r="P380" s="157"/>
      <c r="Q380" s="157"/>
      <c r="R380" s="157"/>
      <c r="S380" s="157"/>
    </row>
    <row r="381" spans="8:19">
      <c r="H381" s="157"/>
      <c r="I381" s="157"/>
      <c r="J381" s="157"/>
      <c r="K381" s="157"/>
      <c r="L381" s="157"/>
      <c r="M381" s="157"/>
      <c r="N381" s="157"/>
      <c r="O381" s="157"/>
      <c r="P381" s="157"/>
      <c r="Q381" s="157"/>
      <c r="R381" s="157"/>
      <c r="S381" s="157"/>
    </row>
    <row r="382" spans="8:19">
      <c r="H382" s="157"/>
      <c r="I382" s="157"/>
      <c r="J382" s="157"/>
      <c r="K382" s="157"/>
      <c r="L382" s="157"/>
      <c r="M382" s="157"/>
      <c r="N382" s="157"/>
      <c r="O382" s="157"/>
      <c r="P382" s="157"/>
      <c r="Q382" s="157"/>
      <c r="R382" s="157"/>
      <c r="S382" s="157"/>
    </row>
    <row r="383" spans="8:19">
      <c r="H383" s="157"/>
      <c r="I383" s="157"/>
      <c r="J383" s="157"/>
      <c r="K383" s="157"/>
      <c r="L383" s="157"/>
      <c r="M383" s="157"/>
      <c r="N383" s="157"/>
      <c r="O383" s="157"/>
      <c r="P383" s="157"/>
      <c r="Q383" s="157"/>
      <c r="R383" s="157"/>
      <c r="S383" s="157"/>
    </row>
    <row r="384" spans="8:19">
      <c r="H384" s="157"/>
      <c r="I384" s="157"/>
      <c r="J384" s="157"/>
      <c r="K384" s="157"/>
      <c r="L384" s="157"/>
      <c r="M384" s="157"/>
      <c r="N384" s="157"/>
      <c r="O384" s="157"/>
      <c r="P384" s="157"/>
      <c r="Q384" s="157"/>
      <c r="R384" s="157"/>
      <c r="S384" s="157"/>
    </row>
    <row r="385" spans="8:19">
      <c r="H385" s="157"/>
      <c r="I385" s="157"/>
      <c r="J385" s="157"/>
      <c r="K385" s="157"/>
      <c r="L385" s="157"/>
      <c r="M385" s="157"/>
      <c r="N385" s="157"/>
      <c r="O385" s="157"/>
      <c r="P385" s="157"/>
      <c r="Q385" s="157"/>
      <c r="R385" s="157"/>
      <c r="S385" s="157"/>
    </row>
    <row r="386" spans="8:19">
      <c r="H386" s="157"/>
      <c r="I386" s="157"/>
      <c r="J386" s="157"/>
      <c r="K386" s="157"/>
      <c r="L386" s="157"/>
      <c r="M386" s="157"/>
      <c r="N386" s="157"/>
      <c r="O386" s="157"/>
      <c r="P386" s="157"/>
      <c r="Q386" s="157"/>
      <c r="R386" s="157"/>
      <c r="S386" s="157"/>
    </row>
    <row r="387" spans="8:19">
      <c r="H387" s="157"/>
      <c r="I387" s="157"/>
      <c r="J387" s="157"/>
      <c r="K387" s="157"/>
      <c r="L387" s="157"/>
      <c r="M387" s="157"/>
      <c r="N387" s="157"/>
      <c r="O387" s="157"/>
      <c r="P387" s="157"/>
      <c r="Q387" s="157"/>
      <c r="R387" s="157"/>
      <c r="S387" s="157"/>
    </row>
    <row r="388" spans="8:19">
      <c r="H388" s="157"/>
      <c r="I388" s="157"/>
      <c r="J388" s="157"/>
      <c r="K388" s="157"/>
      <c r="L388" s="157"/>
      <c r="M388" s="157"/>
      <c r="N388" s="157"/>
      <c r="O388" s="157"/>
      <c r="P388" s="157"/>
      <c r="Q388" s="157"/>
      <c r="R388" s="157"/>
      <c r="S388" s="157"/>
    </row>
    <row r="389" spans="8:19">
      <c r="H389" s="157"/>
      <c r="I389" s="157"/>
      <c r="J389" s="157"/>
      <c r="K389" s="157"/>
      <c r="L389" s="157"/>
      <c r="M389" s="157"/>
      <c r="N389" s="157"/>
      <c r="O389" s="157"/>
      <c r="P389" s="157"/>
      <c r="Q389" s="157"/>
      <c r="R389" s="157"/>
      <c r="S389" s="157"/>
    </row>
    <row r="390" spans="8:19">
      <c r="H390" s="157"/>
      <c r="I390" s="157"/>
      <c r="J390" s="157"/>
      <c r="K390" s="157"/>
      <c r="L390" s="157"/>
      <c r="M390" s="157"/>
      <c r="N390" s="157"/>
      <c r="O390" s="157"/>
      <c r="P390" s="157"/>
      <c r="Q390" s="157"/>
      <c r="R390" s="157"/>
      <c r="S390" s="157"/>
    </row>
    <row r="391" spans="8:19">
      <c r="H391" s="157"/>
      <c r="I391" s="157"/>
      <c r="J391" s="157"/>
      <c r="K391" s="157"/>
      <c r="L391" s="157"/>
      <c r="M391" s="157"/>
      <c r="N391" s="157"/>
      <c r="O391" s="157"/>
      <c r="P391" s="157"/>
      <c r="Q391" s="157"/>
      <c r="R391" s="157"/>
      <c r="S391" s="157"/>
    </row>
    <row r="392" spans="8:19">
      <c r="H392" s="157"/>
      <c r="I392" s="157"/>
      <c r="J392" s="157"/>
      <c r="K392" s="157"/>
      <c r="L392" s="157"/>
      <c r="M392" s="157"/>
      <c r="N392" s="157"/>
      <c r="O392" s="157"/>
      <c r="P392" s="157"/>
      <c r="Q392" s="157"/>
      <c r="R392" s="157"/>
      <c r="S392" s="157"/>
    </row>
    <row r="393" spans="8:19">
      <c r="H393" s="157"/>
      <c r="I393" s="157"/>
      <c r="J393" s="157"/>
      <c r="K393" s="157"/>
      <c r="L393" s="157"/>
      <c r="M393" s="157"/>
      <c r="N393" s="157"/>
      <c r="O393" s="157"/>
      <c r="P393" s="157"/>
      <c r="Q393" s="157"/>
      <c r="R393" s="157"/>
      <c r="S393" s="157"/>
    </row>
    <row r="394" spans="8:19">
      <c r="H394" s="157"/>
      <c r="I394" s="157"/>
      <c r="J394" s="157"/>
      <c r="K394" s="157"/>
      <c r="L394" s="157"/>
      <c r="M394" s="157"/>
      <c r="N394" s="157"/>
      <c r="O394" s="157"/>
      <c r="P394" s="157"/>
      <c r="Q394" s="157"/>
      <c r="R394" s="157"/>
      <c r="S394" s="157"/>
    </row>
    <row r="395" spans="8:19">
      <c r="H395" s="157"/>
      <c r="I395" s="157"/>
      <c r="J395" s="157"/>
      <c r="K395" s="157"/>
      <c r="L395" s="157"/>
      <c r="M395" s="157"/>
      <c r="N395" s="157"/>
      <c r="O395" s="157"/>
      <c r="P395" s="157"/>
      <c r="Q395" s="157"/>
      <c r="R395" s="157"/>
      <c r="S395" s="157"/>
    </row>
    <row r="396" spans="8:19">
      <c r="H396" s="157"/>
      <c r="I396" s="157"/>
      <c r="J396" s="157"/>
      <c r="K396" s="157"/>
      <c r="L396" s="157"/>
      <c r="M396" s="157"/>
      <c r="N396" s="157"/>
      <c r="O396" s="157"/>
      <c r="P396" s="157"/>
      <c r="Q396" s="157"/>
      <c r="R396" s="157"/>
      <c r="S396" s="157"/>
    </row>
    <row r="397" spans="8:19">
      <c r="H397" s="157"/>
      <c r="I397" s="157"/>
      <c r="J397" s="157"/>
      <c r="K397" s="157"/>
      <c r="L397" s="157"/>
      <c r="M397" s="157"/>
      <c r="N397" s="157"/>
      <c r="O397" s="157"/>
      <c r="P397" s="157"/>
      <c r="Q397" s="157"/>
      <c r="R397" s="157"/>
      <c r="S397" s="157"/>
    </row>
    <row r="398" spans="8:19">
      <c r="H398" s="157"/>
      <c r="I398" s="157"/>
      <c r="J398" s="157"/>
      <c r="K398" s="157"/>
      <c r="L398" s="157"/>
      <c r="M398" s="157"/>
      <c r="N398" s="157"/>
      <c r="O398" s="157"/>
      <c r="P398" s="157"/>
      <c r="Q398" s="157"/>
      <c r="R398" s="157"/>
      <c r="S398" s="157"/>
    </row>
    <row r="399" spans="8:19">
      <c r="H399" s="157"/>
      <c r="I399" s="157"/>
      <c r="J399" s="157"/>
      <c r="K399" s="157"/>
      <c r="L399" s="157"/>
      <c r="M399" s="157"/>
      <c r="N399" s="157"/>
      <c r="O399" s="157"/>
      <c r="P399" s="157"/>
      <c r="Q399" s="157"/>
      <c r="R399" s="157"/>
      <c r="S399" s="157"/>
    </row>
    <row r="400" spans="8:19">
      <c r="H400" s="157"/>
      <c r="I400" s="157"/>
      <c r="J400" s="157"/>
      <c r="K400" s="157"/>
      <c r="L400" s="157"/>
      <c r="M400" s="157"/>
      <c r="N400" s="157"/>
      <c r="O400" s="157"/>
      <c r="P400" s="157"/>
      <c r="Q400" s="157"/>
      <c r="R400" s="157"/>
      <c r="S400" s="157"/>
    </row>
    <row r="401" spans="8:19">
      <c r="H401" s="157"/>
      <c r="I401" s="157"/>
      <c r="J401" s="157"/>
      <c r="K401" s="157"/>
      <c r="L401" s="157"/>
      <c r="M401" s="157"/>
      <c r="N401" s="157"/>
      <c r="O401" s="157"/>
      <c r="P401" s="157"/>
      <c r="Q401" s="157"/>
      <c r="R401" s="157"/>
      <c r="S401" s="157"/>
    </row>
    <row r="402" spans="8:19">
      <c r="H402" s="157"/>
      <c r="I402" s="157"/>
      <c r="J402" s="157"/>
      <c r="K402" s="157"/>
      <c r="L402" s="157"/>
      <c r="M402" s="157"/>
      <c r="N402" s="157"/>
      <c r="O402" s="157"/>
      <c r="P402" s="157"/>
      <c r="Q402" s="157"/>
      <c r="R402" s="157"/>
      <c r="S402" s="157"/>
    </row>
    <row r="403" spans="8:19">
      <c r="H403" s="157"/>
      <c r="I403" s="157"/>
      <c r="J403" s="157"/>
      <c r="K403" s="157"/>
      <c r="L403" s="157"/>
      <c r="M403" s="157"/>
      <c r="N403" s="157"/>
      <c r="O403" s="157"/>
      <c r="P403" s="157"/>
      <c r="Q403" s="157"/>
      <c r="R403" s="157"/>
      <c r="S403" s="157"/>
    </row>
    <row r="404" spans="8:19">
      <c r="H404" s="157"/>
      <c r="I404" s="157"/>
      <c r="J404" s="157"/>
      <c r="K404" s="157"/>
      <c r="L404" s="157"/>
      <c r="M404" s="157"/>
      <c r="N404" s="157"/>
      <c r="O404" s="157"/>
      <c r="P404" s="157"/>
      <c r="Q404" s="157"/>
      <c r="R404" s="157"/>
      <c r="S404" s="157"/>
    </row>
    <row r="405" spans="8:19">
      <c r="H405" s="157"/>
      <c r="I405" s="157"/>
      <c r="J405" s="157"/>
      <c r="K405" s="157"/>
      <c r="L405" s="157"/>
      <c r="M405" s="157"/>
      <c r="N405" s="157"/>
      <c r="O405" s="157"/>
      <c r="P405" s="157"/>
      <c r="Q405" s="157"/>
      <c r="R405" s="157"/>
      <c r="S405" s="157"/>
    </row>
    <row r="406" spans="8:19">
      <c r="H406" s="157"/>
      <c r="I406" s="157"/>
      <c r="J406" s="157"/>
      <c r="K406" s="157"/>
      <c r="L406" s="157"/>
      <c r="M406" s="157"/>
      <c r="N406" s="157"/>
      <c r="O406" s="157"/>
      <c r="P406" s="157"/>
      <c r="Q406" s="157"/>
      <c r="R406" s="157"/>
      <c r="S406" s="157"/>
    </row>
    <row r="407" spans="8:19">
      <c r="H407" s="157"/>
      <c r="I407" s="157"/>
      <c r="J407" s="157"/>
      <c r="K407" s="157"/>
      <c r="L407" s="157"/>
      <c r="M407" s="157"/>
      <c r="N407" s="157"/>
      <c r="O407" s="157"/>
      <c r="P407" s="157"/>
      <c r="Q407" s="157"/>
      <c r="R407" s="157"/>
      <c r="S407" s="157"/>
    </row>
    <row r="408" spans="8:19">
      <c r="H408" s="157"/>
      <c r="I408" s="157"/>
      <c r="J408" s="157"/>
      <c r="K408" s="157"/>
      <c r="L408" s="157"/>
      <c r="M408" s="157"/>
      <c r="N408" s="157"/>
      <c r="O408" s="157"/>
      <c r="P408" s="157"/>
      <c r="Q408" s="157"/>
      <c r="R408" s="157"/>
      <c r="S408" s="157"/>
    </row>
    <row r="409" spans="8:19">
      <c r="H409" s="157"/>
      <c r="I409" s="157"/>
      <c r="J409" s="157"/>
      <c r="K409" s="157"/>
      <c r="L409" s="157"/>
      <c r="M409" s="157"/>
      <c r="N409" s="157"/>
      <c r="O409" s="157"/>
      <c r="P409" s="157"/>
      <c r="Q409" s="157"/>
      <c r="R409" s="157"/>
      <c r="S409" s="157"/>
    </row>
    <row r="410" spans="8:19">
      <c r="H410" s="157"/>
      <c r="I410" s="157"/>
      <c r="J410" s="157"/>
      <c r="K410" s="157"/>
      <c r="L410" s="157"/>
      <c r="M410" s="157"/>
      <c r="N410" s="157"/>
      <c r="O410" s="157"/>
      <c r="P410" s="157"/>
      <c r="Q410" s="157"/>
      <c r="R410" s="157"/>
      <c r="S410" s="157"/>
    </row>
    <row r="411" spans="8:19">
      <c r="H411" s="157"/>
      <c r="I411" s="157"/>
      <c r="J411" s="157"/>
      <c r="K411" s="157"/>
      <c r="L411" s="157"/>
      <c r="M411" s="157"/>
      <c r="N411" s="157"/>
      <c r="O411" s="157"/>
      <c r="P411" s="157"/>
      <c r="Q411" s="157"/>
      <c r="R411" s="157"/>
      <c r="S411" s="157"/>
    </row>
    <row r="412" spans="8:19">
      <c r="H412" s="157"/>
      <c r="I412" s="157"/>
      <c r="J412" s="157"/>
      <c r="K412" s="157"/>
      <c r="L412" s="157"/>
      <c r="M412" s="157"/>
      <c r="N412" s="157"/>
      <c r="O412" s="157"/>
      <c r="P412" s="157"/>
      <c r="Q412" s="157"/>
      <c r="R412" s="157"/>
      <c r="S412" s="157"/>
    </row>
    <row r="413" spans="8:19">
      <c r="H413" s="157"/>
      <c r="I413" s="157"/>
      <c r="J413" s="157"/>
      <c r="K413" s="157"/>
      <c r="L413" s="157"/>
      <c r="M413" s="157"/>
      <c r="N413" s="157"/>
      <c r="O413" s="157"/>
      <c r="P413" s="157"/>
      <c r="Q413" s="157"/>
      <c r="R413" s="157"/>
      <c r="S413" s="157"/>
    </row>
    <row r="414" spans="8:19">
      <c r="H414" s="157"/>
      <c r="I414" s="157"/>
      <c r="J414" s="157"/>
      <c r="K414" s="157"/>
      <c r="L414" s="157"/>
      <c r="M414" s="157"/>
      <c r="N414" s="157"/>
      <c r="O414" s="157"/>
      <c r="P414" s="157"/>
      <c r="Q414" s="157"/>
      <c r="R414" s="157"/>
      <c r="S414" s="157"/>
    </row>
    <row r="415" spans="8:19">
      <c r="H415" s="157"/>
      <c r="I415" s="157"/>
      <c r="J415" s="157"/>
      <c r="K415" s="157"/>
      <c r="L415" s="157"/>
      <c r="M415" s="157"/>
      <c r="N415" s="157"/>
      <c r="O415" s="157"/>
      <c r="P415" s="157"/>
      <c r="Q415" s="157"/>
      <c r="R415" s="157"/>
      <c r="S415" s="157"/>
    </row>
    <row r="416" spans="8:19">
      <c r="H416" s="157"/>
      <c r="I416" s="157"/>
      <c r="J416" s="157"/>
      <c r="K416" s="157"/>
      <c r="L416" s="157"/>
      <c r="M416" s="157"/>
      <c r="N416" s="157"/>
      <c r="O416" s="157"/>
      <c r="P416" s="157"/>
      <c r="Q416" s="157"/>
      <c r="R416" s="157"/>
      <c r="S416" s="157"/>
    </row>
    <row r="417" spans="8:19">
      <c r="H417" s="157"/>
      <c r="I417" s="157"/>
      <c r="J417" s="157"/>
      <c r="K417" s="157"/>
      <c r="L417" s="157"/>
      <c r="M417" s="157"/>
      <c r="N417" s="157"/>
      <c r="O417" s="157"/>
      <c r="P417" s="157"/>
      <c r="Q417" s="157"/>
      <c r="R417" s="157"/>
      <c r="S417" s="157"/>
    </row>
    <row r="418" spans="8:19">
      <c r="H418" s="157"/>
      <c r="I418" s="157"/>
      <c r="J418" s="157"/>
      <c r="K418" s="157"/>
      <c r="L418" s="157"/>
      <c r="M418" s="157"/>
      <c r="N418" s="157"/>
      <c r="O418" s="157"/>
      <c r="P418" s="157"/>
      <c r="Q418" s="157"/>
      <c r="R418" s="157"/>
      <c r="S418" s="157"/>
    </row>
    <row r="419" spans="8:19">
      <c r="H419" s="157"/>
      <c r="I419" s="157"/>
      <c r="J419" s="157"/>
      <c r="K419" s="157"/>
      <c r="L419" s="157"/>
      <c r="M419" s="157"/>
      <c r="N419" s="157"/>
      <c r="O419" s="157"/>
      <c r="P419" s="157"/>
      <c r="Q419" s="157"/>
      <c r="R419" s="157"/>
      <c r="S419" s="157"/>
    </row>
    <row r="420" spans="8:19">
      <c r="H420" s="157"/>
      <c r="I420" s="157"/>
      <c r="J420" s="157"/>
      <c r="K420" s="157"/>
      <c r="L420" s="157"/>
      <c r="M420" s="157"/>
      <c r="N420" s="157"/>
      <c r="O420" s="157"/>
      <c r="P420" s="157"/>
      <c r="Q420" s="157"/>
      <c r="R420" s="157"/>
      <c r="S420" s="157"/>
    </row>
    <row r="421" spans="8:19">
      <c r="H421" s="157"/>
      <c r="I421" s="157"/>
      <c r="J421" s="157"/>
      <c r="K421" s="157"/>
      <c r="L421" s="157"/>
      <c r="M421" s="157"/>
      <c r="N421" s="157"/>
      <c r="O421" s="157"/>
      <c r="P421" s="157"/>
      <c r="Q421" s="157"/>
      <c r="R421" s="157"/>
      <c r="S421" s="157"/>
    </row>
    <row r="422" spans="8:19">
      <c r="H422" s="157"/>
      <c r="I422" s="157"/>
      <c r="J422" s="157"/>
      <c r="K422" s="157"/>
      <c r="L422" s="157"/>
      <c r="M422" s="157"/>
      <c r="N422" s="157"/>
      <c r="O422" s="157"/>
      <c r="P422" s="157"/>
      <c r="Q422" s="157"/>
      <c r="R422" s="157"/>
      <c r="S422" s="157"/>
    </row>
    <row r="423" spans="8:19">
      <c r="H423" s="157"/>
      <c r="I423" s="157"/>
      <c r="J423" s="157"/>
      <c r="K423" s="157"/>
      <c r="L423" s="157"/>
      <c r="M423" s="157"/>
      <c r="N423" s="157"/>
      <c r="O423" s="157"/>
      <c r="P423" s="157"/>
      <c r="Q423" s="157"/>
      <c r="R423" s="157"/>
      <c r="S423" s="157"/>
    </row>
    <row r="424" spans="8:19">
      <c r="H424" s="157"/>
      <c r="I424" s="157"/>
      <c r="J424" s="157"/>
      <c r="K424" s="157"/>
      <c r="L424" s="157"/>
      <c r="M424" s="157"/>
      <c r="N424" s="157"/>
      <c r="O424" s="157"/>
      <c r="P424" s="157"/>
      <c r="Q424" s="157"/>
      <c r="R424" s="157"/>
      <c r="S424" s="157"/>
    </row>
    <row r="425" spans="8:19">
      <c r="H425" s="157"/>
      <c r="I425" s="157"/>
      <c r="J425" s="157"/>
      <c r="K425" s="157"/>
      <c r="L425" s="157"/>
      <c r="M425" s="157"/>
      <c r="N425" s="157"/>
      <c r="O425" s="157"/>
      <c r="P425" s="157"/>
      <c r="Q425" s="157"/>
      <c r="R425" s="157"/>
      <c r="S425" s="157"/>
    </row>
    <row r="426" spans="8:19">
      <c r="H426" s="157"/>
      <c r="I426" s="157"/>
      <c r="J426" s="157"/>
      <c r="K426" s="157"/>
      <c r="L426" s="157"/>
      <c r="M426" s="157"/>
      <c r="N426" s="157"/>
      <c r="O426" s="157"/>
      <c r="P426" s="157"/>
      <c r="Q426" s="157"/>
      <c r="R426" s="157"/>
      <c r="S426" s="157"/>
    </row>
    <row r="427" spans="8:19">
      <c r="H427" s="157"/>
      <c r="I427" s="157"/>
      <c r="J427" s="157"/>
      <c r="K427" s="157"/>
      <c r="L427" s="157"/>
      <c r="M427" s="157"/>
      <c r="N427" s="157"/>
      <c r="O427" s="157"/>
      <c r="P427" s="157"/>
      <c r="Q427" s="157"/>
      <c r="R427" s="157"/>
      <c r="S427" s="157"/>
    </row>
    <row r="428" spans="8:19">
      <c r="H428" s="157"/>
      <c r="I428" s="157"/>
      <c r="J428" s="157"/>
      <c r="K428" s="157"/>
      <c r="L428" s="157"/>
      <c r="M428" s="157"/>
      <c r="N428" s="157"/>
      <c r="O428" s="157"/>
      <c r="P428" s="157"/>
      <c r="Q428" s="157"/>
      <c r="R428" s="157"/>
      <c r="S428" s="157"/>
    </row>
    <row r="429" spans="8:19">
      <c r="H429" s="157"/>
      <c r="I429" s="157"/>
      <c r="J429" s="157"/>
      <c r="K429" s="157"/>
      <c r="L429" s="157"/>
      <c r="M429" s="157"/>
      <c r="N429" s="157"/>
      <c r="O429" s="157"/>
      <c r="P429" s="157"/>
      <c r="Q429" s="157"/>
      <c r="R429" s="157"/>
      <c r="S429" s="157"/>
    </row>
    <row r="430" spans="8:19">
      <c r="H430" s="157"/>
      <c r="I430" s="157"/>
      <c r="J430" s="157"/>
      <c r="K430" s="157"/>
      <c r="L430" s="157"/>
      <c r="M430" s="157"/>
      <c r="N430" s="157"/>
      <c r="O430" s="157"/>
      <c r="P430" s="157"/>
      <c r="Q430" s="157"/>
      <c r="R430" s="157"/>
      <c r="S430" s="157"/>
    </row>
    <row r="431" spans="8:19">
      <c r="H431" s="157"/>
      <c r="I431" s="157"/>
      <c r="J431" s="157"/>
      <c r="K431" s="157"/>
      <c r="L431" s="157"/>
      <c r="M431" s="157"/>
      <c r="N431" s="157"/>
      <c r="O431" s="157"/>
      <c r="P431" s="157"/>
      <c r="Q431" s="157"/>
      <c r="R431" s="157"/>
      <c r="S431" s="157"/>
    </row>
    <row r="432" spans="8:19">
      <c r="H432" s="157"/>
      <c r="I432" s="157"/>
      <c r="J432" s="157"/>
      <c r="K432" s="157"/>
      <c r="L432" s="157"/>
      <c r="M432" s="157"/>
      <c r="N432" s="157"/>
      <c r="O432" s="157"/>
      <c r="P432" s="157"/>
      <c r="Q432" s="157"/>
      <c r="R432" s="157"/>
      <c r="S432" s="157"/>
    </row>
    <row r="433" spans="8:19">
      <c r="H433" s="157"/>
      <c r="I433" s="157"/>
      <c r="J433" s="157"/>
      <c r="K433" s="157"/>
      <c r="L433" s="157"/>
      <c r="M433" s="157"/>
      <c r="N433" s="157"/>
      <c r="O433" s="157"/>
      <c r="P433" s="157"/>
      <c r="Q433" s="157"/>
      <c r="R433" s="157"/>
      <c r="S433" s="157"/>
    </row>
    <row r="434" spans="8:19">
      <c r="H434" s="157"/>
      <c r="I434" s="157"/>
      <c r="J434" s="157"/>
      <c r="K434" s="157"/>
      <c r="L434" s="157"/>
      <c r="M434" s="157"/>
      <c r="N434" s="157"/>
      <c r="O434" s="157"/>
      <c r="P434" s="157"/>
      <c r="Q434" s="157"/>
      <c r="R434" s="157"/>
      <c r="S434" s="157"/>
    </row>
    <row r="435" spans="8:19">
      <c r="H435" s="157"/>
      <c r="I435" s="157"/>
      <c r="J435" s="157"/>
      <c r="K435" s="157"/>
      <c r="L435" s="157"/>
      <c r="M435" s="157"/>
      <c r="N435" s="157"/>
      <c r="O435" s="157"/>
      <c r="P435" s="157"/>
      <c r="Q435" s="157"/>
      <c r="R435" s="157"/>
      <c r="S435" s="157"/>
    </row>
    <row r="436" spans="8:19">
      <c r="H436" s="157"/>
      <c r="I436" s="157"/>
      <c r="J436" s="157"/>
      <c r="K436" s="157"/>
      <c r="L436" s="157"/>
      <c r="M436" s="157"/>
      <c r="N436" s="157"/>
      <c r="O436" s="157"/>
      <c r="P436" s="157"/>
      <c r="Q436" s="157"/>
      <c r="R436" s="157"/>
      <c r="S436" s="157"/>
    </row>
    <row r="437" spans="8:19">
      <c r="H437" s="157"/>
      <c r="I437" s="157"/>
      <c r="J437" s="157"/>
      <c r="K437" s="157"/>
      <c r="L437" s="157"/>
      <c r="M437" s="157"/>
      <c r="N437" s="157"/>
      <c r="O437" s="157"/>
      <c r="P437" s="157"/>
      <c r="Q437" s="157"/>
      <c r="R437" s="157"/>
      <c r="S437" s="157"/>
    </row>
    <row r="438" spans="8:19">
      <c r="H438" s="157"/>
      <c r="I438" s="157"/>
      <c r="J438" s="157"/>
      <c r="K438" s="157"/>
      <c r="L438" s="157"/>
      <c r="M438" s="157"/>
      <c r="N438" s="157"/>
      <c r="O438" s="157"/>
      <c r="P438" s="157"/>
      <c r="Q438" s="157"/>
      <c r="R438" s="157"/>
      <c r="S438" s="157"/>
    </row>
    <row r="439" spans="8:19">
      <c r="H439" s="157"/>
      <c r="I439" s="157"/>
      <c r="J439" s="157"/>
      <c r="K439" s="157"/>
      <c r="L439" s="157"/>
      <c r="M439" s="157"/>
      <c r="N439" s="157"/>
      <c r="O439" s="157"/>
      <c r="P439" s="157"/>
      <c r="Q439" s="157"/>
      <c r="R439" s="157"/>
      <c r="S439" s="157"/>
    </row>
    <row r="440" spans="8:19">
      <c r="H440" s="157"/>
      <c r="I440" s="157"/>
      <c r="J440" s="157"/>
      <c r="K440" s="157"/>
      <c r="L440" s="157"/>
      <c r="M440" s="157"/>
      <c r="N440" s="157"/>
      <c r="O440" s="157"/>
      <c r="P440" s="157"/>
      <c r="Q440" s="157"/>
      <c r="R440" s="157"/>
      <c r="S440" s="157"/>
    </row>
    <row r="441" spans="8:19">
      <c r="H441" s="157"/>
      <c r="I441" s="157"/>
      <c r="J441" s="157"/>
      <c r="K441" s="157"/>
      <c r="L441" s="157"/>
      <c r="M441" s="157"/>
      <c r="N441" s="157"/>
      <c r="O441" s="157"/>
      <c r="P441" s="157"/>
      <c r="Q441" s="157"/>
      <c r="R441" s="157"/>
      <c r="S441" s="157"/>
    </row>
    <row r="442" spans="8:19">
      <c r="H442" s="157"/>
      <c r="I442" s="157"/>
      <c r="J442" s="157"/>
      <c r="K442" s="157"/>
      <c r="L442" s="157"/>
      <c r="M442" s="157"/>
      <c r="N442" s="157"/>
      <c r="O442" s="157"/>
      <c r="P442" s="157"/>
      <c r="Q442" s="157"/>
      <c r="R442" s="157"/>
      <c r="S442" s="157"/>
    </row>
    <row r="443" spans="8:19">
      <c r="H443" s="157"/>
      <c r="I443" s="157"/>
      <c r="J443" s="157"/>
      <c r="K443" s="157"/>
      <c r="L443" s="157"/>
      <c r="M443" s="157"/>
      <c r="N443" s="157"/>
      <c r="O443" s="157"/>
      <c r="P443" s="157"/>
      <c r="Q443" s="157"/>
      <c r="R443" s="157"/>
      <c r="S443" s="157"/>
    </row>
    <row r="444" spans="8:19">
      <c r="H444" s="157"/>
      <c r="I444" s="157"/>
      <c r="J444" s="157"/>
      <c r="K444" s="157"/>
      <c r="L444" s="157"/>
      <c r="M444" s="157"/>
      <c r="N444" s="157"/>
      <c r="O444" s="157"/>
      <c r="P444" s="157"/>
      <c r="Q444" s="157"/>
      <c r="R444" s="157"/>
      <c r="S444" s="157"/>
    </row>
    <row r="445" spans="8:19">
      <c r="H445" s="157"/>
      <c r="I445" s="157"/>
      <c r="J445" s="157"/>
      <c r="K445" s="157"/>
      <c r="L445" s="157"/>
      <c r="M445" s="157"/>
      <c r="N445" s="157"/>
      <c r="O445" s="157"/>
      <c r="P445" s="157"/>
      <c r="Q445" s="157"/>
      <c r="R445" s="157"/>
      <c r="S445" s="157"/>
    </row>
    <row r="446" spans="8:19">
      <c r="H446" s="157"/>
      <c r="I446" s="157"/>
      <c r="J446" s="157"/>
      <c r="K446" s="157"/>
      <c r="L446" s="157"/>
      <c r="M446" s="157"/>
      <c r="N446" s="157"/>
      <c r="O446" s="157"/>
      <c r="P446" s="157"/>
      <c r="Q446" s="157"/>
      <c r="R446" s="157"/>
      <c r="S446" s="157"/>
    </row>
    <row r="447" spans="8:19">
      <c r="H447" s="157"/>
      <c r="I447" s="157"/>
      <c r="J447" s="157"/>
      <c r="K447" s="157"/>
      <c r="L447" s="157"/>
      <c r="M447" s="157"/>
      <c r="N447" s="157"/>
      <c r="O447" s="157"/>
      <c r="P447" s="157"/>
      <c r="Q447" s="157"/>
      <c r="R447" s="157"/>
      <c r="S447" s="157"/>
    </row>
    <row r="448" spans="8:19">
      <c r="H448" s="157"/>
      <c r="I448" s="157"/>
      <c r="J448" s="157"/>
      <c r="K448" s="157"/>
      <c r="L448" s="157"/>
      <c r="M448" s="157"/>
      <c r="N448" s="157"/>
      <c r="O448" s="157"/>
      <c r="P448" s="157"/>
      <c r="Q448" s="157"/>
      <c r="R448" s="157"/>
      <c r="S448" s="157"/>
    </row>
    <row r="449" spans="8:19">
      <c r="H449" s="157"/>
      <c r="I449" s="157"/>
      <c r="J449" s="157"/>
      <c r="K449" s="157"/>
      <c r="L449" s="157"/>
      <c r="M449" s="157"/>
      <c r="N449" s="157"/>
      <c r="O449" s="157"/>
      <c r="P449" s="157"/>
      <c r="Q449" s="157"/>
      <c r="R449" s="157"/>
      <c r="S449" s="157"/>
    </row>
    <row r="450" spans="8:19">
      <c r="H450" s="157"/>
      <c r="I450" s="157"/>
      <c r="J450" s="157"/>
      <c r="K450" s="157"/>
      <c r="L450" s="157"/>
      <c r="M450" s="157"/>
      <c r="N450" s="157"/>
      <c r="O450" s="157"/>
      <c r="P450" s="157"/>
      <c r="Q450" s="157"/>
      <c r="R450" s="157"/>
      <c r="S450" s="157"/>
    </row>
    <row r="451" spans="8:19">
      <c r="H451" s="157"/>
      <c r="I451" s="157"/>
      <c r="J451" s="157"/>
      <c r="K451" s="157"/>
      <c r="L451" s="157"/>
      <c r="M451" s="157"/>
      <c r="N451" s="157"/>
      <c r="O451" s="157"/>
      <c r="P451" s="157"/>
      <c r="Q451" s="157"/>
      <c r="R451" s="157"/>
      <c r="S451" s="157"/>
    </row>
    <row r="452" spans="8:19">
      <c r="H452" s="157"/>
      <c r="I452" s="157"/>
      <c r="J452" s="157"/>
      <c r="K452" s="157"/>
      <c r="L452" s="157"/>
      <c r="M452" s="157"/>
      <c r="N452" s="157"/>
      <c r="O452" s="157"/>
      <c r="P452" s="157"/>
      <c r="Q452" s="157"/>
      <c r="R452" s="157"/>
      <c r="S452" s="157"/>
    </row>
    <row r="453" spans="8:19">
      <c r="H453" s="157"/>
      <c r="I453" s="157"/>
      <c r="J453" s="157"/>
      <c r="K453" s="157"/>
      <c r="L453" s="157"/>
      <c r="M453" s="157"/>
      <c r="N453" s="157"/>
      <c r="O453" s="157"/>
      <c r="P453" s="157"/>
      <c r="Q453" s="157"/>
      <c r="R453" s="157"/>
      <c r="S453" s="157"/>
    </row>
    <row r="454" spans="8:19">
      <c r="H454" s="157"/>
      <c r="I454" s="157"/>
      <c r="J454" s="157"/>
      <c r="K454" s="157"/>
      <c r="L454" s="157"/>
      <c r="M454" s="157"/>
      <c r="N454" s="157"/>
      <c r="O454" s="157"/>
      <c r="P454" s="157"/>
      <c r="Q454" s="157"/>
      <c r="R454" s="157"/>
      <c r="S454" s="157"/>
    </row>
    <row r="455" spans="8:19">
      <c r="H455" s="157"/>
      <c r="I455" s="157"/>
      <c r="J455" s="157"/>
      <c r="K455" s="157"/>
      <c r="L455" s="157"/>
      <c r="M455" s="157"/>
      <c r="N455" s="157"/>
      <c r="O455" s="157"/>
      <c r="P455" s="157"/>
      <c r="Q455" s="157"/>
      <c r="R455" s="157"/>
      <c r="S455" s="157"/>
    </row>
    <row r="456" spans="8:19">
      <c r="H456" s="157"/>
      <c r="I456" s="157"/>
      <c r="J456" s="157"/>
      <c r="K456" s="157"/>
      <c r="L456" s="157"/>
      <c r="M456" s="157"/>
      <c r="N456" s="157"/>
      <c r="O456" s="157"/>
      <c r="P456" s="157"/>
      <c r="Q456" s="157"/>
      <c r="R456" s="157"/>
      <c r="S456" s="157"/>
    </row>
    <row r="457" spans="8:19">
      <c r="H457" s="157"/>
      <c r="I457" s="157"/>
      <c r="J457" s="157"/>
      <c r="K457" s="157"/>
      <c r="L457" s="157"/>
      <c r="M457" s="157"/>
      <c r="N457" s="157"/>
      <c r="O457" s="157"/>
      <c r="P457" s="157"/>
      <c r="Q457" s="157"/>
      <c r="R457" s="157"/>
      <c r="S457" s="157"/>
    </row>
    <row r="458" spans="8:19">
      <c r="H458" s="157"/>
      <c r="I458" s="157"/>
      <c r="J458" s="157"/>
      <c r="K458" s="157"/>
      <c r="L458" s="157"/>
      <c r="M458" s="157"/>
      <c r="N458" s="157"/>
      <c r="O458" s="157"/>
      <c r="P458" s="157"/>
      <c r="Q458" s="157"/>
      <c r="R458" s="157"/>
      <c r="S458" s="157"/>
    </row>
    <row r="459" spans="8:19">
      <c r="H459" s="157"/>
      <c r="I459" s="157"/>
      <c r="J459" s="157"/>
      <c r="K459" s="157"/>
      <c r="L459" s="157"/>
      <c r="M459" s="157"/>
      <c r="N459" s="157"/>
      <c r="O459" s="157"/>
      <c r="P459" s="157"/>
      <c r="Q459" s="157"/>
      <c r="R459" s="157"/>
      <c r="S459" s="157"/>
    </row>
    <row r="460" spans="8:19">
      <c r="H460" s="157"/>
      <c r="I460" s="157"/>
      <c r="J460" s="157"/>
      <c r="K460" s="157"/>
      <c r="L460" s="157"/>
      <c r="M460" s="157"/>
      <c r="N460" s="157"/>
      <c r="O460" s="157"/>
      <c r="P460" s="157"/>
      <c r="Q460" s="157"/>
      <c r="R460" s="157"/>
      <c r="S460" s="157"/>
    </row>
    <row r="461" spans="8:19">
      <c r="H461" s="157"/>
      <c r="I461" s="157"/>
      <c r="J461" s="157"/>
      <c r="K461" s="157"/>
      <c r="L461" s="157"/>
      <c r="M461" s="157"/>
      <c r="N461" s="157"/>
      <c r="O461" s="157"/>
      <c r="P461" s="157"/>
      <c r="Q461" s="157"/>
      <c r="R461" s="157"/>
      <c r="S461" s="157"/>
    </row>
    <row r="462" spans="8:19">
      <c r="H462" s="157"/>
      <c r="I462" s="157"/>
      <c r="J462" s="157"/>
      <c r="K462" s="157"/>
      <c r="L462" s="157"/>
      <c r="M462" s="157"/>
      <c r="N462" s="157"/>
      <c r="O462" s="157"/>
      <c r="P462" s="157"/>
      <c r="Q462" s="157"/>
      <c r="R462" s="157"/>
      <c r="S462" s="157"/>
    </row>
    <row r="463" spans="8:19">
      <c r="H463" s="157"/>
      <c r="I463" s="157"/>
      <c r="J463" s="157"/>
      <c r="K463" s="157"/>
      <c r="L463" s="157"/>
      <c r="M463" s="157"/>
      <c r="N463" s="157"/>
      <c r="O463" s="157"/>
      <c r="P463" s="157"/>
      <c r="Q463" s="157"/>
      <c r="R463" s="157"/>
      <c r="S463" s="157"/>
    </row>
    <row r="464" spans="8:19">
      <c r="H464" s="157"/>
      <c r="I464" s="157"/>
      <c r="J464" s="157"/>
      <c r="K464" s="157"/>
      <c r="L464" s="157"/>
      <c r="M464" s="157"/>
      <c r="N464" s="157"/>
      <c r="O464" s="157"/>
      <c r="P464" s="157"/>
      <c r="Q464" s="157"/>
      <c r="R464" s="157"/>
      <c r="S464" s="157"/>
    </row>
    <row r="465" spans="8:19">
      <c r="H465" s="157"/>
      <c r="I465" s="157"/>
      <c r="J465" s="157"/>
      <c r="K465" s="157"/>
      <c r="L465" s="157"/>
      <c r="M465" s="157"/>
      <c r="N465" s="157"/>
      <c r="O465" s="157"/>
      <c r="P465" s="157"/>
      <c r="Q465" s="157"/>
      <c r="R465" s="157"/>
      <c r="S465" s="157"/>
    </row>
    <row r="466" spans="8:19">
      <c r="H466" s="157"/>
      <c r="I466" s="157"/>
      <c r="J466" s="157"/>
      <c r="K466" s="157"/>
      <c r="L466" s="157"/>
      <c r="M466" s="157"/>
      <c r="N466" s="157"/>
      <c r="O466" s="157"/>
      <c r="P466" s="157"/>
      <c r="Q466" s="157"/>
      <c r="R466" s="157"/>
      <c r="S466" s="157"/>
    </row>
    <row r="467" spans="8:19">
      <c r="H467" s="157"/>
      <c r="I467" s="157"/>
      <c r="J467" s="157"/>
      <c r="K467" s="157"/>
      <c r="L467" s="157"/>
      <c r="M467" s="157"/>
      <c r="N467" s="157"/>
      <c r="O467" s="157"/>
      <c r="P467" s="157"/>
      <c r="Q467" s="157"/>
      <c r="R467" s="157"/>
      <c r="S467" s="157"/>
    </row>
    <row r="468" spans="8:19">
      <c r="H468" s="157"/>
      <c r="I468" s="157"/>
      <c r="J468" s="157"/>
      <c r="K468" s="157"/>
      <c r="L468" s="157"/>
      <c r="M468" s="157"/>
      <c r="N468" s="157"/>
      <c r="O468" s="157"/>
      <c r="P468" s="157"/>
      <c r="Q468" s="157"/>
      <c r="R468" s="157"/>
      <c r="S468" s="157"/>
    </row>
    <row r="469" spans="8:19">
      <c r="H469" s="157"/>
      <c r="I469" s="157"/>
      <c r="J469" s="157"/>
      <c r="K469" s="157"/>
      <c r="L469" s="157"/>
      <c r="M469" s="157"/>
      <c r="N469" s="157"/>
      <c r="O469" s="157"/>
      <c r="P469" s="157"/>
      <c r="Q469" s="157"/>
      <c r="R469" s="157"/>
      <c r="S469" s="157"/>
    </row>
    <row r="470" spans="8:19">
      <c r="H470" s="157"/>
      <c r="I470" s="157"/>
      <c r="J470" s="157"/>
      <c r="K470" s="157"/>
      <c r="L470" s="157"/>
      <c r="M470" s="157"/>
      <c r="N470" s="157"/>
      <c r="O470" s="157"/>
      <c r="P470" s="157"/>
      <c r="Q470" s="157"/>
      <c r="R470" s="157"/>
      <c r="S470" s="157"/>
    </row>
    <row r="471" spans="8:19">
      <c r="H471" s="157"/>
      <c r="I471" s="157"/>
      <c r="J471" s="157"/>
      <c r="K471" s="157"/>
      <c r="L471" s="157"/>
      <c r="M471" s="157"/>
      <c r="N471" s="157"/>
      <c r="O471" s="157"/>
      <c r="P471" s="157"/>
      <c r="Q471" s="157"/>
      <c r="R471" s="157"/>
      <c r="S471" s="157"/>
    </row>
    <row r="472" spans="8:19">
      <c r="H472" s="157"/>
      <c r="I472" s="157"/>
      <c r="J472" s="157"/>
      <c r="K472" s="157"/>
      <c r="L472" s="157"/>
      <c r="M472" s="157"/>
      <c r="N472" s="157"/>
      <c r="O472" s="157"/>
      <c r="P472" s="157"/>
      <c r="Q472" s="157"/>
      <c r="R472" s="157"/>
      <c r="S472" s="157"/>
    </row>
    <row r="473" spans="8:19">
      <c r="H473" s="157"/>
      <c r="I473" s="157"/>
      <c r="J473" s="157"/>
      <c r="K473" s="157"/>
      <c r="L473" s="157"/>
      <c r="M473" s="157"/>
      <c r="N473" s="157"/>
      <c r="O473" s="157"/>
      <c r="P473" s="157"/>
      <c r="Q473" s="157"/>
      <c r="R473" s="157"/>
      <c r="S473" s="157"/>
    </row>
    <row r="474" spans="8:19">
      <c r="H474" s="157"/>
      <c r="I474" s="157"/>
      <c r="J474" s="157"/>
      <c r="K474" s="157"/>
      <c r="L474" s="157"/>
      <c r="M474" s="157"/>
      <c r="N474" s="157"/>
      <c r="O474" s="157"/>
      <c r="P474" s="157"/>
      <c r="Q474" s="157"/>
      <c r="R474" s="157"/>
      <c r="S474" s="157"/>
    </row>
    <row r="475" spans="8:19">
      <c r="H475" s="157"/>
      <c r="I475" s="157"/>
      <c r="J475" s="157"/>
      <c r="K475" s="157"/>
      <c r="L475" s="157"/>
      <c r="M475" s="157"/>
      <c r="N475" s="157"/>
      <c r="O475" s="157"/>
      <c r="P475" s="157"/>
      <c r="Q475" s="157"/>
      <c r="R475" s="157"/>
      <c r="S475" s="157"/>
    </row>
    <row r="476" spans="8:19">
      <c r="H476" s="157"/>
      <c r="I476" s="157"/>
      <c r="J476" s="157"/>
      <c r="K476" s="157"/>
      <c r="L476" s="157"/>
      <c r="M476" s="157"/>
      <c r="N476" s="157"/>
      <c r="O476" s="157"/>
      <c r="P476" s="157"/>
      <c r="Q476" s="157"/>
      <c r="R476" s="157"/>
      <c r="S476" s="157"/>
    </row>
    <row r="477" spans="8:19">
      <c r="H477" s="157"/>
      <c r="I477" s="157"/>
      <c r="J477" s="157"/>
      <c r="K477" s="157"/>
      <c r="L477" s="157"/>
      <c r="M477" s="157"/>
      <c r="N477" s="157"/>
      <c r="O477" s="157"/>
      <c r="P477" s="157"/>
      <c r="Q477" s="157"/>
      <c r="R477" s="157"/>
      <c r="S477" s="157"/>
    </row>
    <row r="478" spans="8:19">
      <c r="H478" s="157"/>
      <c r="I478" s="157"/>
      <c r="J478" s="157"/>
      <c r="K478" s="157"/>
      <c r="L478" s="157"/>
      <c r="M478" s="157"/>
      <c r="N478" s="157"/>
      <c r="O478" s="157"/>
      <c r="P478" s="157"/>
      <c r="Q478" s="157"/>
      <c r="R478" s="157"/>
      <c r="S478" s="157"/>
    </row>
    <row r="479" spans="8:19">
      <c r="H479" s="157"/>
      <c r="I479" s="157"/>
      <c r="J479" s="157"/>
      <c r="K479" s="157"/>
      <c r="L479" s="157"/>
      <c r="M479" s="157"/>
      <c r="N479" s="157"/>
      <c r="O479" s="157"/>
      <c r="P479" s="157"/>
      <c r="Q479" s="157"/>
      <c r="R479" s="157"/>
      <c r="S479" s="157"/>
    </row>
    <row r="480" spans="8:19">
      <c r="H480" s="157"/>
      <c r="I480" s="157"/>
      <c r="J480" s="157"/>
      <c r="K480" s="157"/>
      <c r="L480" s="157"/>
      <c r="M480" s="157"/>
      <c r="N480" s="157"/>
      <c r="O480" s="157"/>
      <c r="P480" s="157"/>
      <c r="Q480" s="157"/>
      <c r="R480" s="157"/>
      <c r="S480" s="157"/>
    </row>
    <row r="481" spans="8:19">
      <c r="H481" s="157"/>
      <c r="I481" s="157"/>
      <c r="J481" s="157"/>
      <c r="K481" s="157"/>
      <c r="L481" s="157"/>
      <c r="M481" s="157"/>
      <c r="N481" s="157"/>
      <c r="O481" s="157"/>
      <c r="P481" s="157"/>
      <c r="Q481" s="157"/>
      <c r="R481" s="157"/>
      <c r="S481" s="157"/>
    </row>
    <row r="482" spans="8:19">
      <c r="H482" s="157"/>
      <c r="I482" s="157"/>
      <c r="J482" s="157"/>
      <c r="K482" s="157"/>
      <c r="L482" s="157"/>
      <c r="M482" s="157"/>
      <c r="N482" s="157"/>
      <c r="O482" s="157"/>
      <c r="P482" s="157"/>
      <c r="Q482" s="157"/>
      <c r="R482" s="157"/>
      <c r="S482" s="157"/>
    </row>
    <row r="483" spans="8:19">
      <c r="H483" s="157"/>
      <c r="I483" s="157"/>
      <c r="J483" s="157"/>
      <c r="K483" s="157"/>
      <c r="L483" s="157"/>
      <c r="M483" s="157"/>
      <c r="N483" s="157"/>
      <c r="O483" s="157"/>
      <c r="P483" s="157"/>
      <c r="Q483" s="157"/>
      <c r="R483" s="157"/>
      <c r="S483" s="157"/>
    </row>
    <row r="484" spans="8:19">
      <c r="H484" s="157"/>
      <c r="I484" s="157"/>
      <c r="J484" s="157"/>
      <c r="K484" s="157"/>
      <c r="L484" s="157"/>
      <c r="M484" s="157"/>
      <c r="N484" s="157"/>
      <c r="O484" s="157"/>
      <c r="P484" s="157"/>
      <c r="Q484" s="157"/>
      <c r="R484" s="157"/>
      <c r="S484" s="157"/>
    </row>
    <row r="485" spans="8:19">
      <c r="H485" s="157"/>
      <c r="I485" s="157"/>
      <c r="J485" s="157"/>
      <c r="K485" s="157"/>
      <c r="L485" s="157"/>
      <c r="M485" s="157"/>
      <c r="N485" s="157"/>
      <c r="O485" s="157"/>
      <c r="P485" s="157"/>
      <c r="Q485" s="157"/>
      <c r="R485" s="157"/>
      <c r="S485" s="157"/>
    </row>
    <row r="486" spans="8:19">
      <c r="H486" s="157"/>
      <c r="I486" s="157"/>
      <c r="J486" s="157"/>
      <c r="K486" s="157"/>
      <c r="L486" s="157"/>
      <c r="M486" s="157"/>
      <c r="N486" s="157"/>
      <c r="O486" s="157"/>
      <c r="P486" s="157"/>
      <c r="Q486" s="157"/>
      <c r="R486" s="157"/>
      <c r="S486" s="157"/>
    </row>
    <row r="487" spans="8:19">
      <c r="H487" s="157"/>
      <c r="I487" s="157"/>
      <c r="J487" s="157"/>
      <c r="K487" s="157"/>
      <c r="L487" s="157"/>
      <c r="M487" s="157"/>
      <c r="N487" s="157"/>
      <c r="O487" s="157"/>
      <c r="P487" s="157"/>
      <c r="Q487" s="157"/>
      <c r="R487" s="157"/>
      <c r="S487" s="157"/>
    </row>
    <row r="488" spans="8:19">
      <c r="H488" s="157"/>
      <c r="I488" s="157"/>
      <c r="J488" s="157"/>
      <c r="K488" s="157"/>
      <c r="L488" s="157"/>
      <c r="M488" s="157"/>
      <c r="N488" s="157"/>
      <c r="O488" s="157"/>
      <c r="P488" s="157"/>
      <c r="Q488" s="157"/>
      <c r="R488" s="157"/>
      <c r="S488" s="157"/>
    </row>
    <row r="489" spans="8:19">
      <c r="H489" s="157"/>
      <c r="I489" s="157"/>
      <c r="J489" s="157"/>
      <c r="K489" s="157"/>
      <c r="L489" s="157"/>
      <c r="M489" s="157"/>
      <c r="N489" s="157"/>
      <c r="O489" s="157"/>
      <c r="P489" s="157"/>
      <c r="Q489" s="157"/>
      <c r="R489" s="157"/>
      <c r="S489" s="157"/>
    </row>
    <row r="490" spans="8:19">
      <c r="H490" s="157"/>
      <c r="I490" s="157"/>
      <c r="J490" s="157"/>
      <c r="K490" s="157"/>
      <c r="L490" s="157"/>
      <c r="M490" s="157"/>
      <c r="N490" s="157"/>
      <c r="O490" s="157"/>
      <c r="P490" s="157"/>
      <c r="Q490" s="157"/>
      <c r="R490" s="157"/>
      <c r="S490" s="157"/>
    </row>
    <row r="491" spans="8:19">
      <c r="H491" s="157"/>
      <c r="I491" s="157"/>
      <c r="J491" s="157"/>
      <c r="K491" s="157"/>
      <c r="L491" s="157"/>
      <c r="M491" s="157"/>
      <c r="N491" s="157"/>
      <c r="O491" s="157"/>
      <c r="P491" s="157"/>
      <c r="Q491" s="157"/>
      <c r="R491" s="157"/>
      <c r="S491" s="157"/>
    </row>
    <row r="492" spans="8:19">
      <c r="H492" s="157"/>
      <c r="I492" s="157"/>
      <c r="J492" s="157"/>
      <c r="K492" s="157"/>
      <c r="L492" s="157"/>
      <c r="M492" s="157"/>
      <c r="N492" s="157"/>
      <c r="O492" s="157"/>
      <c r="P492" s="157"/>
      <c r="Q492" s="157"/>
      <c r="R492" s="157"/>
      <c r="S492" s="157"/>
    </row>
    <row r="493" spans="8:19">
      <c r="H493" s="157"/>
      <c r="I493" s="157"/>
      <c r="J493" s="157"/>
      <c r="K493" s="157"/>
      <c r="L493" s="157"/>
      <c r="M493" s="157"/>
      <c r="N493" s="157"/>
      <c r="O493" s="157"/>
      <c r="P493" s="157"/>
      <c r="Q493" s="157"/>
      <c r="R493" s="157"/>
      <c r="S493" s="157"/>
    </row>
    <row r="494" spans="8:19">
      <c r="H494" s="157"/>
      <c r="I494" s="157"/>
      <c r="J494" s="157"/>
      <c r="K494" s="157"/>
      <c r="L494" s="157"/>
      <c r="M494" s="157"/>
      <c r="N494" s="157"/>
      <c r="O494" s="157"/>
      <c r="P494" s="157"/>
      <c r="Q494" s="157"/>
      <c r="R494" s="157"/>
      <c r="S494" s="157"/>
    </row>
    <row r="495" spans="8:19">
      <c r="H495" s="157"/>
      <c r="I495" s="157"/>
      <c r="J495" s="157"/>
      <c r="K495" s="157"/>
      <c r="L495" s="157"/>
      <c r="M495" s="157"/>
      <c r="N495" s="157"/>
      <c r="O495" s="157"/>
      <c r="P495" s="157"/>
      <c r="Q495" s="157"/>
      <c r="R495" s="157"/>
      <c r="S495" s="157"/>
    </row>
    <row r="496" spans="8:19">
      <c r="H496" s="157"/>
      <c r="I496" s="157"/>
      <c r="J496" s="157"/>
      <c r="K496" s="157"/>
      <c r="L496" s="157"/>
      <c r="M496" s="157"/>
      <c r="N496" s="157"/>
      <c r="O496" s="157"/>
      <c r="P496" s="157"/>
      <c r="Q496" s="157"/>
      <c r="R496" s="157"/>
      <c r="S496" s="157"/>
    </row>
    <row r="497" spans="8:19">
      <c r="H497" s="157"/>
      <c r="I497" s="157"/>
      <c r="J497" s="157"/>
      <c r="K497" s="157"/>
      <c r="L497" s="157"/>
      <c r="M497" s="157"/>
      <c r="N497" s="157"/>
      <c r="O497" s="157"/>
      <c r="P497" s="157"/>
      <c r="Q497" s="157"/>
      <c r="R497" s="157"/>
      <c r="S497" s="157"/>
    </row>
    <row r="498" spans="8:19">
      <c r="H498" s="157"/>
      <c r="I498" s="157"/>
      <c r="J498" s="157"/>
      <c r="K498" s="157"/>
      <c r="L498" s="157"/>
      <c r="M498" s="157"/>
      <c r="N498" s="157"/>
      <c r="O498" s="157"/>
      <c r="P498" s="157"/>
      <c r="Q498" s="157"/>
      <c r="R498" s="157"/>
      <c r="S498" s="157"/>
    </row>
    <row r="499" spans="8:19">
      <c r="H499" s="157"/>
      <c r="I499" s="157"/>
      <c r="J499" s="157"/>
      <c r="K499" s="157"/>
      <c r="L499" s="157"/>
      <c r="M499" s="157"/>
      <c r="N499" s="157"/>
      <c r="O499" s="157"/>
      <c r="P499" s="157"/>
      <c r="Q499" s="157"/>
      <c r="R499" s="157"/>
      <c r="S499" s="157"/>
    </row>
    <row r="500" spans="8:19">
      <c r="H500" s="157"/>
      <c r="I500" s="157"/>
      <c r="J500" s="157"/>
      <c r="K500" s="157"/>
      <c r="L500" s="157"/>
      <c r="M500" s="157"/>
      <c r="N500" s="157"/>
      <c r="O500" s="157"/>
      <c r="P500" s="157"/>
      <c r="Q500" s="157"/>
      <c r="R500" s="157"/>
      <c r="S500" s="157"/>
    </row>
    <row r="501" spans="8:19">
      <c r="H501" s="157"/>
      <c r="I501" s="157"/>
      <c r="J501" s="157"/>
      <c r="K501" s="157"/>
      <c r="L501" s="157"/>
      <c r="M501" s="157"/>
      <c r="N501" s="157"/>
      <c r="O501" s="157"/>
      <c r="P501" s="157"/>
      <c r="Q501" s="157"/>
      <c r="R501" s="157"/>
      <c r="S501" s="157"/>
    </row>
    <row r="502" spans="8:19">
      <c r="H502" s="157"/>
      <c r="I502" s="157"/>
      <c r="J502" s="157"/>
      <c r="K502" s="157"/>
      <c r="L502" s="157"/>
      <c r="M502" s="157"/>
      <c r="N502" s="157"/>
      <c r="O502" s="157"/>
      <c r="P502" s="157"/>
      <c r="Q502" s="157"/>
      <c r="R502" s="157"/>
      <c r="S502" s="157"/>
    </row>
    <row r="503" spans="8:19">
      <c r="H503" s="157"/>
      <c r="I503" s="157"/>
      <c r="J503" s="157"/>
      <c r="K503" s="157"/>
      <c r="L503" s="157"/>
      <c r="M503" s="157"/>
      <c r="N503" s="157"/>
      <c r="O503" s="157"/>
      <c r="P503" s="157"/>
      <c r="Q503" s="157"/>
      <c r="R503" s="157"/>
      <c r="S503" s="157"/>
    </row>
    <row r="504" spans="8:19">
      <c r="H504" s="157"/>
      <c r="I504" s="157"/>
      <c r="J504" s="157"/>
      <c r="K504" s="157"/>
      <c r="L504" s="157"/>
      <c r="M504" s="157"/>
      <c r="N504" s="157"/>
      <c r="O504" s="157"/>
      <c r="P504" s="157"/>
      <c r="Q504" s="157"/>
      <c r="R504" s="157"/>
      <c r="S504" s="157"/>
    </row>
    <row r="505" spans="8:19">
      <c r="H505" s="157"/>
      <c r="I505" s="157"/>
      <c r="J505" s="157"/>
      <c r="K505" s="157"/>
      <c r="L505" s="157"/>
      <c r="M505" s="157"/>
      <c r="N505" s="157"/>
      <c r="O505" s="157"/>
      <c r="P505" s="157"/>
      <c r="Q505" s="157"/>
      <c r="R505" s="157"/>
      <c r="S505" s="157"/>
    </row>
    <row r="506" spans="8:19">
      <c r="H506" s="157"/>
      <c r="I506" s="157"/>
      <c r="J506" s="157"/>
      <c r="K506" s="157"/>
      <c r="L506" s="157"/>
      <c r="M506" s="157"/>
      <c r="N506" s="157"/>
      <c r="O506" s="157"/>
      <c r="P506" s="157"/>
      <c r="Q506" s="157"/>
      <c r="R506" s="157"/>
      <c r="S506" s="157"/>
    </row>
    <row r="507" spans="8:19">
      <c r="H507" s="157"/>
      <c r="I507" s="157"/>
      <c r="J507" s="157"/>
      <c r="K507" s="157"/>
      <c r="L507" s="157"/>
      <c r="M507" s="157"/>
      <c r="N507" s="157"/>
      <c r="O507" s="157"/>
      <c r="P507" s="157"/>
      <c r="Q507" s="157"/>
      <c r="R507" s="157"/>
      <c r="S507" s="157"/>
    </row>
    <row r="508" spans="8:19">
      <c r="H508" s="157"/>
      <c r="I508" s="157"/>
      <c r="J508" s="157"/>
      <c r="K508" s="157"/>
      <c r="L508" s="157"/>
      <c r="M508" s="157"/>
      <c r="N508" s="157"/>
      <c r="O508" s="157"/>
      <c r="P508" s="157"/>
      <c r="Q508" s="157"/>
      <c r="R508" s="157"/>
      <c r="S508" s="157"/>
    </row>
    <row r="509" spans="8:19">
      <c r="H509" s="157"/>
      <c r="I509" s="157"/>
      <c r="J509" s="157"/>
      <c r="K509" s="157"/>
      <c r="L509" s="157"/>
      <c r="M509" s="157"/>
      <c r="N509" s="157"/>
      <c r="O509" s="157"/>
      <c r="P509" s="157"/>
      <c r="Q509" s="157"/>
      <c r="R509" s="157"/>
      <c r="S509" s="157"/>
    </row>
    <row r="510" spans="8:19">
      <c r="H510" s="157"/>
      <c r="I510" s="157"/>
      <c r="J510" s="157"/>
      <c r="K510" s="157"/>
      <c r="L510" s="157"/>
      <c r="M510" s="157"/>
      <c r="N510" s="157"/>
      <c r="O510" s="157"/>
      <c r="P510" s="157"/>
      <c r="Q510" s="157"/>
      <c r="R510" s="157"/>
      <c r="S510" s="157"/>
    </row>
    <row r="511" spans="8:19">
      <c r="H511" s="157"/>
      <c r="I511" s="157"/>
      <c r="J511" s="157"/>
      <c r="K511" s="157"/>
      <c r="L511" s="157"/>
      <c r="M511" s="157"/>
      <c r="N511" s="157"/>
      <c r="O511" s="157"/>
      <c r="P511" s="157"/>
      <c r="Q511" s="157"/>
      <c r="R511" s="157"/>
      <c r="S511" s="157"/>
    </row>
    <row r="512" spans="8:19">
      <c r="H512" s="157"/>
      <c r="I512" s="157"/>
      <c r="J512" s="157"/>
      <c r="K512" s="157"/>
      <c r="L512" s="157"/>
      <c r="M512" s="157"/>
      <c r="N512" s="157"/>
      <c r="O512" s="157"/>
      <c r="P512" s="157"/>
      <c r="Q512" s="157"/>
      <c r="R512" s="157"/>
      <c r="S512" s="157"/>
    </row>
    <row r="513" spans="8:19">
      <c r="H513" s="157"/>
      <c r="I513" s="157"/>
      <c r="J513" s="157"/>
      <c r="K513" s="157"/>
      <c r="L513" s="157"/>
      <c r="M513" s="157"/>
      <c r="N513" s="157"/>
      <c r="O513" s="157"/>
      <c r="P513" s="157"/>
      <c r="Q513" s="157"/>
      <c r="R513" s="157"/>
      <c r="S513" s="157"/>
    </row>
    <row r="514" spans="8:19">
      <c r="H514" s="157"/>
      <c r="I514" s="157"/>
      <c r="J514" s="157"/>
      <c r="K514" s="157"/>
      <c r="L514" s="157"/>
      <c r="M514" s="157"/>
      <c r="N514" s="157"/>
      <c r="O514" s="157"/>
      <c r="P514" s="157"/>
      <c r="Q514" s="157"/>
      <c r="R514" s="157"/>
      <c r="S514" s="157"/>
    </row>
    <row r="515" spans="8:19">
      <c r="H515" s="157"/>
      <c r="I515" s="157"/>
      <c r="J515" s="157"/>
      <c r="K515" s="157"/>
      <c r="L515" s="157"/>
      <c r="M515" s="157"/>
      <c r="N515" s="157"/>
      <c r="O515" s="157"/>
      <c r="P515" s="157"/>
      <c r="Q515" s="157"/>
      <c r="R515" s="157"/>
      <c r="S515" s="157"/>
    </row>
    <row r="516" spans="8:19">
      <c r="H516" s="157"/>
      <c r="I516" s="157"/>
      <c r="J516" s="157"/>
      <c r="K516" s="157"/>
      <c r="L516" s="157"/>
      <c r="M516" s="157"/>
      <c r="N516" s="157"/>
      <c r="O516" s="157"/>
      <c r="P516" s="157"/>
      <c r="Q516" s="157"/>
      <c r="R516" s="157"/>
      <c r="S516" s="157"/>
    </row>
    <row r="517" spans="8:19">
      <c r="H517" s="157"/>
      <c r="I517" s="157"/>
      <c r="J517" s="157"/>
      <c r="K517" s="157"/>
      <c r="L517" s="157"/>
      <c r="M517" s="157"/>
      <c r="N517" s="157"/>
      <c r="O517" s="157"/>
      <c r="P517" s="157"/>
      <c r="Q517" s="157"/>
      <c r="R517" s="157"/>
      <c r="S517" s="157"/>
    </row>
    <row r="518" spans="8:19">
      <c r="H518" s="157"/>
      <c r="I518" s="157"/>
      <c r="J518" s="157"/>
      <c r="K518" s="157"/>
      <c r="L518" s="157"/>
      <c r="M518" s="157"/>
      <c r="N518" s="157"/>
      <c r="O518" s="157"/>
      <c r="P518" s="157"/>
      <c r="Q518" s="157"/>
      <c r="R518" s="157"/>
      <c r="S518" s="157"/>
    </row>
    <row r="519" spans="8:19">
      <c r="H519" s="157"/>
      <c r="I519" s="157"/>
      <c r="J519" s="157"/>
      <c r="K519" s="157"/>
      <c r="L519" s="157"/>
      <c r="M519" s="157"/>
      <c r="N519" s="157"/>
      <c r="O519" s="157"/>
      <c r="P519" s="157"/>
      <c r="Q519" s="157"/>
      <c r="R519" s="157"/>
      <c r="S519" s="157"/>
    </row>
    <row r="520" spans="8:19">
      <c r="H520" s="157"/>
      <c r="I520" s="157"/>
      <c r="J520" s="157"/>
      <c r="K520" s="157"/>
      <c r="L520" s="157"/>
      <c r="M520" s="157"/>
      <c r="N520" s="157"/>
      <c r="O520" s="157"/>
      <c r="P520" s="157"/>
      <c r="Q520" s="157"/>
      <c r="R520" s="157"/>
      <c r="S520" s="157"/>
    </row>
    <row r="521" spans="8:19">
      <c r="H521" s="157"/>
      <c r="I521" s="157"/>
      <c r="J521" s="157"/>
      <c r="K521" s="157"/>
      <c r="L521" s="157"/>
      <c r="M521" s="157"/>
      <c r="N521" s="157"/>
      <c r="O521" s="157"/>
      <c r="P521" s="157"/>
      <c r="Q521" s="157"/>
      <c r="R521" s="157"/>
      <c r="S521" s="157"/>
    </row>
    <row r="522" spans="8:19">
      <c r="H522" s="157"/>
      <c r="I522" s="157"/>
      <c r="J522" s="157"/>
      <c r="K522" s="157"/>
      <c r="L522" s="157"/>
      <c r="M522" s="157"/>
      <c r="N522" s="157"/>
      <c r="O522" s="157"/>
      <c r="P522" s="157"/>
      <c r="Q522" s="157"/>
      <c r="R522" s="157"/>
      <c r="S522" s="157"/>
    </row>
    <row r="523" spans="8:19">
      <c r="H523" s="157"/>
      <c r="I523" s="157"/>
      <c r="J523" s="157"/>
      <c r="K523" s="157"/>
      <c r="L523" s="157"/>
      <c r="M523" s="157"/>
      <c r="N523" s="157"/>
      <c r="O523" s="157"/>
      <c r="P523" s="157"/>
      <c r="Q523" s="157"/>
      <c r="R523" s="157"/>
      <c r="S523" s="157"/>
    </row>
    <row r="524" spans="8:19">
      <c r="H524" s="157"/>
      <c r="I524" s="157"/>
      <c r="J524" s="157"/>
      <c r="K524" s="157"/>
      <c r="L524" s="157"/>
      <c r="M524" s="157"/>
      <c r="N524" s="157"/>
      <c r="O524" s="157"/>
      <c r="P524" s="157"/>
      <c r="Q524" s="157"/>
      <c r="R524" s="157"/>
      <c r="S524" s="157"/>
    </row>
    <row r="525" spans="8:19">
      <c r="H525" s="157"/>
      <c r="I525" s="157"/>
      <c r="J525" s="157"/>
      <c r="K525" s="157"/>
      <c r="L525" s="157"/>
      <c r="M525" s="157"/>
      <c r="N525" s="157"/>
      <c r="O525" s="157"/>
      <c r="P525" s="157"/>
      <c r="Q525" s="157"/>
      <c r="R525" s="157"/>
      <c r="S525" s="157"/>
    </row>
    <row r="526" spans="8:19">
      <c r="H526" s="157"/>
      <c r="I526" s="157"/>
      <c r="J526" s="157"/>
      <c r="K526" s="157"/>
      <c r="L526" s="157"/>
      <c r="M526" s="157"/>
      <c r="N526" s="157"/>
      <c r="O526" s="157"/>
      <c r="P526" s="157"/>
      <c r="Q526" s="157"/>
      <c r="R526" s="157"/>
      <c r="S526" s="157"/>
    </row>
    <row r="527" spans="8:19">
      <c r="H527" s="157"/>
      <c r="I527" s="157"/>
      <c r="J527" s="157"/>
      <c r="K527" s="157"/>
      <c r="L527" s="157"/>
      <c r="M527" s="157"/>
      <c r="N527" s="157"/>
      <c r="O527" s="157"/>
      <c r="P527" s="157"/>
      <c r="Q527" s="157"/>
      <c r="R527" s="157"/>
      <c r="S527" s="157"/>
    </row>
    <row r="528" spans="8:19">
      <c r="H528" s="157"/>
      <c r="I528" s="157"/>
      <c r="J528" s="157"/>
      <c r="K528" s="157"/>
      <c r="L528" s="157"/>
      <c r="M528" s="157"/>
      <c r="N528" s="157"/>
      <c r="O528" s="157"/>
      <c r="P528" s="157"/>
      <c r="Q528" s="157"/>
      <c r="R528" s="157"/>
      <c r="S528" s="157"/>
    </row>
    <row r="529" spans="8:19">
      <c r="H529" s="157"/>
      <c r="I529" s="157"/>
      <c r="J529" s="157"/>
      <c r="K529" s="157"/>
      <c r="L529" s="157"/>
      <c r="M529" s="157"/>
      <c r="N529" s="157"/>
      <c r="O529" s="157"/>
      <c r="P529" s="157"/>
      <c r="Q529" s="157"/>
      <c r="R529" s="157"/>
      <c r="S529" s="157"/>
    </row>
    <row r="530" spans="8:19">
      <c r="H530" s="157"/>
      <c r="I530" s="157"/>
      <c r="J530" s="157"/>
      <c r="K530" s="157"/>
      <c r="L530" s="157"/>
      <c r="M530" s="157"/>
      <c r="N530" s="157"/>
      <c r="O530" s="157"/>
      <c r="P530" s="157"/>
      <c r="Q530" s="157"/>
      <c r="R530" s="157"/>
      <c r="S530" s="157"/>
    </row>
    <row r="531" spans="8:19">
      <c r="H531" s="157"/>
      <c r="I531" s="157"/>
      <c r="J531" s="157"/>
      <c r="K531" s="157"/>
      <c r="L531" s="157"/>
      <c r="M531" s="157"/>
      <c r="N531" s="157"/>
      <c r="O531" s="157"/>
      <c r="P531" s="157"/>
      <c r="Q531" s="157"/>
      <c r="R531" s="157"/>
      <c r="S531" s="157"/>
    </row>
    <row r="532" spans="8:19">
      <c r="H532" s="157"/>
      <c r="I532" s="157"/>
      <c r="J532" s="157"/>
      <c r="K532" s="157"/>
      <c r="L532" s="157"/>
      <c r="M532" s="157"/>
      <c r="N532" s="157"/>
      <c r="O532" s="157"/>
      <c r="P532" s="157"/>
      <c r="Q532" s="157"/>
      <c r="R532" s="157"/>
      <c r="S532" s="157"/>
    </row>
  </sheetData>
  <mergeCells count="38">
    <mergeCell ref="A1:G1"/>
    <mergeCell ref="B5:G5"/>
    <mergeCell ref="A2:G2"/>
    <mergeCell ref="A28:G28"/>
    <mergeCell ref="F82:F83"/>
    <mergeCell ref="F30:F31"/>
    <mergeCell ref="F3:F4"/>
    <mergeCell ref="G3:G4"/>
    <mergeCell ref="A30:A31"/>
    <mergeCell ref="C30:E30"/>
    <mergeCell ref="B30:B31"/>
    <mergeCell ref="C3:E3"/>
    <mergeCell ref="B3:B4"/>
    <mergeCell ref="A3:A4"/>
    <mergeCell ref="A29:G29"/>
    <mergeCell ref="G30:G31"/>
    <mergeCell ref="C82:E82"/>
    <mergeCell ref="A56:A57"/>
    <mergeCell ref="C56:E56"/>
    <mergeCell ref="G82:G83"/>
    <mergeCell ref="F56:F57"/>
    <mergeCell ref="B56:B57"/>
    <mergeCell ref="A25:G25"/>
    <mergeCell ref="A52:G52"/>
    <mergeCell ref="A78:G78"/>
    <mergeCell ref="A104:G104"/>
    <mergeCell ref="A26:G26"/>
    <mergeCell ref="A27:G27"/>
    <mergeCell ref="A80:G80"/>
    <mergeCell ref="B82:B83"/>
    <mergeCell ref="G56:G57"/>
    <mergeCell ref="B84:G84"/>
    <mergeCell ref="A81:G81"/>
    <mergeCell ref="B32:G32"/>
    <mergeCell ref="A54:G54"/>
    <mergeCell ref="A55:G55"/>
    <mergeCell ref="B58:G58"/>
    <mergeCell ref="A82:A83"/>
  </mergeCells>
  <phoneticPr fontId="5" type="noConversion"/>
  <pageMargins left="0.6692913385826772" right="0.59055118110236227" top="0.98425196850393704" bottom="0.82677165354330717" header="0.51181102362204722" footer="0.31496062992125984"/>
  <pageSetup paperSize="9" scale="79" fitToHeight="0"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E79"/>
  <sheetViews>
    <sheetView showOutlineSymbols="0" topLeftCell="A43" zoomScale="85" zoomScaleNormal="85" workbookViewId="0">
      <selection activeCell="A60" sqref="A60:XFD67"/>
    </sheetView>
  </sheetViews>
  <sheetFormatPr baseColWidth="10" defaultColWidth="11.5546875" defaultRowHeight="14.25"/>
  <cols>
    <col min="1" max="1" width="10.109375" style="20" customWidth="1"/>
    <col min="2" max="5" width="18.109375" style="20" customWidth="1"/>
    <col min="6" max="16384" width="11.5546875" style="20"/>
  </cols>
  <sheetData>
    <row r="1" spans="1:5" s="118" customFormat="1" ht="31.5" customHeight="1">
      <c r="A1" s="399" t="s">
        <v>325</v>
      </c>
      <c r="B1" s="399"/>
      <c r="C1" s="399"/>
      <c r="D1" s="361"/>
      <c r="E1" s="361"/>
    </row>
    <row r="2" spans="1:5" s="118" customFormat="1" ht="15" customHeight="1" thickBot="1">
      <c r="A2" s="533" t="s">
        <v>95</v>
      </c>
      <c r="B2" s="533"/>
      <c r="C2" s="533"/>
      <c r="D2" s="533"/>
      <c r="E2" s="533"/>
    </row>
    <row r="3" spans="1:5" s="118" customFormat="1" ht="15" customHeight="1">
      <c r="A3" s="425"/>
      <c r="B3" s="474" t="s">
        <v>114</v>
      </c>
      <c r="C3" s="475"/>
      <c r="D3" s="532" t="s">
        <v>113</v>
      </c>
      <c r="E3" s="475"/>
    </row>
    <row r="4" spans="1:5" s="118" customFormat="1" ht="25.15" customHeight="1">
      <c r="A4" s="534"/>
      <c r="B4" s="161" t="s">
        <v>82</v>
      </c>
      <c r="C4" s="161" t="s">
        <v>30</v>
      </c>
      <c r="D4" s="161" t="s">
        <v>82</v>
      </c>
      <c r="E4" s="161" t="s">
        <v>30</v>
      </c>
    </row>
    <row r="5" spans="1:5" s="118" customFormat="1" ht="11.25" customHeight="1">
      <c r="A5" s="429"/>
      <c r="B5" s="132"/>
      <c r="C5" s="132"/>
      <c r="D5" s="531" t="s">
        <v>212</v>
      </c>
      <c r="E5" s="531"/>
    </row>
    <row r="6" spans="1:5" s="118" customFormat="1" ht="15" hidden="1" customHeight="1">
      <c r="A6" s="38">
        <v>2002</v>
      </c>
      <c r="B6" s="205">
        <v>24.23</v>
      </c>
      <c r="C6" s="205">
        <v>14.36</v>
      </c>
      <c r="D6">
        <v>75.77</v>
      </c>
      <c r="E6">
        <v>85.64</v>
      </c>
    </row>
    <row r="7" spans="1:5" s="118" customFormat="1" ht="15" hidden="1" customHeight="1">
      <c r="A7" s="38">
        <v>2003</v>
      </c>
      <c r="B7" s="205">
        <v>26.67</v>
      </c>
      <c r="C7" s="205">
        <v>23.14</v>
      </c>
      <c r="D7">
        <v>73.33</v>
      </c>
      <c r="E7">
        <v>76.86</v>
      </c>
    </row>
    <row r="8" spans="1:5" s="118" customFormat="1" ht="15" hidden="1" customHeight="1">
      <c r="A8" s="38">
        <v>2004</v>
      </c>
      <c r="B8" s="205">
        <v>25.81</v>
      </c>
      <c r="C8" s="205">
        <v>20.260000000000002</v>
      </c>
      <c r="D8">
        <v>74.19</v>
      </c>
      <c r="E8">
        <v>79.75</v>
      </c>
    </row>
    <row r="9" spans="1:5" s="118" customFormat="1" ht="15" hidden="1" customHeight="1">
      <c r="A9" s="38">
        <v>2005</v>
      </c>
      <c r="B9" s="205">
        <v>25.23</v>
      </c>
      <c r="C9" s="205">
        <v>17.78</v>
      </c>
      <c r="D9">
        <v>74.77</v>
      </c>
      <c r="E9">
        <v>82.22</v>
      </c>
    </row>
    <row r="10" spans="1:5" s="118" customFormat="1" ht="15" hidden="1" customHeight="1">
      <c r="A10" s="38">
        <v>2006</v>
      </c>
      <c r="B10" s="205">
        <v>25.88</v>
      </c>
      <c r="C10" s="205">
        <v>20.149999999999999</v>
      </c>
      <c r="D10">
        <v>74.12</v>
      </c>
      <c r="E10">
        <v>79.850000000000009</v>
      </c>
    </row>
    <row r="11" spans="1:5" s="118" customFormat="1" ht="18.600000000000001" hidden="1" customHeight="1">
      <c r="A11" s="38">
        <v>2007</v>
      </c>
      <c r="B11" s="205">
        <v>26.76</v>
      </c>
      <c r="C11" s="205">
        <v>21.26</v>
      </c>
      <c r="D11">
        <v>73.240000000000009</v>
      </c>
      <c r="E11">
        <v>78.739999999999995</v>
      </c>
    </row>
    <row r="12" spans="1:5" s="118" customFormat="1" ht="18.600000000000001" hidden="1" customHeight="1">
      <c r="A12" s="38">
        <v>2008</v>
      </c>
      <c r="B12" s="205">
        <v>27.55</v>
      </c>
      <c r="C12" s="205">
        <v>15.32</v>
      </c>
      <c r="D12">
        <v>72.45</v>
      </c>
      <c r="E12">
        <v>84.68</v>
      </c>
    </row>
    <row r="13" spans="1:5" s="118" customFormat="1" ht="18.600000000000001" hidden="1" customHeight="1">
      <c r="A13" s="38">
        <v>2009</v>
      </c>
      <c r="B13" s="218">
        <v>27.97</v>
      </c>
      <c r="C13" s="218">
        <v>28.21</v>
      </c>
      <c r="D13" s="219">
        <v>72.03</v>
      </c>
      <c r="E13" s="219">
        <v>71.78</v>
      </c>
    </row>
    <row r="14" spans="1:5" s="118" customFormat="1" ht="18.600000000000001" customHeight="1">
      <c r="A14" s="38">
        <v>2010</v>
      </c>
      <c r="B14" s="331">
        <v>28.17</v>
      </c>
      <c r="C14" s="331">
        <v>16.62</v>
      </c>
      <c r="D14" s="332">
        <v>71.820000000000007</v>
      </c>
      <c r="E14" s="332">
        <v>83.38</v>
      </c>
    </row>
    <row r="15" spans="1:5" s="118" customFormat="1" ht="18.600000000000001" customHeight="1">
      <c r="A15" s="38">
        <v>2011</v>
      </c>
      <c r="B15" s="331">
        <v>29.34</v>
      </c>
      <c r="C15" s="331">
        <v>20.9</v>
      </c>
      <c r="D15" s="332">
        <v>70.66</v>
      </c>
      <c r="E15" s="332">
        <v>79.099999999999994</v>
      </c>
    </row>
    <row r="16" spans="1:5" s="118" customFormat="1" ht="18.600000000000001" customHeight="1">
      <c r="A16" s="38">
        <v>2012</v>
      </c>
      <c r="B16" s="331">
        <v>27.63</v>
      </c>
      <c r="C16" s="331">
        <v>15.01</v>
      </c>
      <c r="D16" s="332">
        <v>72.36999999999999</v>
      </c>
      <c r="E16" s="332">
        <v>84.99</v>
      </c>
    </row>
    <row r="17" spans="1:5" s="118" customFormat="1" ht="18.600000000000001" customHeight="1">
      <c r="A17" s="38">
        <v>2013</v>
      </c>
      <c r="B17" s="331">
        <v>28.15</v>
      </c>
      <c r="C17" s="331">
        <v>20.62</v>
      </c>
      <c r="D17" s="332">
        <v>71.849999999999994</v>
      </c>
      <c r="E17" s="332">
        <v>79.38000000000001</v>
      </c>
    </row>
    <row r="18" spans="1:5" s="118" customFormat="1" ht="18.600000000000001" customHeight="1">
      <c r="A18" s="38">
        <v>2014</v>
      </c>
      <c r="B18" s="331">
        <v>28.82</v>
      </c>
      <c r="C18" s="331">
        <v>17.38</v>
      </c>
      <c r="D18" s="332">
        <v>71.179999999999993</v>
      </c>
      <c r="E18" s="332">
        <v>82.61999999999999</v>
      </c>
    </row>
    <row r="19" spans="1:5" s="118" customFormat="1" ht="18.600000000000001" customHeight="1">
      <c r="A19" s="38">
        <v>2015</v>
      </c>
      <c r="B19" s="331">
        <v>28.81</v>
      </c>
      <c r="C19" s="331">
        <v>21.12</v>
      </c>
      <c r="D19" s="332">
        <v>71.180000000000007</v>
      </c>
      <c r="E19" s="332">
        <v>78.88</v>
      </c>
    </row>
    <row r="20" spans="1:5" s="118" customFormat="1" ht="18.600000000000001" customHeight="1">
      <c r="A20" s="38">
        <v>2016</v>
      </c>
      <c r="B20" s="331">
        <v>29.42</v>
      </c>
      <c r="C20" s="331">
        <v>24.8</v>
      </c>
      <c r="D20" s="332">
        <v>70.569999999999993</v>
      </c>
      <c r="E20" s="332">
        <v>75.2</v>
      </c>
    </row>
    <row r="21" spans="1:5" s="118" customFormat="1" ht="18.600000000000001" customHeight="1">
      <c r="A21" s="38">
        <v>2017</v>
      </c>
      <c r="B21" s="331">
        <v>31.58</v>
      </c>
      <c r="C21" s="331">
        <v>29.89</v>
      </c>
      <c r="D21" s="332">
        <v>68.42</v>
      </c>
      <c r="E21" s="332">
        <v>70.11</v>
      </c>
    </row>
    <row r="22" spans="1:5" s="118" customFormat="1" ht="18.600000000000001" customHeight="1">
      <c r="A22" s="38">
        <v>2018</v>
      </c>
      <c r="B22" s="331">
        <v>30.84</v>
      </c>
      <c r="C22" s="331">
        <v>24.87</v>
      </c>
      <c r="D22" s="332">
        <v>69.17</v>
      </c>
      <c r="E22" s="332">
        <v>75.13000000000001</v>
      </c>
    </row>
    <row r="23" spans="1:5" s="118" customFormat="1" ht="15.75" thickBot="1">
      <c r="A23" s="333">
        <v>2019</v>
      </c>
      <c r="B23" s="334">
        <v>30.17</v>
      </c>
      <c r="C23" s="334">
        <v>27.06</v>
      </c>
      <c r="D23" s="335">
        <v>69.83</v>
      </c>
      <c r="E23" s="335">
        <v>72.94</v>
      </c>
    </row>
    <row r="24" spans="1:5" s="118" customFormat="1">
      <c r="A24" s="355" t="s">
        <v>401</v>
      </c>
      <c r="B24" s="355"/>
      <c r="C24" s="355"/>
      <c r="D24" s="355"/>
      <c r="E24" s="355"/>
    </row>
    <row r="25" spans="1:5" s="118" customFormat="1" ht="15.75">
      <c r="A25" s="427" t="s">
        <v>177</v>
      </c>
      <c r="B25" s="427"/>
      <c r="C25" s="427"/>
      <c r="D25" s="350"/>
      <c r="E25" s="350"/>
    </row>
    <row r="26" spans="1:5" s="118" customFormat="1" ht="62.45" customHeight="1">
      <c r="A26" s="424" t="s">
        <v>305</v>
      </c>
      <c r="B26" s="424"/>
      <c r="C26" s="424"/>
      <c r="D26" s="350"/>
      <c r="E26" s="350"/>
    </row>
    <row r="27" spans="1:5" s="118" customFormat="1" ht="13.5" customHeight="1">
      <c r="A27" s="103"/>
      <c r="B27" s="103"/>
      <c r="C27" s="103"/>
      <c r="D27" s="15"/>
      <c r="E27" s="15"/>
    </row>
    <row r="28" spans="1:5" s="118" customFormat="1" ht="12" customHeight="1">
      <c r="A28" s="103"/>
      <c r="B28" s="103"/>
      <c r="C28" s="103"/>
      <c r="D28" s="15"/>
      <c r="E28" s="15"/>
    </row>
    <row r="30" spans="1:5" ht="40.5" customHeight="1">
      <c r="A30" s="399" t="s">
        <v>326</v>
      </c>
      <c r="B30" s="399"/>
      <c r="C30" s="399"/>
      <c r="D30" s="361"/>
      <c r="E30" s="361"/>
    </row>
    <row r="31" spans="1:5" ht="16.5" thickBot="1">
      <c r="A31" s="533" t="s">
        <v>236</v>
      </c>
      <c r="B31" s="533"/>
      <c r="C31" s="533"/>
      <c r="D31" s="533"/>
      <c r="E31" s="533"/>
    </row>
    <row r="32" spans="1:5" ht="15" customHeight="1">
      <c r="A32" s="425"/>
      <c r="B32" s="474" t="s">
        <v>114</v>
      </c>
      <c r="C32" s="475"/>
      <c r="D32" s="532" t="s">
        <v>113</v>
      </c>
      <c r="E32" s="475"/>
    </row>
    <row r="33" spans="1:5" ht="33.75" customHeight="1">
      <c r="A33" s="534"/>
      <c r="B33" s="161" t="s">
        <v>82</v>
      </c>
      <c r="C33" s="161" t="s">
        <v>30</v>
      </c>
      <c r="D33" s="161" t="s">
        <v>82</v>
      </c>
      <c r="E33" s="161" t="s">
        <v>30</v>
      </c>
    </row>
    <row r="34" spans="1:5" ht="15" customHeight="1">
      <c r="A34" s="429"/>
      <c r="B34" s="132"/>
      <c r="C34" s="132"/>
      <c r="D34" s="531" t="s">
        <v>212</v>
      </c>
      <c r="E34" s="531"/>
    </row>
    <row r="35" spans="1:5" ht="13.9" hidden="1" customHeight="1">
      <c r="A35" s="38">
        <v>2002</v>
      </c>
      <c r="B35" s="162">
        <v>14.64</v>
      </c>
      <c r="C35" s="162">
        <v>13.95</v>
      </c>
      <c r="D35" s="162">
        <v>85.36</v>
      </c>
      <c r="E35" s="162">
        <v>86.050000000000011</v>
      </c>
    </row>
    <row r="36" spans="1:5" ht="15" hidden="1" customHeight="1">
      <c r="A36" s="38">
        <v>2003</v>
      </c>
      <c r="B36" s="162">
        <v>16.03</v>
      </c>
      <c r="C36" s="162">
        <v>20.83</v>
      </c>
      <c r="D36" s="162">
        <v>83.97</v>
      </c>
      <c r="E36" s="162">
        <v>79.17</v>
      </c>
    </row>
    <row r="37" spans="1:5" ht="15" hidden="1" customHeight="1">
      <c r="A37" s="38">
        <v>2004</v>
      </c>
      <c r="B37" s="162">
        <v>15.56</v>
      </c>
      <c r="C37" s="162">
        <v>22.19</v>
      </c>
      <c r="D37" s="162">
        <v>84.449999999999989</v>
      </c>
      <c r="E37" s="162">
        <v>77.81</v>
      </c>
    </row>
    <row r="38" spans="1:5" ht="15" hidden="1" customHeight="1">
      <c r="A38" s="38">
        <v>2005</v>
      </c>
      <c r="B38" s="162">
        <v>13.52</v>
      </c>
      <c r="C38" s="162">
        <v>5.72</v>
      </c>
      <c r="D38" s="162">
        <v>86.48</v>
      </c>
      <c r="E38" s="162">
        <v>94.28</v>
      </c>
    </row>
    <row r="39" spans="1:5" ht="15" hidden="1" customHeight="1">
      <c r="A39" s="38">
        <v>2006</v>
      </c>
      <c r="B39" s="162">
        <v>15.63</v>
      </c>
      <c r="C39" s="162">
        <v>10.14</v>
      </c>
      <c r="D39" s="162">
        <v>84.38000000000001</v>
      </c>
      <c r="E39" s="162">
        <v>89.86</v>
      </c>
    </row>
    <row r="40" spans="1:5" ht="15" hidden="1" customHeight="1">
      <c r="A40" s="38">
        <v>2007</v>
      </c>
      <c r="B40" s="162">
        <v>16.89</v>
      </c>
      <c r="C40" s="162">
        <v>12.4</v>
      </c>
      <c r="D40" s="162">
        <v>83.11</v>
      </c>
      <c r="E40" s="162">
        <v>87.6</v>
      </c>
    </row>
    <row r="41" spans="1:5" ht="18" hidden="1" customHeight="1">
      <c r="A41" s="38">
        <v>2008</v>
      </c>
      <c r="B41" s="162">
        <v>17.91</v>
      </c>
      <c r="C41" s="162">
        <v>8.74</v>
      </c>
      <c r="D41" s="162">
        <v>82.089999999999989</v>
      </c>
      <c r="E41" s="162">
        <v>91.27000000000001</v>
      </c>
    </row>
    <row r="42" spans="1:5" ht="18" hidden="1" customHeight="1">
      <c r="A42" s="38">
        <v>2009</v>
      </c>
      <c r="B42" s="162">
        <v>15.89</v>
      </c>
      <c r="C42" s="162">
        <v>16.29</v>
      </c>
      <c r="D42" s="162">
        <v>84.1</v>
      </c>
      <c r="E42" s="162">
        <v>83.699999999999989</v>
      </c>
    </row>
    <row r="43" spans="1:5" ht="18" customHeight="1">
      <c r="A43" s="38">
        <v>2010</v>
      </c>
      <c r="B43" s="331">
        <v>15.84</v>
      </c>
      <c r="C43" s="331">
        <v>11.53</v>
      </c>
      <c r="D43" s="332">
        <v>84.17</v>
      </c>
      <c r="E43" s="332">
        <v>88.47</v>
      </c>
    </row>
    <row r="44" spans="1:5" ht="18" customHeight="1">
      <c r="A44" s="38">
        <v>2011</v>
      </c>
      <c r="B44" s="331">
        <v>15.11</v>
      </c>
      <c r="C44" s="331">
        <v>15.98</v>
      </c>
      <c r="D44" s="332">
        <v>84.89</v>
      </c>
      <c r="E44" s="332">
        <v>84.02</v>
      </c>
    </row>
    <row r="45" spans="1:5" ht="18" customHeight="1">
      <c r="A45" s="38">
        <v>2012</v>
      </c>
      <c r="B45" s="331">
        <v>17.73</v>
      </c>
      <c r="C45" s="331">
        <v>4.7300000000000004</v>
      </c>
      <c r="D45" s="332">
        <v>82.27</v>
      </c>
      <c r="E45" s="332">
        <v>95.26</v>
      </c>
    </row>
    <row r="46" spans="1:5" ht="18" customHeight="1">
      <c r="A46" s="38">
        <v>2013</v>
      </c>
      <c r="B46" s="331">
        <v>17.03</v>
      </c>
      <c r="C46" s="331">
        <v>9.84</v>
      </c>
      <c r="D46" s="332">
        <v>82.97</v>
      </c>
      <c r="E46" s="332">
        <v>90.16</v>
      </c>
    </row>
    <row r="47" spans="1:5" ht="18" customHeight="1">
      <c r="A47" s="38">
        <v>2014</v>
      </c>
      <c r="B47" s="331">
        <v>18.04</v>
      </c>
      <c r="C47" s="331">
        <v>18.489999999999998</v>
      </c>
      <c r="D47" s="332">
        <v>81.96</v>
      </c>
      <c r="E47" s="332">
        <v>81.510000000000005</v>
      </c>
    </row>
    <row r="48" spans="1:5" ht="18" customHeight="1">
      <c r="A48" s="38">
        <v>2015</v>
      </c>
      <c r="B48" s="331">
        <v>17.41</v>
      </c>
      <c r="C48" s="331">
        <v>19.829999999999998</v>
      </c>
      <c r="D48" s="332">
        <v>82.59</v>
      </c>
      <c r="E48" s="332">
        <v>80.17</v>
      </c>
    </row>
    <row r="49" spans="1:5" ht="18" customHeight="1">
      <c r="A49" s="38">
        <v>2016</v>
      </c>
      <c r="B49" s="331">
        <v>20.05</v>
      </c>
      <c r="C49" s="331">
        <v>19.489999999999998</v>
      </c>
      <c r="D49" s="332">
        <v>79.94</v>
      </c>
      <c r="E49" s="332">
        <v>80.510000000000005</v>
      </c>
    </row>
    <row r="50" spans="1:5" ht="18" customHeight="1">
      <c r="A50" s="38">
        <v>2017</v>
      </c>
      <c r="B50" s="331">
        <v>21.6</v>
      </c>
      <c r="C50" s="331">
        <v>25.15</v>
      </c>
      <c r="D50" s="332">
        <v>78.399999999999991</v>
      </c>
      <c r="E50" s="332">
        <v>74.850000000000009</v>
      </c>
    </row>
    <row r="51" spans="1:5" ht="18" customHeight="1">
      <c r="A51" s="38">
        <v>2018</v>
      </c>
      <c r="B51" s="331">
        <v>19.010000000000002</v>
      </c>
      <c r="C51" s="331">
        <v>14.03</v>
      </c>
      <c r="D51" s="332">
        <v>80.989999999999995</v>
      </c>
      <c r="E51" s="332">
        <v>85.97</v>
      </c>
    </row>
    <row r="52" spans="1:5" ht="18" customHeight="1" thickBot="1">
      <c r="A52" s="333">
        <v>2019</v>
      </c>
      <c r="B52" s="334">
        <v>19.73</v>
      </c>
      <c r="C52" s="334">
        <v>18.54</v>
      </c>
      <c r="D52" s="335">
        <v>80.260000000000005</v>
      </c>
      <c r="E52" s="335">
        <v>81.459999999999994</v>
      </c>
    </row>
    <row r="53" spans="1:5" ht="18" customHeight="1">
      <c r="A53" s="355" t="s">
        <v>401</v>
      </c>
      <c r="B53" s="355"/>
      <c r="C53" s="355"/>
      <c r="D53" s="355"/>
      <c r="E53" s="355"/>
    </row>
    <row r="54" spans="1:5" ht="20.45" customHeight="1"/>
    <row r="55" spans="1:5" ht="35.25" customHeight="1">
      <c r="A55" s="399" t="s">
        <v>327</v>
      </c>
      <c r="B55" s="399"/>
      <c r="C55" s="399"/>
      <c r="D55" s="361"/>
      <c r="E55" s="361"/>
    </row>
    <row r="56" spans="1:5" ht="16.5" thickBot="1">
      <c r="A56" s="533" t="s">
        <v>237</v>
      </c>
      <c r="B56" s="533"/>
      <c r="C56" s="533"/>
      <c r="D56" s="352"/>
      <c r="E56" s="352"/>
    </row>
    <row r="57" spans="1:5" ht="15" customHeight="1">
      <c r="A57" s="425"/>
      <c r="B57" s="474" t="s">
        <v>114</v>
      </c>
      <c r="C57" s="475"/>
      <c r="D57" s="532" t="s">
        <v>113</v>
      </c>
      <c r="E57" s="475"/>
    </row>
    <row r="58" spans="1:5" ht="35.25" customHeight="1">
      <c r="A58" s="534"/>
      <c r="B58" s="161" t="s">
        <v>82</v>
      </c>
      <c r="C58" s="161" t="s">
        <v>30</v>
      </c>
      <c r="D58" s="161" t="s">
        <v>82</v>
      </c>
      <c r="E58" s="161" t="s">
        <v>30</v>
      </c>
    </row>
    <row r="59" spans="1:5" ht="15" customHeight="1">
      <c r="A59" s="429"/>
      <c r="B59" s="132"/>
      <c r="C59" s="132"/>
      <c r="D59" s="531" t="s">
        <v>212</v>
      </c>
      <c r="E59" s="531"/>
    </row>
    <row r="60" spans="1:5" ht="15" hidden="1" customHeight="1">
      <c r="A60" s="38">
        <v>2002</v>
      </c>
      <c r="B60" s="162">
        <v>29.88</v>
      </c>
      <c r="C60" s="162">
        <v>14.53</v>
      </c>
      <c r="D60" s="162">
        <v>70.11999999999999</v>
      </c>
      <c r="E60" s="162">
        <v>85.47</v>
      </c>
    </row>
    <row r="61" spans="1:5" ht="15" hidden="1" customHeight="1">
      <c r="A61" s="38">
        <v>2003</v>
      </c>
      <c r="B61" s="162">
        <v>31.93</v>
      </c>
      <c r="C61" s="162">
        <v>24.51</v>
      </c>
      <c r="D61" s="162">
        <v>68.069999999999993</v>
      </c>
      <c r="E61" s="162">
        <v>75.489999999999995</v>
      </c>
    </row>
    <row r="62" spans="1:5" ht="15" hidden="1" customHeight="1">
      <c r="A62" s="38">
        <v>2004</v>
      </c>
      <c r="B62" s="162">
        <v>30.85</v>
      </c>
      <c r="C62" s="162">
        <v>19.45</v>
      </c>
      <c r="D62" s="162">
        <v>69.150000000000006</v>
      </c>
      <c r="E62" s="162">
        <v>80.55</v>
      </c>
    </row>
    <row r="63" spans="1:5" ht="15" hidden="1" customHeight="1">
      <c r="A63" s="38">
        <v>2005</v>
      </c>
      <c r="B63" s="162">
        <v>30.43</v>
      </c>
      <c r="C63" s="162">
        <v>24.35</v>
      </c>
      <c r="D63" s="162">
        <v>69.569999999999993</v>
      </c>
      <c r="E63" s="162">
        <v>75.650000000000006</v>
      </c>
    </row>
    <row r="64" spans="1:5" ht="15" hidden="1" customHeight="1">
      <c r="A64" s="38">
        <v>2006</v>
      </c>
      <c r="B64" s="162">
        <v>30.99</v>
      </c>
      <c r="C64" s="162">
        <v>23.38</v>
      </c>
      <c r="D64" s="162">
        <v>69.009999999999991</v>
      </c>
      <c r="E64" s="162">
        <v>76.62</v>
      </c>
    </row>
    <row r="65" spans="1:5" ht="15" hidden="1" customHeight="1">
      <c r="A65" s="38">
        <v>2007</v>
      </c>
      <c r="B65" s="162">
        <v>31.76</v>
      </c>
      <c r="C65" s="162">
        <v>25.31</v>
      </c>
      <c r="D65" s="162">
        <v>68.239999999999995</v>
      </c>
      <c r="E65" s="162">
        <v>74.69</v>
      </c>
    </row>
    <row r="66" spans="1:5" ht="15.6" hidden="1" customHeight="1">
      <c r="A66" s="38">
        <v>2008</v>
      </c>
      <c r="B66" s="162">
        <v>31.68</v>
      </c>
      <c r="C66" s="162">
        <v>18.149999999999999</v>
      </c>
      <c r="D66" s="162">
        <v>68.320000000000007</v>
      </c>
      <c r="E66" s="162">
        <v>81.849999999999994</v>
      </c>
    </row>
    <row r="67" spans="1:5" ht="15.6" hidden="1" customHeight="1">
      <c r="A67" s="38">
        <v>2009</v>
      </c>
      <c r="B67" s="162">
        <v>32.840000000000003</v>
      </c>
      <c r="C67" s="162">
        <v>31.76</v>
      </c>
      <c r="D67" s="162">
        <v>67.16</v>
      </c>
      <c r="E67" s="162">
        <v>68.239999999999995</v>
      </c>
    </row>
    <row r="68" spans="1:5" ht="15.6" customHeight="1">
      <c r="A68" s="38">
        <v>2010</v>
      </c>
      <c r="B68" s="331">
        <v>32.869999999999997</v>
      </c>
      <c r="C68" s="331">
        <v>17.79</v>
      </c>
      <c r="D68" s="332">
        <v>67.13</v>
      </c>
      <c r="E68" s="332">
        <v>82.21</v>
      </c>
    </row>
    <row r="69" spans="1:5" ht="15.6" customHeight="1">
      <c r="A69" s="38">
        <v>2011</v>
      </c>
      <c r="B69" s="331">
        <v>34.96</v>
      </c>
      <c r="C69" s="331">
        <v>22.13</v>
      </c>
      <c r="D69" s="332">
        <v>65.040000000000006</v>
      </c>
      <c r="E69" s="332">
        <v>77.87</v>
      </c>
    </row>
    <row r="70" spans="1:5" ht="15.6" customHeight="1">
      <c r="A70" s="38">
        <v>2012</v>
      </c>
      <c r="B70" s="331">
        <v>31.83</v>
      </c>
      <c r="C70" s="331">
        <v>21.98</v>
      </c>
      <c r="D70" s="332">
        <v>68.17</v>
      </c>
      <c r="E70" s="332">
        <v>78.02</v>
      </c>
    </row>
    <row r="71" spans="1:5" ht="15.6" customHeight="1">
      <c r="A71" s="38">
        <v>2013</v>
      </c>
      <c r="B71" s="331">
        <v>32.97</v>
      </c>
      <c r="C71" s="331">
        <v>24.25</v>
      </c>
      <c r="D71" s="332">
        <v>67.03</v>
      </c>
      <c r="E71" s="332">
        <v>75.75</v>
      </c>
    </row>
    <row r="72" spans="1:5" ht="15.6" customHeight="1">
      <c r="A72" s="38">
        <v>2014</v>
      </c>
      <c r="B72" s="331">
        <v>33.47</v>
      </c>
      <c r="C72" s="331">
        <v>17.059999999999999</v>
      </c>
      <c r="D72" s="332">
        <v>66.539999999999992</v>
      </c>
      <c r="E72" s="332">
        <v>82.93</v>
      </c>
    </row>
    <row r="73" spans="1:5" ht="15.6" customHeight="1">
      <c r="A73" s="38">
        <v>2015</v>
      </c>
      <c r="B73" s="331">
        <v>33.68</v>
      </c>
      <c r="C73" s="331">
        <v>21.49</v>
      </c>
      <c r="D73" s="332">
        <v>66.319999999999993</v>
      </c>
      <c r="E73" s="332">
        <v>78.510000000000005</v>
      </c>
    </row>
    <row r="74" spans="1:5" ht="15.6" customHeight="1">
      <c r="A74" s="38">
        <v>2016</v>
      </c>
      <c r="B74" s="331">
        <v>33.450000000000003</v>
      </c>
      <c r="C74" s="331">
        <v>26.23</v>
      </c>
      <c r="D74" s="332">
        <v>66.55</v>
      </c>
      <c r="E74" s="332">
        <v>73.760000000000005</v>
      </c>
    </row>
    <row r="75" spans="1:5" ht="15.6" customHeight="1">
      <c r="A75" s="38">
        <v>2017</v>
      </c>
      <c r="B75" s="331">
        <v>35.880000000000003</v>
      </c>
      <c r="C75" s="331">
        <v>31.54</v>
      </c>
      <c r="D75" s="332">
        <v>64.12</v>
      </c>
      <c r="E75" s="332">
        <v>68.459999999999994</v>
      </c>
    </row>
    <row r="76" spans="1:5" ht="15.6" customHeight="1">
      <c r="A76" s="38">
        <v>2018</v>
      </c>
      <c r="B76" s="331">
        <v>35.78</v>
      </c>
      <c r="C76" s="331">
        <v>28.16</v>
      </c>
      <c r="D76" s="332">
        <v>64.22</v>
      </c>
      <c r="E76" s="332">
        <v>71.84</v>
      </c>
    </row>
    <row r="77" spans="1:5" ht="15.75" thickBot="1">
      <c r="A77" s="333">
        <v>2019</v>
      </c>
      <c r="B77" s="334">
        <v>34.44</v>
      </c>
      <c r="C77" s="334">
        <v>29.69</v>
      </c>
      <c r="D77" s="335">
        <v>65.550000000000011</v>
      </c>
      <c r="E77" s="335">
        <v>70.31</v>
      </c>
    </row>
    <row r="78" spans="1:5">
      <c r="A78" s="355" t="s">
        <v>401</v>
      </c>
      <c r="B78" s="355"/>
      <c r="C78" s="355"/>
      <c r="D78" s="355"/>
      <c r="E78" s="355"/>
    </row>
    <row r="79" spans="1:5" ht="15">
      <c r="A79" s="38"/>
      <c r="B79" s="331"/>
      <c r="C79" s="331"/>
      <c r="D79" s="332"/>
      <c r="E79" s="332"/>
    </row>
  </sheetData>
  <mergeCells count="23">
    <mergeCell ref="A26:E26"/>
    <mergeCell ref="A1:E1"/>
    <mergeCell ref="D3:E3"/>
    <mergeCell ref="A2:E2"/>
    <mergeCell ref="D5:E5"/>
    <mergeCell ref="A25:E25"/>
    <mergeCell ref="A3:A5"/>
    <mergeCell ref="B3:C3"/>
    <mergeCell ref="A24:E24"/>
    <mergeCell ref="A78:E78"/>
    <mergeCell ref="D59:E59"/>
    <mergeCell ref="D32:E32"/>
    <mergeCell ref="A30:E30"/>
    <mergeCell ref="A55:E55"/>
    <mergeCell ref="D57:E57"/>
    <mergeCell ref="D34:E34"/>
    <mergeCell ref="A56:E56"/>
    <mergeCell ref="A31:E31"/>
    <mergeCell ref="A32:A34"/>
    <mergeCell ref="A57:A59"/>
    <mergeCell ref="B32:C32"/>
    <mergeCell ref="B57:C57"/>
    <mergeCell ref="A53:E53"/>
  </mergeCells>
  <pageMargins left="0.6692913385826772" right="0.59055118110236227" top="0.98425196850393704" bottom="0.82677165354330717" header="0.51181102362204722" footer="0.31496062992125984"/>
  <pageSetup paperSize="9" scale="9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7DE9F"/>
    <pageSetUpPr fitToPage="1"/>
  </sheetPr>
  <dimension ref="A1:G26"/>
  <sheetViews>
    <sheetView zoomScale="70" zoomScaleNormal="70" zoomScalePageLayoutView="55" workbookViewId="0">
      <selection activeCell="H1" sqref="H1"/>
    </sheetView>
  </sheetViews>
  <sheetFormatPr baseColWidth="10" defaultColWidth="11.5546875" defaultRowHeight="15" customHeight="1"/>
  <cols>
    <col min="1" max="1" width="3.33203125" style="20" customWidth="1"/>
    <col min="2" max="2" width="41.6640625" style="20" customWidth="1"/>
    <col min="3" max="3" width="6.88671875" style="29" customWidth="1"/>
    <col min="4" max="6" width="14.77734375" style="20" customWidth="1"/>
    <col min="7" max="7" width="15" style="20" customWidth="1"/>
    <col min="8" max="16384" width="11.5546875" style="20"/>
  </cols>
  <sheetData>
    <row r="1" spans="1:7" s="17" customFormat="1" ht="34.9" customHeight="1">
      <c r="A1" s="345" t="s">
        <v>334</v>
      </c>
      <c r="B1" s="346"/>
      <c r="C1" s="346"/>
      <c r="D1" s="346"/>
      <c r="E1" s="346"/>
      <c r="F1" s="346"/>
      <c r="G1" s="346"/>
    </row>
    <row r="2" spans="1:7" s="17" customFormat="1" ht="19.899999999999999" customHeight="1" thickBot="1">
      <c r="A2" s="348" t="s">
        <v>108</v>
      </c>
      <c r="B2" s="349"/>
      <c r="C2" s="349"/>
      <c r="D2" s="349"/>
      <c r="E2" s="349"/>
      <c r="F2" s="349"/>
      <c r="G2" s="349"/>
    </row>
    <row r="3" spans="1:7" ht="63.6" customHeight="1">
      <c r="A3" s="18"/>
      <c r="B3" s="18"/>
      <c r="C3" s="19" t="s">
        <v>189</v>
      </c>
      <c r="D3" s="238" t="s">
        <v>172</v>
      </c>
      <c r="E3" s="238" t="s">
        <v>207</v>
      </c>
      <c r="F3" s="238" t="s">
        <v>222</v>
      </c>
      <c r="G3" s="238" t="s">
        <v>223</v>
      </c>
    </row>
    <row r="4" spans="1:7" ht="25.15" customHeight="1">
      <c r="A4" s="21" t="s">
        <v>7</v>
      </c>
      <c r="B4" s="21"/>
      <c r="C4" s="21"/>
      <c r="D4" s="266">
        <v>9</v>
      </c>
      <c r="E4" s="209">
        <v>9</v>
      </c>
      <c r="F4" s="209">
        <v>9</v>
      </c>
      <c r="G4" s="209">
        <v>7</v>
      </c>
    </row>
    <row r="5" spans="1:7" ht="25.15" customHeight="1">
      <c r="A5" s="22" t="s">
        <v>81</v>
      </c>
      <c r="B5" s="22"/>
      <c r="C5" s="22"/>
      <c r="D5" s="267">
        <v>4814</v>
      </c>
      <c r="E5" s="23">
        <v>4718</v>
      </c>
      <c r="F5" s="23">
        <v>3742</v>
      </c>
      <c r="G5" s="23">
        <v>96</v>
      </c>
    </row>
    <row r="6" spans="1:7" ht="25.15" customHeight="1">
      <c r="A6" s="22" t="s">
        <v>4</v>
      </c>
      <c r="B6" s="22"/>
      <c r="C6" s="22"/>
      <c r="D6" s="267">
        <v>34290</v>
      </c>
      <c r="E6" s="23">
        <v>34290</v>
      </c>
      <c r="F6" s="23">
        <v>33990</v>
      </c>
      <c r="G6" s="23" t="s">
        <v>52</v>
      </c>
    </row>
    <row r="7" spans="1:7" ht="25.15" customHeight="1">
      <c r="A7" s="24" t="s">
        <v>40</v>
      </c>
      <c r="B7" s="22"/>
      <c r="C7" s="22" t="s">
        <v>78</v>
      </c>
      <c r="D7" s="268">
        <v>2857.2275569999997</v>
      </c>
      <c r="E7" s="25">
        <v>2851.0836319999999</v>
      </c>
      <c r="F7" s="25">
        <v>2825.9868590000001</v>
      </c>
      <c r="G7" s="25">
        <v>6.1439250000000003</v>
      </c>
    </row>
    <row r="8" spans="1:7" ht="25.15" customHeight="1">
      <c r="A8" s="22" t="s">
        <v>76</v>
      </c>
      <c r="B8" s="22"/>
      <c r="C8" s="22" t="s">
        <v>78</v>
      </c>
      <c r="D8" s="268">
        <v>43.578071000000001</v>
      </c>
      <c r="E8" s="25">
        <v>10.673449</v>
      </c>
      <c r="F8" s="25">
        <v>32.755864000000003</v>
      </c>
      <c r="G8" s="25">
        <v>0.148758</v>
      </c>
    </row>
    <row r="9" spans="1:7" ht="25.15" customHeight="1">
      <c r="A9" s="22" t="s">
        <v>317</v>
      </c>
      <c r="B9" s="228"/>
      <c r="C9" s="22"/>
      <c r="D9" s="269">
        <v>6083</v>
      </c>
      <c r="E9" s="23">
        <v>1698</v>
      </c>
      <c r="F9" s="23">
        <v>4377</v>
      </c>
      <c r="G9" s="23">
        <v>8</v>
      </c>
    </row>
    <row r="10" spans="1:7" ht="25.15" customHeight="1">
      <c r="A10" s="22" t="s">
        <v>50</v>
      </c>
      <c r="B10" s="228"/>
      <c r="C10" s="22"/>
      <c r="D10" s="269">
        <v>12</v>
      </c>
      <c r="E10" s="23">
        <v>5</v>
      </c>
      <c r="F10" s="23">
        <v>7</v>
      </c>
      <c r="G10" s="23">
        <v>0</v>
      </c>
    </row>
    <row r="11" spans="1:7" ht="25.15" customHeight="1">
      <c r="A11" s="22" t="s">
        <v>10</v>
      </c>
      <c r="B11" s="228"/>
      <c r="C11" s="22"/>
      <c r="D11" s="269">
        <v>1</v>
      </c>
      <c r="E11" s="23">
        <v>0</v>
      </c>
      <c r="F11" s="23">
        <v>1</v>
      </c>
      <c r="G11" s="23">
        <v>0</v>
      </c>
    </row>
    <row r="12" spans="1:7" ht="25.15" customHeight="1">
      <c r="A12" s="22" t="s">
        <v>229</v>
      </c>
      <c r="B12" s="228"/>
      <c r="C12" s="22"/>
      <c r="D12" s="270">
        <v>177.39865850102072</v>
      </c>
      <c r="E12" s="26">
        <v>49.518810148731404</v>
      </c>
      <c r="F12" s="26">
        <v>128.77316857899382</v>
      </c>
      <c r="G12" s="23" t="s">
        <v>52</v>
      </c>
    </row>
    <row r="13" spans="1:7" ht="25.15" customHeight="1">
      <c r="A13" s="353" t="s">
        <v>181</v>
      </c>
      <c r="B13" s="353"/>
      <c r="C13" s="22" t="s">
        <v>78</v>
      </c>
      <c r="D13" s="268">
        <v>47.980718603467281</v>
      </c>
      <c r="E13" s="25">
        <v>10.503167381147536</v>
      </c>
      <c r="F13" s="25">
        <v>37.439489700872521</v>
      </c>
      <c r="G13" s="25">
        <v>3.8061521447217819E-2</v>
      </c>
    </row>
    <row r="14" spans="1:7" ht="31.9" customHeight="1">
      <c r="A14" s="353" t="s">
        <v>11</v>
      </c>
      <c r="B14" s="353"/>
      <c r="C14" s="22" t="s">
        <v>78</v>
      </c>
      <c r="D14" s="268">
        <v>9.6801036800000002</v>
      </c>
      <c r="E14" s="25">
        <v>2.7445395000000001</v>
      </c>
      <c r="F14" s="25">
        <v>6.9355641800000001</v>
      </c>
      <c r="G14" s="27">
        <v>0</v>
      </c>
    </row>
    <row r="15" spans="1:7" ht="25.15" customHeight="1">
      <c r="A15" s="22" t="s">
        <v>337</v>
      </c>
      <c r="B15" s="22"/>
      <c r="C15" s="22" t="s">
        <v>78</v>
      </c>
      <c r="D15" s="268">
        <v>225.77330317731588</v>
      </c>
      <c r="E15" s="25">
        <v>62.002294982171726</v>
      </c>
      <c r="F15" s="25">
        <v>163.37644555369693</v>
      </c>
      <c r="G15" s="25">
        <v>0.39456264144721787</v>
      </c>
    </row>
    <row r="16" spans="1:7" ht="25.15" customHeight="1">
      <c r="A16" s="22" t="s">
        <v>338</v>
      </c>
      <c r="B16" s="22"/>
      <c r="C16" s="22" t="s">
        <v>78</v>
      </c>
      <c r="D16" s="268">
        <v>12.451560000000001</v>
      </c>
      <c r="E16" s="27">
        <v>1.532751</v>
      </c>
      <c r="F16" s="27">
        <v>10.146099</v>
      </c>
      <c r="G16" s="27">
        <v>0.77271000000000001</v>
      </c>
    </row>
    <row r="17" spans="1:7" ht="37.9" customHeight="1">
      <c r="A17" s="353" t="s">
        <v>284</v>
      </c>
      <c r="B17" s="353"/>
      <c r="C17" s="22" t="s">
        <v>77</v>
      </c>
      <c r="D17" s="269">
        <v>1274.9612237092019</v>
      </c>
      <c r="E17" s="23">
        <v>311.27002041411492</v>
      </c>
      <c r="F17" s="23">
        <v>963.69120329508689</v>
      </c>
      <c r="G17" s="23" t="s">
        <v>52</v>
      </c>
    </row>
    <row r="18" spans="1:7" ht="25.15" customHeight="1">
      <c r="A18" s="22" t="s">
        <v>285</v>
      </c>
      <c r="B18" s="22"/>
      <c r="C18" s="22" t="s">
        <v>77</v>
      </c>
      <c r="D18" s="269">
        <v>1407.7895220311425</v>
      </c>
      <c r="E18" s="23">
        <v>306.30409393839415</v>
      </c>
      <c r="F18" s="23">
        <v>1101.4854280927484</v>
      </c>
      <c r="G18" s="23" t="s">
        <v>52</v>
      </c>
    </row>
    <row r="19" spans="1:7" ht="64.900000000000006" customHeight="1">
      <c r="A19" s="353" t="s">
        <v>190</v>
      </c>
      <c r="B19" s="353"/>
      <c r="C19" s="22" t="s">
        <v>77</v>
      </c>
      <c r="D19" s="269">
        <v>5831.2620386105045</v>
      </c>
      <c r="E19" s="23">
        <v>5899.961019177279</v>
      </c>
      <c r="F19" s="23">
        <v>5780.0055577711428</v>
      </c>
      <c r="G19" s="23">
        <v>19293.60549254794</v>
      </c>
    </row>
    <row r="20" spans="1:7" ht="25.15" customHeight="1" thickBot="1">
      <c r="A20" s="354" t="s">
        <v>23</v>
      </c>
      <c r="B20" s="354"/>
      <c r="C20" s="229" t="s">
        <v>78</v>
      </c>
      <c r="D20" s="271">
        <v>-7.4767243534672785</v>
      </c>
      <c r="E20" s="28">
        <v>-0.68375208114753472</v>
      </c>
      <c r="F20" s="28">
        <v>-6.892167750872515</v>
      </c>
      <c r="G20" s="28">
        <v>9.9195478552782185E-2</v>
      </c>
    </row>
    <row r="21" spans="1:7" ht="18" customHeight="1">
      <c r="A21" s="355" t="s">
        <v>401</v>
      </c>
      <c r="B21" s="355"/>
      <c r="C21" s="355"/>
      <c r="D21" s="355"/>
      <c r="E21" s="355"/>
      <c r="F21" s="355"/>
      <c r="G21" s="355"/>
    </row>
    <row r="22" spans="1:7" ht="14.25" customHeight="1">
      <c r="A22" s="351" t="s">
        <v>173</v>
      </c>
      <c r="B22" s="352"/>
      <c r="C22" s="352"/>
      <c r="D22" s="352"/>
      <c r="E22" s="352"/>
      <c r="F22" s="352"/>
      <c r="G22" s="352"/>
    </row>
    <row r="23" spans="1:7" ht="81" customHeight="1">
      <c r="A23" s="347" t="s">
        <v>191</v>
      </c>
      <c r="B23" s="350"/>
      <c r="C23" s="350"/>
      <c r="D23" s="350"/>
      <c r="E23" s="350"/>
      <c r="F23" s="350"/>
      <c r="G23" s="350"/>
    </row>
    <row r="24" spans="1:7" ht="39" customHeight="1">
      <c r="A24" s="347" t="s">
        <v>335</v>
      </c>
      <c r="B24" s="347"/>
      <c r="C24" s="347"/>
      <c r="D24" s="347"/>
      <c r="E24" s="347"/>
      <c r="F24" s="347"/>
      <c r="G24" s="347"/>
    </row>
    <row r="25" spans="1:7" ht="16.149999999999999" customHeight="1">
      <c r="A25" s="347" t="s">
        <v>192</v>
      </c>
      <c r="B25" s="347"/>
      <c r="C25" s="347"/>
      <c r="D25" s="347"/>
      <c r="E25" s="347"/>
      <c r="F25" s="347"/>
      <c r="G25" s="347"/>
    </row>
    <row r="26" spans="1:7" ht="38.450000000000003" customHeight="1">
      <c r="A26" s="347" t="s">
        <v>193</v>
      </c>
      <c r="B26" s="347"/>
      <c r="C26" s="347"/>
      <c r="D26" s="347"/>
      <c r="E26" s="347"/>
      <c r="F26" s="347"/>
      <c r="G26" s="347"/>
    </row>
  </sheetData>
  <mergeCells count="13">
    <mergeCell ref="A26:G26"/>
    <mergeCell ref="A1:G1"/>
    <mergeCell ref="A2:G2"/>
    <mergeCell ref="A23:G23"/>
    <mergeCell ref="A24:G24"/>
    <mergeCell ref="A25:G25"/>
    <mergeCell ref="A22:G22"/>
    <mergeCell ref="A13:B13"/>
    <mergeCell ref="A14:B14"/>
    <mergeCell ref="A20:B20"/>
    <mergeCell ref="A19:B19"/>
    <mergeCell ref="A17:B17"/>
    <mergeCell ref="A21:G21"/>
  </mergeCells>
  <phoneticPr fontId="5" type="noConversion"/>
  <pageMargins left="0.6692913385826772" right="0.59055118110236227" top="0.98425196850393704" bottom="0.82677165354330717" header="0.51181102362204722" footer="0.31496062992125984"/>
  <pageSetup paperSize="9" scale="6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AB36"/>
  <sheetViews>
    <sheetView zoomScale="55" zoomScaleNormal="55" workbookViewId="0">
      <selection activeCell="AF26" sqref="AF26"/>
    </sheetView>
  </sheetViews>
  <sheetFormatPr baseColWidth="10" defaultColWidth="11.5546875" defaultRowHeight="15"/>
  <cols>
    <col min="1" max="1" width="6.6640625" style="163" customWidth="1"/>
    <col min="2" max="2" width="40.5546875" style="163" customWidth="1"/>
    <col min="3" max="3" width="5.88671875" style="163" hidden="1" customWidth="1"/>
    <col min="4" max="4" width="7.77734375" style="163" hidden="1" customWidth="1"/>
    <col min="5" max="5" width="8.21875" style="163" hidden="1" customWidth="1"/>
    <col min="6" max="6" width="8.109375" style="163" hidden="1" customWidth="1"/>
    <col min="7" max="7" width="7.33203125" style="163" hidden="1" customWidth="1"/>
    <col min="8" max="8" width="7.77734375" style="163" hidden="1" customWidth="1"/>
    <col min="9" max="9" width="7.109375" style="163" hidden="1" customWidth="1"/>
    <col min="10" max="10" width="8.21875" style="163" hidden="1" customWidth="1"/>
    <col min="11" max="11" width="8.33203125" style="163" hidden="1" customWidth="1"/>
    <col min="12" max="12" width="7.5546875" style="163" hidden="1" customWidth="1"/>
    <col min="13" max="13" width="6.44140625" style="163" hidden="1" customWidth="1"/>
    <col min="14" max="14" width="7.6640625" style="163" hidden="1" customWidth="1"/>
    <col min="15" max="15" width="8.21875" style="163" hidden="1" customWidth="1"/>
    <col min="16" max="16" width="7.77734375" style="163" hidden="1" customWidth="1"/>
    <col min="17" max="18" width="11" style="163" hidden="1" customWidth="1"/>
    <col min="19" max="20" width="12.44140625" style="163" hidden="1" customWidth="1"/>
    <col min="21" max="24" width="12.44140625" style="163" customWidth="1"/>
    <col min="25" max="25" width="11" style="163" customWidth="1"/>
    <col min="26" max="26" width="12.44140625" style="163" customWidth="1"/>
    <col min="27" max="16384" width="11.5546875" style="163"/>
  </cols>
  <sheetData>
    <row r="1" spans="1:26" ht="33" customHeight="1">
      <c r="A1" s="399" t="s">
        <v>328</v>
      </c>
      <c r="B1" s="399"/>
      <c r="C1" s="399"/>
      <c r="D1" s="399"/>
      <c r="E1" s="399"/>
      <c r="F1" s="399"/>
      <c r="G1" s="399"/>
      <c r="H1" s="399"/>
      <c r="I1" s="399"/>
      <c r="J1" s="399"/>
      <c r="K1" s="399"/>
      <c r="L1" s="361"/>
      <c r="M1" s="361"/>
      <c r="N1" s="361"/>
      <c r="O1" s="400"/>
      <c r="P1" s="400"/>
      <c r="Q1" s="400"/>
      <c r="R1" s="400"/>
      <c r="S1" s="400"/>
      <c r="T1" s="400"/>
      <c r="U1" s="400"/>
      <c r="V1" s="400"/>
      <c r="W1" s="400"/>
      <c r="X1" s="400"/>
      <c r="Y1" s="542"/>
      <c r="Z1" s="542"/>
    </row>
    <row r="2" spans="1:26" ht="15.75" thickBot="1">
      <c r="A2" s="401" t="s">
        <v>96</v>
      </c>
      <c r="B2" s="352"/>
      <c r="C2" s="352"/>
      <c r="D2" s="352"/>
      <c r="E2" s="352"/>
      <c r="F2" s="352"/>
      <c r="G2" s="352"/>
      <c r="H2" s="352"/>
      <c r="I2" s="352"/>
      <c r="J2" s="352"/>
      <c r="K2" s="352"/>
      <c r="L2" s="352"/>
      <c r="M2" s="352"/>
      <c r="N2" s="352"/>
      <c r="O2" s="352"/>
      <c r="P2" s="352"/>
      <c r="Q2" s="352"/>
      <c r="R2" s="352"/>
      <c r="S2" s="352"/>
      <c r="T2" s="352"/>
      <c r="U2" s="352"/>
      <c r="V2" s="352"/>
      <c r="W2" s="352"/>
      <c r="X2" s="352"/>
      <c r="Y2" s="542"/>
      <c r="Z2" s="542"/>
    </row>
    <row r="3" spans="1:26" ht="20.45" customHeight="1">
      <c r="A3" s="543" t="s">
        <v>300</v>
      </c>
      <c r="B3" s="543"/>
      <c r="C3" s="537">
        <v>2008</v>
      </c>
      <c r="D3" s="537"/>
      <c r="E3" s="537">
        <v>2009</v>
      </c>
      <c r="F3" s="537"/>
      <c r="G3" s="223">
        <v>2010</v>
      </c>
      <c r="H3" s="223"/>
      <c r="I3" s="223">
        <v>2011</v>
      </c>
      <c r="J3" s="223"/>
      <c r="K3" s="223">
        <v>2012</v>
      </c>
      <c r="L3" s="223"/>
      <c r="M3" s="223">
        <v>2013</v>
      </c>
      <c r="N3" s="223"/>
      <c r="O3" s="223">
        <v>2014</v>
      </c>
      <c r="P3" s="223"/>
      <c r="Q3" s="223">
        <v>2015</v>
      </c>
      <c r="R3" s="223"/>
      <c r="S3" s="223">
        <v>2016</v>
      </c>
      <c r="T3" s="223"/>
      <c r="U3" s="537">
        <v>2017</v>
      </c>
      <c r="V3" s="538"/>
      <c r="W3" s="537">
        <v>2018</v>
      </c>
      <c r="X3" s="538"/>
      <c r="Y3" s="537">
        <v>2019</v>
      </c>
      <c r="Z3" s="538"/>
    </row>
    <row r="4" spans="1:26" ht="26.45" customHeight="1">
      <c r="A4" s="544"/>
      <c r="B4" s="544"/>
      <c r="C4" s="165" t="s">
        <v>133</v>
      </c>
      <c r="D4" s="165" t="s">
        <v>131</v>
      </c>
      <c r="E4" s="165" t="s">
        <v>133</v>
      </c>
      <c r="F4" s="165" t="s">
        <v>131</v>
      </c>
      <c r="G4" s="165" t="s">
        <v>82</v>
      </c>
      <c r="H4" s="165" t="s">
        <v>30</v>
      </c>
      <c r="I4" s="165" t="s">
        <v>82</v>
      </c>
      <c r="J4" s="165" t="s">
        <v>30</v>
      </c>
      <c r="K4" s="165" t="s">
        <v>82</v>
      </c>
      <c r="L4" s="165" t="s">
        <v>30</v>
      </c>
      <c r="M4" s="165" t="s">
        <v>82</v>
      </c>
      <c r="N4" s="165" t="s">
        <v>30</v>
      </c>
      <c r="O4" s="165" t="s">
        <v>82</v>
      </c>
      <c r="P4" s="165" t="s">
        <v>30</v>
      </c>
      <c r="Q4" s="165" t="s">
        <v>82</v>
      </c>
      <c r="R4" s="165" t="s">
        <v>30</v>
      </c>
      <c r="S4" s="165" t="s">
        <v>82</v>
      </c>
      <c r="T4" s="165" t="s">
        <v>30</v>
      </c>
      <c r="U4" s="165" t="s">
        <v>82</v>
      </c>
      <c r="V4" s="165" t="s">
        <v>30</v>
      </c>
      <c r="W4" s="165" t="s">
        <v>82</v>
      </c>
      <c r="X4" s="165" t="s">
        <v>30</v>
      </c>
      <c r="Y4" s="165" t="s">
        <v>82</v>
      </c>
      <c r="Z4" s="165" t="s">
        <v>30</v>
      </c>
    </row>
    <row r="5" spans="1:26" ht="13.9" customHeight="1">
      <c r="A5" s="466"/>
      <c r="B5" s="466"/>
      <c r="C5" s="165"/>
      <c r="D5" s="165"/>
      <c r="E5" s="165"/>
      <c r="F5" s="165"/>
      <c r="G5" s="224" t="s">
        <v>212</v>
      </c>
      <c r="H5" s="222"/>
      <c r="I5" s="222"/>
      <c r="J5" s="222"/>
      <c r="K5" s="222"/>
      <c r="L5" s="222"/>
      <c r="M5" s="222"/>
      <c r="N5" s="222"/>
      <c r="O5" s="221"/>
      <c r="P5" s="221"/>
      <c r="Q5" s="221"/>
      <c r="R5" s="221"/>
      <c r="S5" s="221"/>
      <c r="T5" s="221"/>
      <c r="U5" s="221"/>
      <c r="V5" s="221"/>
      <c r="W5" s="221"/>
      <c r="X5" s="221"/>
      <c r="Y5" s="224"/>
      <c r="Z5" s="222"/>
    </row>
    <row r="6" spans="1:26" ht="19.899999999999999" customHeight="1">
      <c r="A6" s="57" t="s">
        <v>117</v>
      </c>
      <c r="B6" s="58" t="s">
        <v>139</v>
      </c>
      <c r="C6" s="166">
        <v>100</v>
      </c>
      <c r="D6" s="166">
        <v>100</v>
      </c>
      <c r="E6" s="166">
        <v>100</v>
      </c>
      <c r="F6" s="166">
        <v>100</v>
      </c>
      <c r="G6" s="166">
        <v>100</v>
      </c>
      <c r="H6" s="166">
        <v>100</v>
      </c>
      <c r="I6" s="167">
        <v>100</v>
      </c>
      <c r="J6" s="167">
        <v>100</v>
      </c>
      <c r="K6" s="168">
        <v>100</v>
      </c>
      <c r="L6" s="168">
        <v>100</v>
      </c>
      <c r="M6" s="168">
        <v>100</v>
      </c>
      <c r="N6" s="168">
        <v>100</v>
      </c>
      <c r="O6" s="169">
        <v>100</v>
      </c>
      <c r="P6" s="169">
        <v>100</v>
      </c>
      <c r="Q6" s="169">
        <v>100</v>
      </c>
      <c r="R6" s="169">
        <v>100</v>
      </c>
      <c r="S6" s="169">
        <v>100</v>
      </c>
      <c r="T6" s="169">
        <v>100</v>
      </c>
      <c r="U6" s="169">
        <v>100</v>
      </c>
      <c r="V6" s="169">
        <v>100</v>
      </c>
      <c r="W6" s="169">
        <v>100</v>
      </c>
      <c r="X6" s="169">
        <v>100</v>
      </c>
      <c r="Y6" s="167">
        <v>100</v>
      </c>
      <c r="Z6" s="167">
        <v>100</v>
      </c>
    </row>
    <row r="7" spans="1:26" ht="19.899999999999999" customHeight="1">
      <c r="A7" s="57" t="s">
        <v>112</v>
      </c>
      <c r="B7" s="61" t="s">
        <v>183</v>
      </c>
      <c r="C7" s="170">
        <v>0.76</v>
      </c>
      <c r="D7" s="170">
        <v>0.14000000000000001</v>
      </c>
      <c r="E7" s="170">
        <v>1.06</v>
      </c>
      <c r="F7" s="167">
        <v>0.68</v>
      </c>
      <c r="G7" s="167">
        <v>1.01</v>
      </c>
      <c r="H7" s="167">
        <v>1.58</v>
      </c>
      <c r="I7" s="167">
        <v>0.85</v>
      </c>
      <c r="J7" s="167">
        <v>0.53</v>
      </c>
      <c r="K7" s="168">
        <v>0.82</v>
      </c>
      <c r="L7" s="168">
        <v>0.19</v>
      </c>
      <c r="M7" s="168">
        <v>0.92</v>
      </c>
      <c r="N7" s="168">
        <v>0.82</v>
      </c>
      <c r="O7" s="169">
        <v>0.96</v>
      </c>
      <c r="P7" s="169">
        <v>1.55</v>
      </c>
      <c r="Q7" s="169">
        <v>0.98</v>
      </c>
      <c r="R7" s="169">
        <v>0.46</v>
      </c>
      <c r="S7" s="169">
        <v>0.82</v>
      </c>
      <c r="T7" s="169">
        <v>0.89</v>
      </c>
      <c r="U7" s="169">
        <v>1.06</v>
      </c>
      <c r="V7" s="169">
        <v>2.64</v>
      </c>
      <c r="W7" s="169">
        <v>0.68</v>
      </c>
      <c r="X7" s="169">
        <v>0.61</v>
      </c>
      <c r="Y7" s="167">
        <v>1</v>
      </c>
      <c r="Z7" s="167">
        <v>2.29</v>
      </c>
    </row>
    <row r="8" spans="1:26" ht="32.450000000000003" customHeight="1">
      <c r="A8" s="65" t="s">
        <v>112</v>
      </c>
      <c r="B8" s="62" t="s">
        <v>138</v>
      </c>
      <c r="C8" s="171">
        <v>0.76</v>
      </c>
      <c r="D8" s="171">
        <v>0.14000000000000001</v>
      </c>
      <c r="E8" s="171">
        <v>1.06</v>
      </c>
      <c r="F8" s="172">
        <v>0.68</v>
      </c>
      <c r="G8" s="172">
        <v>1.01</v>
      </c>
      <c r="H8" s="172">
        <v>1.58</v>
      </c>
      <c r="I8" s="172">
        <v>0.85</v>
      </c>
      <c r="J8" s="172">
        <v>0.53</v>
      </c>
      <c r="K8" s="173">
        <v>0.82</v>
      </c>
      <c r="L8" s="173">
        <v>0.19</v>
      </c>
      <c r="M8" s="173">
        <v>0.92</v>
      </c>
      <c r="N8" s="173">
        <v>0.82</v>
      </c>
      <c r="O8" s="174">
        <v>0.96</v>
      </c>
      <c r="P8" s="174">
        <v>1.55</v>
      </c>
      <c r="Q8" s="174">
        <v>0.98</v>
      </c>
      <c r="R8" s="174">
        <v>0.46</v>
      </c>
      <c r="S8" s="174">
        <v>0.82</v>
      </c>
      <c r="T8" s="174">
        <v>0.89</v>
      </c>
      <c r="U8" s="174">
        <v>1.06</v>
      </c>
      <c r="V8" s="174">
        <v>2.64</v>
      </c>
      <c r="W8" s="174">
        <v>0.68</v>
      </c>
      <c r="X8" s="174">
        <v>0.61</v>
      </c>
      <c r="Y8" s="172">
        <v>1</v>
      </c>
      <c r="Z8" s="172">
        <v>2.29</v>
      </c>
    </row>
    <row r="9" spans="1:26" ht="19.899999999999999" customHeight="1">
      <c r="A9" s="57" t="s">
        <v>115</v>
      </c>
      <c r="B9" s="64" t="s">
        <v>184</v>
      </c>
      <c r="C9" s="170">
        <v>64.08</v>
      </c>
      <c r="D9" s="170">
        <v>71.48</v>
      </c>
      <c r="E9" s="170">
        <v>62.32</v>
      </c>
      <c r="F9" s="167">
        <v>58.09</v>
      </c>
      <c r="G9" s="167">
        <v>61.6</v>
      </c>
      <c r="H9" s="167">
        <v>56.9</v>
      </c>
      <c r="I9" s="167">
        <v>64.36</v>
      </c>
      <c r="J9" s="167">
        <v>56.22</v>
      </c>
      <c r="K9" s="168">
        <v>64.39</v>
      </c>
      <c r="L9" s="168">
        <v>80.540000000000006</v>
      </c>
      <c r="M9" s="168">
        <v>63.29</v>
      </c>
      <c r="N9" s="168">
        <v>68.11</v>
      </c>
      <c r="O9" s="169">
        <v>62.91</v>
      </c>
      <c r="P9" s="169">
        <v>54.91</v>
      </c>
      <c r="Q9" s="169">
        <v>61.66</v>
      </c>
      <c r="R9" s="169">
        <v>53.14</v>
      </c>
      <c r="S9" s="169">
        <v>58.85</v>
      </c>
      <c r="T9" s="169">
        <v>60.4</v>
      </c>
      <c r="U9" s="169">
        <v>56.8</v>
      </c>
      <c r="V9" s="169">
        <v>63</v>
      </c>
      <c r="W9" s="169">
        <v>59.36</v>
      </c>
      <c r="X9" s="169">
        <v>57.21</v>
      </c>
      <c r="Y9" s="167">
        <v>61.54</v>
      </c>
      <c r="Z9" s="167">
        <v>61.15</v>
      </c>
    </row>
    <row r="10" spans="1:26" ht="19.899999999999999" customHeight="1">
      <c r="A10" s="65" t="s">
        <v>142</v>
      </c>
      <c r="B10" s="62" t="s">
        <v>169</v>
      </c>
      <c r="C10" s="171">
        <v>11.39</v>
      </c>
      <c r="D10" s="171">
        <v>8.09</v>
      </c>
      <c r="E10" s="171">
        <v>9.66</v>
      </c>
      <c r="F10" s="172">
        <v>14.38</v>
      </c>
      <c r="G10" s="172">
        <v>9.3699999999999992</v>
      </c>
      <c r="H10" s="172">
        <v>7.61</v>
      </c>
      <c r="I10" s="172">
        <v>6.01</v>
      </c>
      <c r="J10" s="172">
        <v>6.38</v>
      </c>
      <c r="K10" s="173">
        <v>9.61</v>
      </c>
      <c r="L10" s="173">
        <v>7.03</v>
      </c>
      <c r="M10" s="173">
        <v>8.64</v>
      </c>
      <c r="N10" s="173">
        <v>6.78</v>
      </c>
      <c r="O10" s="174">
        <v>9.23</v>
      </c>
      <c r="P10" s="174">
        <v>8.44</v>
      </c>
      <c r="Q10" s="174">
        <v>9.11</v>
      </c>
      <c r="R10" s="174">
        <v>10.24</v>
      </c>
      <c r="S10" s="174">
        <v>8.43</v>
      </c>
      <c r="T10" s="174">
        <v>11.7</v>
      </c>
      <c r="U10" s="174">
        <v>9.5500000000000007</v>
      </c>
      <c r="V10" s="174">
        <v>7.35</v>
      </c>
      <c r="W10" s="174">
        <v>10.27</v>
      </c>
      <c r="X10" s="174">
        <v>12.93</v>
      </c>
      <c r="Y10" s="172">
        <v>10.48</v>
      </c>
      <c r="Z10" s="172">
        <v>11.36</v>
      </c>
    </row>
    <row r="11" spans="1:26" ht="19.899999999999999" customHeight="1">
      <c r="A11" s="65" t="s">
        <v>143</v>
      </c>
      <c r="B11" s="62" t="s">
        <v>170</v>
      </c>
      <c r="C11" s="171">
        <v>1.67</v>
      </c>
      <c r="D11" s="171">
        <v>0.75</v>
      </c>
      <c r="E11" s="171">
        <v>2.11</v>
      </c>
      <c r="F11" s="172">
        <v>1.1299999999999999</v>
      </c>
      <c r="G11" s="172">
        <v>2.2200000000000002</v>
      </c>
      <c r="H11" s="172">
        <v>0.59</v>
      </c>
      <c r="I11" s="172">
        <v>1.86</v>
      </c>
      <c r="J11" s="172">
        <v>1.49</v>
      </c>
      <c r="K11" s="173">
        <v>2.36</v>
      </c>
      <c r="L11" s="173">
        <v>0.72</v>
      </c>
      <c r="M11" s="173">
        <v>1.93</v>
      </c>
      <c r="N11" s="173">
        <v>0.67</v>
      </c>
      <c r="O11" s="174">
        <v>1.44</v>
      </c>
      <c r="P11" s="174">
        <v>0.53</v>
      </c>
      <c r="Q11" s="174">
        <v>2.2200000000000002</v>
      </c>
      <c r="R11" s="174">
        <v>1.49</v>
      </c>
      <c r="S11" s="174">
        <v>3.29</v>
      </c>
      <c r="T11" s="174">
        <v>4.8899999999999997</v>
      </c>
      <c r="U11" s="174">
        <v>1.91</v>
      </c>
      <c r="V11" s="174">
        <v>0.8</v>
      </c>
      <c r="W11" s="174">
        <v>1.74</v>
      </c>
      <c r="X11" s="174">
        <v>0.72</v>
      </c>
      <c r="Y11" s="172">
        <v>1.49</v>
      </c>
      <c r="Z11" s="172">
        <v>1.49</v>
      </c>
    </row>
    <row r="12" spans="1:26" ht="19.899999999999999" customHeight="1">
      <c r="A12" s="65" t="s">
        <v>144</v>
      </c>
      <c r="B12" s="62" t="s">
        <v>178</v>
      </c>
      <c r="C12" s="171">
        <v>3.43</v>
      </c>
      <c r="D12" s="171">
        <v>2.78</v>
      </c>
      <c r="E12" s="171">
        <v>3.32</v>
      </c>
      <c r="F12" s="172">
        <v>2.17</v>
      </c>
      <c r="G12" s="172">
        <v>3.55</v>
      </c>
      <c r="H12" s="172">
        <v>3.8</v>
      </c>
      <c r="I12" s="172">
        <v>3.3</v>
      </c>
      <c r="J12" s="172">
        <v>2.37</v>
      </c>
      <c r="K12" s="173">
        <v>3.39</v>
      </c>
      <c r="L12" s="173">
        <v>4.04</v>
      </c>
      <c r="M12" s="173">
        <v>2.9</v>
      </c>
      <c r="N12" s="173">
        <v>1.72</v>
      </c>
      <c r="O12" s="174">
        <v>2.19</v>
      </c>
      <c r="P12" s="174">
        <v>0.69</v>
      </c>
      <c r="Q12" s="174">
        <v>2.93</v>
      </c>
      <c r="R12" s="174">
        <v>1.85</v>
      </c>
      <c r="S12" s="174">
        <v>2.79</v>
      </c>
      <c r="T12" s="174">
        <v>3.39</v>
      </c>
      <c r="U12" s="174">
        <v>3.45</v>
      </c>
      <c r="V12" s="174">
        <v>2.27</v>
      </c>
      <c r="W12" s="174">
        <v>2.8</v>
      </c>
      <c r="X12" s="174">
        <v>1.94</v>
      </c>
      <c r="Y12" s="172">
        <v>2.4300000000000002</v>
      </c>
      <c r="Z12" s="172">
        <v>2.19</v>
      </c>
    </row>
    <row r="13" spans="1:26" ht="27" customHeight="1">
      <c r="A13" s="65" t="s">
        <v>37</v>
      </c>
      <c r="B13" s="62" t="s">
        <v>175</v>
      </c>
      <c r="C13" s="171">
        <v>8.58</v>
      </c>
      <c r="D13" s="171">
        <v>8.3800000000000008</v>
      </c>
      <c r="E13" s="171">
        <v>8.4</v>
      </c>
      <c r="F13" s="172">
        <v>6.47</v>
      </c>
      <c r="G13" s="172">
        <v>8.5299999999999994</v>
      </c>
      <c r="H13" s="172">
        <v>7.67</v>
      </c>
      <c r="I13" s="172">
        <v>9.36</v>
      </c>
      <c r="J13" s="172">
        <v>7.1</v>
      </c>
      <c r="K13" s="173">
        <v>9.1999999999999993</v>
      </c>
      <c r="L13" s="173">
        <v>2.08</v>
      </c>
      <c r="M13" s="173">
        <v>8.18</v>
      </c>
      <c r="N13" s="173">
        <v>4.4800000000000004</v>
      </c>
      <c r="O13" s="174">
        <v>9.18</v>
      </c>
      <c r="P13" s="174">
        <v>4.3899999999999997</v>
      </c>
      <c r="Q13" s="174">
        <v>7.05</v>
      </c>
      <c r="R13" s="174">
        <v>4.93</v>
      </c>
      <c r="S13" s="174">
        <v>7.29</v>
      </c>
      <c r="T13" s="174">
        <v>4.78</v>
      </c>
      <c r="U13" s="174">
        <v>10.36</v>
      </c>
      <c r="V13" s="174">
        <v>7.74</v>
      </c>
      <c r="W13" s="174">
        <v>10.17</v>
      </c>
      <c r="X13" s="174">
        <v>7.31</v>
      </c>
      <c r="Y13" s="172">
        <v>11.9</v>
      </c>
      <c r="Z13" s="172">
        <v>10.33</v>
      </c>
    </row>
    <row r="14" spans="1:26" ht="27" customHeight="1">
      <c r="A14" s="65" t="s">
        <v>145</v>
      </c>
      <c r="B14" s="62" t="s">
        <v>148</v>
      </c>
      <c r="C14" s="171">
        <v>8.34</v>
      </c>
      <c r="D14" s="171">
        <v>3.97</v>
      </c>
      <c r="E14" s="171">
        <v>9.9600000000000009</v>
      </c>
      <c r="F14" s="172">
        <v>6.9</v>
      </c>
      <c r="G14" s="172">
        <v>9.91</v>
      </c>
      <c r="H14" s="172">
        <v>7.53</v>
      </c>
      <c r="I14" s="172">
        <v>12.34</v>
      </c>
      <c r="J14" s="172">
        <v>7.83</v>
      </c>
      <c r="K14" s="173">
        <v>9.77</v>
      </c>
      <c r="L14" s="173">
        <v>10.98</v>
      </c>
      <c r="M14" s="173">
        <v>8.65</v>
      </c>
      <c r="N14" s="173">
        <v>5.21</v>
      </c>
      <c r="O14" s="174">
        <v>8.1199999999999992</v>
      </c>
      <c r="P14" s="174">
        <v>9.7100000000000009</v>
      </c>
      <c r="Q14" s="174">
        <v>7.6</v>
      </c>
      <c r="R14" s="174">
        <v>4.37</v>
      </c>
      <c r="S14" s="174">
        <v>7.84</v>
      </c>
      <c r="T14" s="174">
        <v>5.25</v>
      </c>
      <c r="U14" s="174">
        <v>7.33</v>
      </c>
      <c r="V14" s="174">
        <v>4.8600000000000003</v>
      </c>
      <c r="W14" s="174">
        <v>6.78</v>
      </c>
      <c r="X14" s="174">
        <v>3.95</v>
      </c>
      <c r="Y14" s="172">
        <v>7.85</v>
      </c>
      <c r="Z14" s="172">
        <v>8.14</v>
      </c>
    </row>
    <row r="15" spans="1:26" ht="21" customHeight="1">
      <c r="A15" s="65" t="s">
        <v>146</v>
      </c>
      <c r="B15" s="62" t="s">
        <v>149</v>
      </c>
      <c r="C15" s="171">
        <v>4.38</v>
      </c>
      <c r="D15" s="171">
        <v>1.05</v>
      </c>
      <c r="E15" s="171">
        <v>3.92</v>
      </c>
      <c r="F15" s="172">
        <v>1.61</v>
      </c>
      <c r="G15" s="172">
        <v>3.6</v>
      </c>
      <c r="H15" s="172">
        <v>4.71</v>
      </c>
      <c r="I15" s="172">
        <v>3.51</v>
      </c>
      <c r="J15" s="172">
        <v>1.79</v>
      </c>
      <c r="K15" s="173">
        <v>3.13</v>
      </c>
      <c r="L15" s="173">
        <v>3.02</v>
      </c>
      <c r="M15" s="173">
        <v>3.97</v>
      </c>
      <c r="N15" s="173">
        <v>1.64</v>
      </c>
      <c r="O15" s="174">
        <v>3.95</v>
      </c>
      <c r="P15" s="174">
        <v>3.11</v>
      </c>
      <c r="Q15" s="174">
        <v>3.9</v>
      </c>
      <c r="R15" s="174">
        <v>2.1</v>
      </c>
      <c r="S15" s="174">
        <v>3.78</v>
      </c>
      <c r="T15" s="174">
        <v>2.93</v>
      </c>
      <c r="U15" s="174">
        <v>2.81</v>
      </c>
      <c r="V15" s="174">
        <v>1.74</v>
      </c>
      <c r="W15" s="174">
        <v>2.75</v>
      </c>
      <c r="X15" s="174">
        <v>3.51</v>
      </c>
      <c r="Y15" s="172">
        <v>2.92</v>
      </c>
      <c r="Z15" s="172">
        <v>2.58</v>
      </c>
    </row>
    <row r="16" spans="1:26" ht="19.899999999999999" customHeight="1">
      <c r="A16" s="65" t="s">
        <v>53</v>
      </c>
      <c r="B16" s="62" t="s">
        <v>85</v>
      </c>
      <c r="C16" s="171">
        <v>26.3</v>
      </c>
      <c r="D16" s="171">
        <v>46.46</v>
      </c>
      <c r="E16" s="171">
        <v>24.95</v>
      </c>
      <c r="F16" s="172">
        <v>25.42</v>
      </c>
      <c r="G16" s="172">
        <v>24.42</v>
      </c>
      <c r="H16" s="172">
        <v>25</v>
      </c>
      <c r="I16" s="172">
        <v>27.98</v>
      </c>
      <c r="J16" s="172">
        <v>29.25</v>
      </c>
      <c r="K16" s="173">
        <v>26.93</v>
      </c>
      <c r="L16" s="173">
        <v>52.66</v>
      </c>
      <c r="M16" s="173">
        <v>29.03</v>
      </c>
      <c r="N16" s="173">
        <v>47.6</v>
      </c>
      <c r="O16" s="174">
        <v>28.81</v>
      </c>
      <c r="P16" s="174">
        <v>28.05</v>
      </c>
      <c r="Q16" s="174">
        <v>28.85</v>
      </c>
      <c r="R16" s="174">
        <v>28.17</v>
      </c>
      <c r="S16" s="174">
        <v>25.42</v>
      </c>
      <c r="T16" s="174">
        <v>27.45</v>
      </c>
      <c r="U16" s="174">
        <v>21.39</v>
      </c>
      <c r="V16" s="174">
        <v>38.229999999999997</v>
      </c>
      <c r="W16" s="174">
        <v>24.85</v>
      </c>
      <c r="X16" s="174">
        <v>26.86</v>
      </c>
      <c r="Y16" s="172">
        <v>24.47</v>
      </c>
      <c r="Z16" s="172">
        <v>25.06</v>
      </c>
    </row>
    <row r="17" spans="1:26" ht="19.899999999999999" customHeight="1">
      <c r="A17" s="57" t="s">
        <v>116</v>
      </c>
      <c r="B17" s="64" t="s">
        <v>185</v>
      </c>
      <c r="C17" s="170">
        <v>35.159999999999997</v>
      </c>
      <c r="D17" s="170">
        <v>28.38</v>
      </c>
      <c r="E17" s="170">
        <v>36.619999999999997</v>
      </c>
      <c r="F17" s="167">
        <v>41.24</v>
      </c>
      <c r="G17" s="167">
        <v>37.39</v>
      </c>
      <c r="H17" s="167">
        <v>41.52</v>
      </c>
      <c r="I17" s="167">
        <v>34.79</v>
      </c>
      <c r="J17" s="167">
        <v>43.25</v>
      </c>
      <c r="K17" s="168">
        <v>34.79</v>
      </c>
      <c r="L17" s="168">
        <v>19.27</v>
      </c>
      <c r="M17" s="168">
        <v>35.79</v>
      </c>
      <c r="N17" s="168">
        <v>31.07</v>
      </c>
      <c r="O17" s="169">
        <v>36.130000000000003</v>
      </c>
      <c r="P17" s="169">
        <v>43.54</v>
      </c>
      <c r="Q17" s="169">
        <v>37.36</v>
      </c>
      <c r="R17" s="169">
        <v>46.4</v>
      </c>
      <c r="S17" s="169">
        <v>40.33</v>
      </c>
      <c r="T17" s="169">
        <v>38.71</v>
      </c>
      <c r="U17" s="169">
        <v>42.14</v>
      </c>
      <c r="V17" s="169">
        <v>34.369999999999997</v>
      </c>
      <c r="W17" s="169">
        <v>39.96</v>
      </c>
      <c r="X17" s="169">
        <v>42.18</v>
      </c>
      <c r="Y17" s="167">
        <v>37.46</v>
      </c>
      <c r="Z17" s="167">
        <v>36.56</v>
      </c>
    </row>
    <row r="18" spans="1:26" ht="17.45" customHeight="1">
      <c r="A18" s="65" t="s">
        <v>54</v>
      </c>
      <c r="B18" s="62" t="s">
        <v>160</v>
      </c>
      <c r="C18" s="171">
        <v>7.58</v>
      </c>
      <c r="D18" s="171">
        <v>3.68</v>
      </c>
      <c r="E18" s="171">
        <v>7.75</v>
      </c>
      <c r="F18" s="172">
        <v>6.01</v>
      </c>
      <c r="G18" s="172">
        <v>7.58</v>
      </c>
      <c r="H18" s="172">
        <v>3.71</v>
      </c>
      <c r="I18" s="172">
        <v>7.61</v>
      </c>
      <c r="J18" s="172">
        <v>5.33</v>
      </c>
      <c r="K18" s="173">
        <v>7.66</v>
      </c>
      <c r="L18" s="173">
        <v>2.25</v>
      </c>
      <c r="M18" s="173">
        <v>6.2</v>
      </c>
      <c r="N18" s="173">
        <v>9.81</v>
      </c>
      <c r="O18" s="174">
        <v>6.83</v>
      </c>
      <c r="P18" s="174">
        <v>5.37</v>
      </c>
      <c r="Q18" s="174">
        <v>6.73</v>
      </c>
      <c r="R18" s="174">
        <v>7.05</v>
      </c>
      <c r="S18" s="174">
        <v>6.41</v>
      </c>
      <c r="T18" s="174">
        <v>5.22</v>
      </c>
      <c r="U18" s="174">
        <v>6.53</v>
      </c>
      <c r="V18" s="174">
        <v>4.28</v>
      </c>
      <c r="W18" s="174">
        <v>6.76</v>
      </c>
      <c r="X18" s="174">
        <v>4.5199999999999996</v>
      </c>
      <c r="Y18" s="172">
        <v>6.98</v>
      </c>
      <c r="Z18" s="172">
        <v>4.1100000000000003</v>
      </c>
    </row>
    <row r="19" spans="1:26" ht="15" customHeight="1">
      <c r="A19" s="65" t="s">
        <v>55</v>
      </c>
      <c r="B19" s="62" t="s">
        <v>12</v>
      </c>
      <c r="C19" s="171">
        <v>2.72</v>
      </c>
      <c r="D19" s="171">
        <v>2.61</v>
      </c>
      <c r="E19" s="171">
        <v>2.5099999999999998</v>
      </c>
      <c r="F19" s="172">
        <v>2.86</v>
      </c>
      <c r="G19" s="172">
        <v>2.86</v>
      </c>
      <c r="H19" s="172">
        <v>6.09</v>
      </c>
      <c r="I19" s="172">
        <v>2.61</v>
      </c>
      <c r="J19" s="172">
        <v>9.36</v>
      </c>
      <c r="K19" s="173">
        <v>2.4700000000000002</v>
      </c>
      <c r="L19" s="173">
        <v>0.67</v>
      </c>
      <c r="M19" s="173">
        <v>2.8</v>
      </c>
      <c r="N19" s="173">
        <v>3.42</v>
      </c>
      <c r="O19" s="174">
        <v>2.56</v>
      </c>
      <c r="P19" s="174">
        <v>15.31</v>
      </c>
      <c r="Q19" s="174">
        <v>2.71</v>
      </c>
      <c r="R19" s="174">
        <v>7.75</v>
      </c>
      <c r="S19" s="174">
        <v>2.25</v>
      </c>
      <c r="T19" s="174">
        <v>3.95</v>
      </c>
      <c r="U19" s="174">
        <v>2.81</v>
      </c>
      <c r="V19" s="174">
        <v>2.54</v>
      </c>
      <c r="W19" s="174">
        <v>2.69</v>
      </c>
      <c r="X19" s="174">
        <v>4.26</v>
      </c>
      <c r="Y19" s="172">
        <v>2.8</v>
      </c>
      <c r="Z19" s="172">
        <v>2.99</v>
      </c>
    </row>
    <row r="20" spans="1:26" ht="15.6" customHeight="1">
      <c r="A20" s="65" t="s">
        <v>56</v>
      </c>
      <c r="B20" s="62" t="s">
        <v>296</v>
      </c>
      <c r="C20" s="171">
        <v>3.76</v>
      </c>
      <c r="D20" s="171">
        <v>1.46</v>
      </c>
      <c r="E20" s="171">
        <v>3.22</v>
      </c>
      <c r="F20" s="172">
        <v>1.68</v>
      </c>
      <c r="G20" s="172">
        <v>3.34</v>
      </c>
      <c r="H20" s="172">
        <v>2.13</v>
      </c>
      <c r="I20" s="172">
        <v>2.4500000000000002</v>
      </c>
      <c r="J20" s="172">
        <v>7.61</v>
      </c>
      <c r="K20" s="173">
        <v>2.36</v>
      </c>
      <c r="L20" s="173">
        <v>0.77</v>
      </c>
      <c r="M20" s="173">
        <v>3</v>
      </c>
      <c r="N20" s="173">
        <v>1.36</v>
      </c>
      <c r="O20" s="174">
        <v>2.72</v>
      </c>
      <c r="P20" s="174">
        <v>8.48</v>
      </c>
      <c r="Q20" s="174">
        <v>2.2799999999999998</v>
      </c>
      <c r="R20" s="174">
        <v>3.1</v>
      </c>
      <c r="S20" s="174">
        <v>2.85</v>
      </c>
      <c r="T20" s="174">
        <v>2.97</v>
      </c>
      <c r="U20" s="174">
        <v>2.76</v>
      </c>
      <c r="V20" s="174">
        <v>2.41</v>
      </c>
      <c r="W20" s="174">
        <v>3.59</v>
      </c>
      <c r="X20" s="174">
        <v>2.44</v>
      </c>
      <c r="Y20" s="172">
        <v>2.59</v>
      </c>
      <c r="Z20" s="172">
        <v>2.5</v>
      </c>
    </row>
    <row r="21" spans="1:26" ht="19.899999999999999" customHeight="1">
      <c r="A21" s="65" t="s">
        <v>57</v>
      </c>
      <c r="B21" s="62" t="s">
        <v>176</v>
      </c>
      <c r="C21" s="171">
        <v>0.24</v>
      </c>
      <c r="D21" s="171">
        <v>0.45</v>
      </c>
      <c r="E21" s="171">
        <v>0.35</v>
      </c>
      <c r="F21" s="172">
        <v>0.17</v>
      </c>
      <c r="G21" s="172">
        <v>0.11</v>
      </c>
      <c r="H21" s="172">
        <v>0</v>
      </c>
      <c r="I21" s="172">
        <v>0.11</v>
      </c>
      <c r="J21" s="172">
        <v>0.04</v>
      </c>
      <c r="K21" s="173">
        <v>0.1</v>
      </c>
      <c r="L21" s="173">
        <v>0</v>
      </c>
      <c r="M21" s="173">
        <v>0.25</v>
      </c>
      <c r="N21" s="173">
        <v>0.19</v>
      </c>
      <c r="O21" s="174">
        <v>0.27</v>
      </c>
      <c r="P21" s="174">
        <v>0.11</v>
      </c>
      <c r="Q21" s="174">
        <v>0.27</v>
      </c>
      <c r="R21" s="174">
        <v>0.08</v>
      </c>
      <c r="S21" s="174">
        <v>0.22</v>
      </c>
      <c r="T21" s="174">
        <v>0.48</v>
      </c>
      <c r="U21" s="174">
        <v>0.27</v>
      </c>
      <c r="V21" s="174">
        <v>0.16</v>
      </c>
      <c r="W21" s="174">
        <v>0.32</v>
      </c>
      <c r="X21" s="174">
        <v>0.5</v>
      </c>
      <c r="Y21" s="172">
        <v>0.37</v>
      </c>
      <c r="Z21" s="172">
        <v>0.5</v>
      </c>
    </row>
    <row r="22" spans="1:26" ht="19.899999999999999" customHeight="1">
      <c r="A22" s="65" t="s">
        <v>58</v>
      </c>
      <c r="B22" s="62" t="s">
        <v>151</v>
      </c>
      <c r="C22" s="171">
        <v>1.52</v>
      </c>
      <c r="D22" s="171">
        <v>0.41</v>
      </c>
      <c r="E22" s="171">
        <v>1.1599999999999999</v>
      </c>
      <c r="F22" s="172">
        <v>0.49</v>
      </c>
      <c r="G22" s="172">
        <v>1.48</v>
      </c>
      <c r="H22" s="172">
        <v>0.33</v>
      </c>
      <c r="I22" s="172">
        <v>1.28</v>
      </c>
      <c r="J22" s="172">
        <v>0.21</v>
      </c>
      <c r="K22" s="173">
        <v>1.44</v>
      </c>
      <c r="L22" s="173">
        <v>0.52</v>
      </c>
      <c r="M22" s="173">
        <v>1.27</v>
      </c>
      <c r="N22" s="173">
        <v>0.88</v>
      </c>
      <c r="O22" s="174">
        <v>1.49</v>
      </c>
      <c r="P22" s="174">
        <v>0.86</v>
      </c>
      <c r="Q22" s="174">
        <v>1.84</v>
      </c>
      <c r="R22" s="174">
        <v>0.77</v>
      </c>
      <c r="S22" s="174">
        <v>2.2999999999999998</v>
      </c>
      <c r="T22" s="174">
        <v>1.1100000000000001</v>
      </c>
      <c r="U22" s="174">
        <v>2.5499999999999998</v>
      </c>
      <c r="V22" s="174">
        <v>1.76</v>
      </c>
      <c r="W22" s="174">
        <v>1.74</v>
      </c>
      <c r="X22" s="174">
        <v>1.39</v>
      </c>
      <c r="Y22" s="172">
        <v>1.92</v>
      </c>
      <c r="Z22" s="172">
        <v>1.1100000000000001</v>
      </c>
    </row>
    <row r="23" spans="1:26" ht="27" customHeight="1">
      <c r="A23" s="65" t="s">
        <v>161</v>
      </c>
      <c r="B23" s="62" t="s">
        <v>152</v>
      </c>
      <c r="C23" s="171">
        <v>2.29</v>
      </c>
      <c r="D23" s="171">
        <v>1.52</v>
      </c>
      <c r="E23" s="171">
        <v>4.07</v>
      </c>
      <c r="F23" s="172">
        <v>2.85</v>
      </c>
      <c r="G23" s="172">
        <v>4.18</v>
      </c>
      <c r="H23" s="172">
        <v>1.76</v>
      </c>
      <c r="I23" s="172">
        <v>3.09</v>
      </c>
      <c r="J23" s="172">
        <v>4.66</v>
      </c>
      <c r="K23" s="173">
        <v>2.21</v>
      </c>
      <c r="L23" s="173">
        <v>0.5</v>
      </c>
      <c r="M23" s="173">
        <v>3.1</v>
      </c>
      <c r="N23" s="173">
        <v>1.39</v>
      </c>
      <c r="O23" s="174">
        <v>3.36</v>
      </c>
      <c r="P23" s="174">
        <v>1.75</v>
      </c>
      <c r="Q23" s="174">
        <v>4.5599999999999996</v>
      </c>
      <c r="R23" s="174">
        <v>5.26</v>
      </c>
      <c r="S23" s="174">
        <v>3.18</v>
      </c>
      <c r="T23" s="174">
        <v>2.54</v>
      </c>
      <c r="U23" s="174">
        <v>3.24</v>
      </c>
      <c r="V23" s="174">
        <v>1.6</v>
      </c>
      <c r="W23" s="174">
        <v>4.4400000000000004</v>
      </c>
      <c r="X23" s="174">
        <v>5.64</v>
      </c>
      <c r="Y23" s="172">
        <v>4.46</v>
      </c>
      <c r="Z23" s="172">
        <v>4.4800000000000004</v>
      </c>
    </row>
    <row r="24" spans="1:26" ht="27" customHeight="1">
      <c r="A24" s="65" t="s">
        <v>162</v>
      </c>
      <c r="B24" s="62" t="s">
        <v>153</v>
      </c>
      <c r="C24" s="171">
        <v>1.43</v>
      </c>
      <c r="D24" s="171">
        <v>1.1399999999999999</v>
      </c>
      <c r="E24" s="171">
        <v>1.31</v>
      </c>
      <c r="F24" s="172">
        <v>3.33</v>
      </c>
      <c r="G24" s="172">
        <v>1.17</v>
      </c>
      <c r="H24" s="172">
        <v>1.3</v>
      </c>
      <c r="I24" s="172">
        <v>0.74</v>
      </c>
      <c r="J24" s="172">
        <v>0.44</v>
      </c>
      <c r="K24" s="173">
        <v>1.34</v>
      </c>
      <c r="L24" s="173">
        <v>0.2</v>
      </c>
      <c r="M24" s="173">
        <v>1.07</v>
      </c>
      <c r="N24" s="173">
        <v>1.27</v>
      </c>
      <c r="O24" s="174">
        <v>1.23</v>
      </c>
      <c r="P24" s="174">
        <v>1.46</v>
      </c>
      <c r="Q24" s="174">
        <v>0.92</v>
      </c>
      <c r="R24" s="174">
        <v>1.32</v>
      </c>
      <c r="S24" s="174">
        <v>1.26</v>
      </c>
      <c r="T24" s="174">
        <v>0.54</v>
      </c>
      <c r="U24" s="174">
        <v>1.54</v>
      </c>
      <c r="V24" s="174">
        <v>0.66</v>
      </c>
      <c r="W24" s="174">
        <v>1</v>
      </c>
      <c r="X24" s="174">
        <v>1.51</v>
      </c>
      <c r="Y24" s="172">
        <v>1.03</v>
      </c>
      <c r="Z24" s="172">
        <v>0.56999999999999995</v>
      </c>
    </row>
    <row r="25" spans="1:26" ht="27" customHeight="1">
      <c r="A25" s="65" t="s">
        <v>163</v>
      </c>
      <c r="B25" s="62" t="s">
        <v>154</v>
      </c>
      <c r="C25" s="171">
        <v>0.48</v>
      </c>
      <c r="D25" s="171">
        <v>0.03</v>
      </c>
      <c r="E25" s="171">
        <v>0.3</v>
      </c>
      <c r="F25" s="172">
        <v>0.22</v>
      </c>
      <c r="G25" s="172">
        <v>0.37</v>
      </c>
      <c r="H25" s="172">
        <v>0.06</v>
      </c>
      <c r="I25" s="172">
        <v>0.43</v>
      </c>
      <c r="J25" s="172">
        <v>0.78</v>
      </c>
      <c r="K25" s="173">
        <v>0.77</v>
      </c>
      <c r="L25" s="173">
        <v>0.44</v>
      </c>
      <c r="M25" s="173">
        <v>0.3</v>
      </c>
      <c r="N25" s="173">
        <v>0.02</v>
      </c>
      <c r="O25" s="174">
        <v>0.43</v>
      </c>
      <c r="P25" s="174">
        <v>0.15</v>
      </c>
      <c r="Q25" s="174">
        <v>0.33</v>
      </c>
      <c r="R25" s="174">
        <v>0.17</v>
      </c>
      <c r="S25" s="174">
        <v>0.6</v>
      </c>
      <c r="T25" s="174">
        <v>0.42</v>
      </c>
      <c r="U25" s="174">
        <v>0.37</v>
      </c>
      <c r="V25" s="174">
        <v>0.09</v>
      </c>
      <c r="W25" s="174">
        <v>0.63</v>
      </c>
      <c r="X25" s="174">
        <v>0.41</v>
      </c>
      <c r="Y25" s="172">
        <v>0.32</v>
      </c>
      <c r="Z25" s="172">
        <v>0.23</v>
      </c>
    </row>
    <row r="26" spans="1:26" ht="29.45" customHeight="1">
      <c r="A26" s="65" t="s">
        <v>164</v>
      </c>
      <c r="B26" s="62" t="s">
        <v>155</v>
      </c>
      <c r="C26" s="171">
        <v>1.76</v>
      </c>
      <c r="D26" s="171">
        <v>0.66</v>
      </c>
      <c r="E26" s="171">
        <v>1.36</v>
      </c>
      <c r="F26" s="172">
        <v>1.1399999999999999</v>
      </c>
      <c r="G26" s="172">
        <v>1.91</v>
      </c>
      <c r="H26" s="172">
        <v>2.41</v>
      </c>
      <c r="I26" s="172">
        <v>1.49</v>
      </c>
      <c r="J26" s="172">
        <v>0.42</v>
      </c>
      <c r="K26" s="173">
        <v>1.95</v>
      </c>
      <c r="L26" s="173">
        <v>0.42</v>
      </c>
      <c r="M26" s="173">
        <v>2.34</v>
      </c>
      <c r="N26" s="173">
        <v>0.75</v>
      </c>
      <c r="O26" s="174">
        <v>1.6</v>
      </c>
      <c r="P26" s="174">
        <v>0.52</v>
      </c>
      <c r="Q26" s="174">
        <v>1.79</v>
      </c>
      <c r="R26" s="174">
        <v>1.17</v>
      </c>
      <c r="S26" s="174">
        <v>1.75</v>
      </c>
      <c r="T26" s="174">
        <v>1.45</v>
      </c>
      <c r="U26" s="174">
        <v>1.96</v>
      </c>
      <c r="V26" s="174">
        <v>1.4</v>
      </c>
      <c r="W26" s="174">
        <v>1.21</v>
      </c>
      <c r="X26" s="174">
        <v>1.44</v>
      </c>
      <c r="Y26" s="172">
        <v>1.73</v>
      </c>
      <c r="Z26" s="172">
        <v>1.4</v>
      </c>
    </row>
    <row r="27" spans="1:26" ht="19.899999999999999" customHeight="1">
      <c r="A27" s="65" t="s">
        <v>182</v>
      </c>
      <c r="B27" s="62" t="s">
        <v>156</v>
      </c>
      <c r="C27" s="171">
        <v>4.34</v>
      </c>
      <c r="D27" s="171">
        <v>2.84</v>
      </c>
      <c r="E27" s="175">
        <v>4.9800000000000004</v>
      </c>
      <c r="F27" s="172">
        <v>3.49</v>
      </c>
      <c r="G27" s="172">
        <v>5.46</v>
      </c>
      <c r="H27" s="172">
        <v>14.96</v>
      </c>
      <c r="I27" s="172">
        <v>6.22</v>
      </c>
      <c r="J27" s="172">
        <v>2.71</v>
      </c>
      <c r="K27" s="173">
        <v>4.83</v>
      </c>
      <c r="L27" s="173">
        <v>7.94</v>
      </c>
      <c r="M27" s="173">
        <v>7.17</v>
      </c>
      <c r="N27" s="173">
        <v>5.0599999999999996</v>
      </c>
      <c r="O27" s="174">
        <v>5.34</v>
      </c>
      <c r="P27" s="174">
        <v>3.31</v>
      </c>
      <c r="Q27" s="174">
        <v>5.42</v>
      </c>
      <c r="R27" s="174">
        <v>2.88</v>
      </c>
      <c r="S27" s="174">
        <v>7.62</v>
      </c>
      <c r="T27" s="174">
        <v>8.3699999999999992</v>
      </c>
      <c r="U27" s="174">
        <v>6.26</v>
      </c>
      <c r="V27" s="174">
        <v>4.78</v>
      </c>
      <c r="W27" s="174">
        <v>4.96</v>
      </c>
      <c r="X27" s="174">
        <v>4.0599999999999996</v>
      </c>
      <c r="Y27" s="172">
        <v>4.21</v>
      </c>
      <c r="Z27" s="172">
        <v>8.67</v>
      </c>
    </row>
    <row r="28" spans="1:26" ht="19.899999999999999" customHeight="1">
      <c r="A28" s="65" t="s">
        <v>110</v>
      </c>
      <c r="B28" s="62" t="s">
        <v>157</v>
      </c>
      <c r="C28" s="171">
        <v>0.76</v>
      </c>
      <c r="D28" s="171">
        <v>0.06</v>
      </c>
      <c r="E28" s="175">
        <v>0.45</v>
      </c>
      <c r="F28" s="172">
        <v>0.15</v>
      </c>
      <c r="G28" s="172">
        <v>0.48</v>
      </c>
      <c r="H28" s="172">
        <v>1.79</v>
      </c>
      <c r="I28" s="172">
        <v>0.96</v>
      </c>
      <c r="J28" s="172">
        <v>1.34</v>
      </c>
      <c r="K28" s="173">
        <v>0.77</v>
      </c>
      <c r="L28" s="173">
        <v>0.09</v>
      </c>
      <c r="M28" s="173">
        <v>0.76</v>
      </c>
      <c r="N28" s="173">
        <v>7.0000000000000007E-2</v>
      </c>
      <c r="O28" s="174">
        <v>0.8</v>
      </c>
      <c r="P28" s="174">
        <v>0.26</v>
      </c>
      <c r="Q28" s="174">
        <v>1.52</v>
      </c>
      <c r="R28" s="174">
        <v>1</v>
      </c>
      <c r="S28" s="174">
        <v>1.32</v>
      </c>
      <c r="T28" s="174">
        <v>0.55000000000000004</v>
      </c>
      <c r="U28" s="174">
        <v>1.91</v>
      </c>
      <c r="V28" s="174">
        <v>0.34</v>
      </c>
      <c r="W28" s="174">
        <v>2.0299999999999998</v>
      </c>
      <c r="X28" s="174">
        <v>0.8</v>
      </c>
      <c r="Y28" s="172">
        <v>1.21</v>
      </c>
      <c r="Z28" s="172">
        <v>0.56999999999999995</v>
      </c>
    </row>
    <row r="29" spans="1:26" ht="14.45" customHeight="1">
      <c r="A29" s="65" t="s">
        <v>166</v>
      </c>
      <c r="B29" s="62" t="s">
        <v>158</v>
      </c>
      <c r="C29" s="171">
        <v>2.4300000000000002</v>
      </c>
      <c r="D29" s="171">
        <v>2.04</v>
      </c>
      <c r="E29" s="175">
        <v>2.21</v>
      </c>
      <c r="F29" s="172">
        <v>2.2599999999999998</v>
      </c>
      <c r="G29" s="172">
        <v>2.44</v>
      </c>
      <c r="H29" s="172">
        <v>1.2</v>
      </c>
      <c r="I29" s="172">
        <v>2.34</v>
      </c>
      <c r="J29" s="172">
        <v>0.98</v>
      </c>
      <c r="K29" s="173">
        <v>3.55</v>
      </c>
      <c r="L29" s="173">
        <v>0.55000000000000004</v>
      </c>
      <c r="M29" s="173">
        <v>2.95</v>
      </c>
      <c r="N29" s="173">
        <v>1.32</v>
      </c>
      <c r="O29" s="174">
        <v>3.63</v>
      </c>
      <c r="P29" s="174">
        <v>0.94</v>
      </c>
      <c r="Q29" s="174">
        <v>3.31</v>
      </c>
      <c r="R29" s="174">
        <v>2.2000000000000002</v>
      </c>
      <c r="S29" s="174">
        <v>2.85</v>
      </c>
      <c r="T29" s="174">
        <v>1.0900000000000001</v>
      </c>
      <c r="U29" s="174">
        <v>2.6</v>
      </c>
      <c r="V29" s="174">
        <v>2.0299999999999998</v>
      </c>
      <c r="W29" s="174">
        <v>2.9</v>
      </c>
      <c r="X29" s="174">
        <v>1.97</v>
      </c>
      <c r="Y29" s="172">
        <v>2.4300000000000002</v>
      </c>
      <c r="Z29" s="172">
        <v>1.08</v>
      </c>
    </row>
    <row r="30" spans="1:26" ht="16.149999999999999" customHeight="1">
      <c r="A30" s="65" t="s">
        <v>167</v>
      </c>
      <c r="B30" s="62" t="s">
        <v>159</v>
      </c>
      <c r="C30" s="171">
        <v>0.86</v>
      </c>
      <c r="D30" s="171">
        <v>0.14000000000000001</v>
      </c>
      <c r="E30" s="175">
        <v>0.5</v>
      </c>
      <c r="F30" s="172">
        <v>0.12</v>
      </c>
      <c r="G30" s="172">
        <v>0.32</v>
      </c>
      <c r="H30" s="172">
        <v>0.11</v>
      </c>
      <c r="I30" s="172">
        <v>0.64</v>
      </c>
      <c r="J30" s="172">
        <v>0.39</v>
      </c>
      <c r="K30" s="173">
        <v>0.62</v>
      </c>
      <c r="L30" s="173">
        <v>0.08</v>
      </c>
      <c r="M30" s="173">
        <v>0.46</v>
      </c>
      <c r="N30" s="173">
        <v>0.04</v>
      </c>
      <c r="O30" s="174">
        <v>0.75</v>
      </c>
      <c r="P30" s="174">
        <v>0.35</v>
      </c>
      <c r="Q30" s="174">
        <v>0.6</v>
      </c>
      <c r="R30" s="174">
        <v>7.0000000000000007E-2</v>
      </c>
      <c r="S30" s="174">
        <v>1.75</v>
      </c>
      <c r="T30" s="174">
        <v>0.67</v>
      </c>
      <c r="U30" s="174">
        <v>1.8</v>
      </c>
      <c r="V30" s="174">
        <v>1.1499999999999999</v>
      </c>
      <c r="W30" s="174">
        <v>1.21</v>
      </c>
      <c r="X30" s="174">
        <v>0.93</v>
      </c>
      <c r="Y30" s="172">
        <v>1.6</v>
      </c>
      <c r="Z30" s="172">
        <v>0.91</v>
      </c>
    </row>
    <row r="31" spans="1:26" ht="16.899999999999999" customHeight="1">
      <c r="A31" s="65" t="s">
        <v>168</v>
      </c>
      <c r="B31" s="62" t="s">
        <v>171</v>
      </c>
      <c r="C31" s="171">
        <v>4.67</v>
      </c>
      <c r="D31" s="171">
        <v>10.82</v>
      </c>
      <c r="E31" s="175">
        <v>5.99</v>
      </c>
      <c r="F31" s="172">
        <v>16.16</v>
      </c>
      <c r="G31" s="172">
        <v>5.08</v>
      </c>
      <c r="H31" s="172">
        <v>4.03</v>
      </c>
      <c r="I31" s="172">
        <v>4.3099999999999996</v>
      </c>
      <c r="J31" s="172">
        <v>8.5299999999999994</v>
      </c>
      <c r="K31" s="173">
        <v>4.5199999999999996</v>
      </c>
      <c r="L31" s="173">
        <v>4.84</v>
      </c>
      <c r="M31" s="173">
        <v>3.96</v>
      </c>
      <c r="N31" s="173">
        <v>5.47</v>
      </c>
      <c r="O31" s="174">
        <v>4.8</v>
      </c>
      <c r="P31" s="174">
        <v>4.51</v>
      </c>
      <c r="Q31" s="174">
        <v>4.6100000000000003</v>
      </c>
      <c r="R31" s="174">
        <v>13.48</v>
      </c>
      <c r="S31" s="174">
        <v>5.09</v>
      </c>
      <c r="T31" s="174">
        <v>8.59</v>
      </c>
      <c r="U31" s="174">
        <v>7.11</v>
      </c>
      <c r="V31" s="174">
        <v>9.98</v>
      </c>
      <c r="W31" s="174">
        <v>6.06</v>
      </c>
      <c r="X31" s="174">
        <v>12.02</v>
      </c>
      <c r="Y31" s="172">
        <v>5.53</v>
      </c>
      <c r="Z31" s="172">
        <v>6.44</v>
      </c>
    </row>
    <row r="32" spans="1:26" ht="15.6" customHeight="1" thickBot="1">
      <c r="A32" s="66" t="s">
        <v>111</v>
      </c>
      <c r="B32" s="67" t="s">
        <v>86</v>
      </c>
      <c r="C32" s="176">
        <v>0.33</v>
      </c>
      <c r="D32" s="176">
        <v>0.52</v>
      </c>
      <c r="E32" s="177">
        <v>0.45</v>
      </c>
      <c r="F32" s="178">
        <v>0.31</v>
      </c>
      <c r="G32" s="178">
        <v>0.64</v>
      </c>
      <c r="H32" s="178">
        <v>1.63</v>
      </c>
      <c r="I32" s="178">
        <v>0.53</v>
      </c>
      <c r="J32" s="178">
        <v>0.43</v>
      </c>
      <c r="K32" s="179">
        <v>0.21</v>
      </c>
      <c r="L32" s="179">
        <v>0.02</v>
      </c>
      <c r="M32" s="179">
        <v>0.15</v>
      </c>
      <c r="N32" s="179">
        <v>0.02</v>
      </c>
      <c r="O32" s="180">
        <v>0.32</v>
      </c>
      <c r="P32" s="180">
        <v>0.15</v>
      </c>
      <c r="Q32" s="180">
        <v>0.49</v>
      </c>
      <c r="R32" s="180">
        <v>0.1</v>
      </c>
      <c r="S32" s="180">
        <v>0.88</v>
      </c>
      <c r="T32" s="180">
        <v>0.75</v>
      </c>
      <c r="U32" s="180">
        <v>0.42</v>
      </c>
      <c r="V32" s="180">
        <v>1.2</v>
      </c>
      <c r="W32" s="180">
        <v>0.42</v>
      </c>
      <c r="X32" s="180">
        <v>0.27</v>
      </c>
      <c r="Y32" s="178">
        <v>0.27</v>
      </c>
      <c r="Z32" s="178">
        <v>1.01</v>
      </c>
    </row>
    <row r="33" spans="1:28">
      <c r="A33" s="540" t="s">
        <v>401</v>
      </c>
      <c r="B33" s="541"/>
      <c r="C33" s="541"/>
      <c r="D33" s="541"/>
      <c r="E33" s="541"/>
      <c r="F33" s="542"/>
      <c r="G33" s="542"/>
      <c r="H33" s="542"/>
      <c r="I33" s="542"/>
      <c r="J33" s="542"/>
      <c r="K33" s="542"/>
      <c r="L33" s="542"/>
      <c r="M33" s="542"/>
      <c r="N33" s="542"/>
      <c r="O33" s="542"/>
      <c r="P33" s="542"/>
      <c r="Q33" s="542"/>
      <c r="R33" s="542"/>
      <c r="S33" s="542"/>
      <c r="T33" s="542"/>
      <c r="U33" s="542"/>
      <c r="V33" s="542"/>
      <c r="W33" s="542"/>
      <c r="X33" s="542"/>
      <c r="Y33" s="542"/>
      <c r="Z33" s="542"/>
      <c r="AA33" s="272"/>
      <c r="AB33" s="272"/>
    </row>
    <row r="34" spans="1:28" ht="15.75">
      <c r="A34" s="539" t="s">
        <v>0</v>
      </c>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220"/>
      <c r="Z34" s="220"/>
    </row>
    <row r="35" spans="1:28" ht="42" customHeight="1">
      <c r="A35" s="535" t="s">
        <v>305</v>
      </c>
      <c r="B35" s="514"/>
      <c r="C35" s="514"/>
      <c r="D35" s="514"/>
      <c r="E35" s="514"/>
      <c r="F35" s="514"/>
      <c r="G35" s="514"/>
      <c r="H35" s="514"/>
      <c r="I35" s="514"/>
      <c r="J35" s="514"/>
      <c r="K35" s="514"/>
      <c r="L35" s="514"/>
      <c r="M35" s="514"/>
      <c r="N35" s="514"/>
      <c r="O35" s="514"/>
      <c r="P35" s="514"/>
      <c r="Q35" s="514"/>
      <c r="R35" s="514"/>
      <c r="S35" s="514"/>
      <c r="T35" s="514"/>
      <c r="U35" s="514"/>
      <c r="V35" s="514"/>
      <c r="W35" s="514"/>
      <c r="X35" s="514"/>
      <c r="Y35" s="536"/>
      <c r="Z35" s="536"/>
    </row>
    <row r="36" spans="1:28">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row>
  </sheetData>
  <mergeCells count="11">
    <mergeCell ref="A2:Z2"/>
    <mergeCell ref="C3:D3"/>
    <mergeCell ref="E3:F3"/>
    <mergeCell ref="A3:B5"/>
    <mergeCell ref="A1:Z1"/>
    <mergeCell ref="A35:Z35"/>
    <mergeCell ref="Y3:Z3"/>
    <mergeCell ref="W3:X3"/>
    <mergeCell ref="U3:V3"/>
    <mergeCell ref="A34:X34"/>
    <mergeCell ref="A33:Z33"/>
  </mergeCells>
  <pageMargins left="0.7" right="0.7" top="0.78740157499999996" bottom="0.78740157499999996" header="0.3" footer="0.3"/>
  <pageSetup paperSize="9" scale="61"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1:Z92"/>
  <sheetViews>
    <sheetView zoomScale="70" zoomScaleNormal="70" workbookViewId="0">
      <selection sqref="A1:T1"/>
    </sheetView>
  </sheetViews>
  <sheetFormatPr baseColWidth="10" defaultColWidth="10.88671875" defaultRowHeight="15"/>
  <cols>
    <col min="1" max="1" width="7.77734375" style="163" customWidth="1"/>
    <col min="2" max="2" width="25.33203125" style="163" customWidth="1"/>
    <col min="3" max="3" width="4.77734375" style="163" hidden="1" customWidth="1"/>
    <col min="4" max="6" width="5" style="163" hidden="1" customWidth="1"/>
    <col min="7" max="7" width="5.88671875" style="163" hidden="1" customWidth="1"/>
    <col min="8" max="10" width="5" style="163" hidden="1" customWidth="1"/>
    <col min="11" max="20" width="5" style="163" customWidth="1"/>
    <col min="21" max="21" width="0" style="163" hidden="1" customWidth="1"/>
    <col min="22" max="22" width="0.6640625" style="163" customWidth="1"/>
    <col min="23" max="16384" width="10.88671875" style="163"/>
  </cols>
  <sheetData>
    <row r="1" spans="1:22" ht="33.75" customHeight="1">
      <c r="A1" s="366" t="s">
        <v>329</v>
      </c>
      <c r="B1" s="366"/>
      <c r="C1" s="366"/>
      <c r="D1" s="366"/>
      <c r="E1" s="366"/>
      <c r="F1" s="366"/>
      <c r="G1" s="366"/>
      <c r="H1" s="366"/>
      <c r="I1" s="366"/>
      <c r="J1" s="366"/>
      <c r="K1" s="366"/>
      <c r="L1" s="366"/>
      <c r="M1" s="366"/>
      <c r="N1" s="366"/>
      <c r="O1" s="366"/>
      <c r="P1" s="366"/>
      <c r="Q1" s="366"/>
      <c r="R1" s="366"/>
      <c r="S1" s="366"/>
      <c r="T1" s="366"/>
    </row>
    <row r="2" spans="1:22" s="164" customFormat="1" ht="19.149999999999999" customHeight="1">
      <c r="A2" s="401" t="s">
        <v>238</v>
      </c>
      <c r="B2" s="352"/>
      <c r="C2" s="352"/>
      <c r="D2" s="352"/>
      <c r="E2" s="352"/>
      <c r="F2" s="352"/>
      <c r="G2" s="352"/>
      <c r="H2" s="352"/>
      <c r="I2" s="352"/>
      <c r="J2" s="352"/>
      <c r="K2" s="352"/>
      <c r="L2" s="352"/>
      <c r="M2" s="352"/>
      <c r="N2" s="352"/>
      <c r="O2" s="352"/>
      <c r="P2" s="352"/>
      <c r="Q2" s="352"/>
      <c r="R2" s="352"/>
      <c r="S2" s="352"/>
      <c r="T2" s="352"/>
    </row>
    <row r="3" spans="1:22" s="164" customFormat="1" ht="20.45" customHeight="1">
      <c r="A3" s="391"/>
      <c r="B3" s="391"/>
      <c r="C3" s="183">
        <v>2002</v>
      </c>
      <c r="D3" s="184">
        <v>2003</v>
      </c>
      <c r="E3" s="184">
        <v>2004</v>
      </c>
      <c r="F3" s="184">
        <v>2005</v>
      </c>
      <c r="G3" s="184">
        <v>2006</v>
      </c>
      <c r="H3" s="184">
        <v>2007</v>
      </c>
      <c r="I3" s="184">
        <v>2008</v>
      </c>
      <c r="J3" s="184">
        <v>2009</v>
      </c>
      <c r="K3" s="184">
        <v>2010</v>
      </c>
      <c r="L3" s="184">
        <v>2011</v>
      </c>
      <c r="M3" s="184">
        <v>2012</v>
      </c>
      <c r="N3" s="184">
        <v>2013</v>
      </c>
      <c r="O3" s="184">
        <v>2014</v>
      </c>
      <c r="P3" s="184">
        <v>2015</v>
      </c>
      <c r="Q3" s="184">
        <v>2016</v>
      </c>
      <c r="R3" s="184">
        <v>2017</v>
      </c>
      <c r="S3" s="184">
        <v>2018</v>
      </c>
      <c r="T3" s="184">
        <v>2019</v>
      </c>
    </row>
    <row r="4" spans="1:22" s="164" customFormat="1" ht="20.45" customHeight="1">
      <c r="A4" s="549"/>
      <c r="B4" s="549"/>
      <c r="C4" s="185"/>
      <c r="D4" s="550" t="s">
        <v>212</v>
      </c>
      <c r="E4" s="550"/>
      <c r="F4" s="550"/>
      <c r="G4" s="550"/>
      <c r="H4" s="550"/>
      <c r="I4" s="550"/>
      <c r="J4" s="550"/>
      <c r="K4" s="550"/>
      <c r="L4" s="550"/>
      <c r="M4" s="550"/>
      <c r="N4" s="550"/>
      <c r="O4" s="550"/>
      <c r="P4" s="186"/>
      <c r="Q4" s="186"/>
      <c r="R4" s="186"/>
      <c r="S4" s="186"/>
      <c r="T4" s="186"/>
    </row>
    <row r="5" spans="1:22" s="164" customFormat="1" ht="20.45" customHeight="1">
      <c r="A5" s="546" t="s">
        <v>278</v>
      </c>
      <c r="B5" s="187" t="s">
        <v>121</v>
      </c>
      <c r="C5" s="225">
        <v>2.2000000000000002</v>
      </c>
      <c r="D5" s="225">
        <v>1.6</v>
      </c>
      <c r="E5" s="225">
        <v>1.3</v>
      </c>
      <c r="F5" s="225">
        <v>1.2</v>
      </c>
      <c r="G5" s="225">
        <v>1.1000000000000001</v>
      </c>
      <c r="H5" s="225">
        <v>1.4</v>
      </c>
      <c r="I5" s="225">
        <v>1.2</v>
      </c>
      <c r="J5" s="225">
        <v>1</v>
      </c>
      <c r="K5" s="188">
        <v>1.1000000000000001</v>
      </c>
      <c r="L5" s="188">
        <v>1.5</v>
      </c>
      <c r="M5" s="188">
        <v>1</v>
      </c>
      <c r="N5" s="188">
        <v>0.8</v>
      </c>
      <c r="O5" s="188">
        <v>0.5</v>
      </c>
      <c r="P5" s="188">
        <v>0.5</v>
      </c>
      <c r="Q5" s="188">
        <v>0.4</v>
      </c>
      <c r="R5" s="188">
        <v>0.4</v>
      </c>
      <c r="S5" s="188">
        <v>0.3</v>
      </c>
      <c r="T5" s="336">
        <v>0.2</v>
      </c>
      <c r="U5" s="181"/>
    </row>
    <row r="6" spans="1:22" s="164" customFormat="1" ht="20.45" customHeight="1">
      <c r="A6" s="547"/>
      <c r="B6" s="189" t="s">
        <v>304</v>
      </c>
      <c r="C6" s="225">
        <v>46.3</v>
      </c>
      <c r="D6" s="225">
        <v>43.6</v>
      </c>
      <c r="E6" s="225">
        <v>44.2</v>
      </c>
      <c r="F6" s="225">
        <v>41.5</v>
      </c>
      <c r="G6" s="225">
        <v>40.200000000000003</v>
      </c>
      <c r="H6" s="225">
        <v>39.700000000000003</v>
      </c>
      <c r="I6" s="225">
        <v>40</v>
      </c>
      <c r="J6" s="225">
        <v>37.299999999999997</v>
      </c>
      <c r="K6" s="99">
        <v>34.700000000000003</v>
      </c>
      <c r="L6" s="99">
        <v>39.200000000000003</v>
      </c>
      <c r="M6" s="99">
        <v>35.4</v>
      </c>
      <c r="N6" s="99">
        <v>34.9</v>
      </c>
      <c r="O6" s="99">
        <v>33.9</v>
      </c>
      <c r="P6" s="99">
        <v>30.5</v>
      </c>
      <c r="Q6" s="99">
        <v>32.1</v>
      </c>
      <c r="R6" s="99">
        <v>29.3</v>
      </c>
      <c r="S6" s="99">
        <v>25</v>
      </c>
      <c r="T6" s="337">
        <v>15.4</v>
      </c>
      <c r="U6" s="181">
        <v>67.400000000000006</v>
      </c>
      <c r="V6" s="181">
        <v>65.7</v>
      </c>
    </row>
    <row r="7" spans="1:22" s="164" customFormat="1" ht="20.45" customHeight="1">
      <c r="A7" s="547"/>
      <c r="B7" s="189" t="s">
        <v>122</v>
      </c>
      <c r="C7" s="225">
        <v>23.4</v>
      </c>
      <c r="D7" s="225">
        <v>23.4</v>
      </c>
      <c r="E7" s="225">
        <v>23.2</v>
      </c>
      <c r="F7" s="225">
        <v>24.2</v>
      </c>
      <c r="G7" s="225">
        <v>23.9</v>
      </c>
      <c r="H7" s="225">
        <v>25.5</v>
      </c>
      <c r="I7" s="225">
        <v>23.3</v>
      </c>
      <c r="J7" s="225">
        <v>25.1</v>
      </c>
      <c r="K7" s="99">
        <v>25.7</v>
      </c>
      <c r="L7" s="99">
        <v>24</v>
      </c>
      <c r="M7" s="99">
        <v>23.9</v>
      </c>
      <c r="N7" s="99">
        <v>25.2</v>
      </c>
      <c r="O7" s="99">
        <v>22.2</v>
      </c>
      <c r="P7" s="99">
        <v>25.9</v>
      </c>
      <c r="Q7" s="99">
        <v>24.7</v>
      </c>
      <c r="R7" s="99">
        <v>24.4</v>
      </c>
      <c r="S7" s="99">
        <v>21.4</v>
      </c>
      <c r="T7" s="337">
        <v>17.100000000000001</v>
      </c>
    </row>
    <row r="8" spans="1:22" s="164" customFormat="1" ht="20.45" customHeight="1">
      <c r="A8" s="547"/>
      <c r="B8" s="189" t="s">
        <v>123</v>
      </c>
      <c r="C8" s="225">
        <v>6.4</v>
      </c>
      <c r="D8" s="225">
        <v>7.1</v>
      </c>
      <c r="E8" s="225">
        <v>7.4</v>
      </c>
      <c r="F8" s="225">
        <v>7.7</v>
      </c>
      <c r="G8" s="225">
        <v>8.3000000000000007</v>
      </c>
      <c r="H8" s="225">
        <v>8.4</v>
      </c>
      <c r="I8" s="225">
        <v>8</v>
      </c>
      <c r="J8" s="225">
        <v>8.9</v>
      </c>
      <c r="K8" s="99">
        <v>10</v>
      </c>
      <c r="L8" s="99">
        <v>8.3000000000000007</v>
      </c>
      <c r="M8" s="99">
        <v>10.1</v>
      </c>
      <c r="N8" s="99">
        <v>9.8000000000000007</v>
      </c>
      <c r="O8" s="99">
        <v>10.9</v>
      </c>
      <c r="P8" s="99">
        <v>10.8</v>
      </c>
      <c r="Q8" s="99">
        <v>10.199999999999999</v>
      </c>
      <c r="R8" s="99">
        <v>11.2</v>
      </c>
      <c r="S8" s="99">
        <v>14.3</v>
      </c>
      <c r="T8" s="337">
        <v>10.9</v>
      </c>
    </row>
    <row r="9" spans="1:22" s="164" customFormat="1" ht="20.45" customHeight="1">
      <c r="A9" s="547"/>
      <c r="B9" s="189" t="s">
        <v>130</v>
      </c>
      <c r="C9" s="225">
        <v>3.6</v>
      </c>
      <c r="D9" s="225">
        <v>3.9</v>
      </c>
      <c r="E9" s="225">
        <v>4</v>
      </c>
      <c r="F9" s="225">
        <v>4.0999999999999996</v>
      </c>
      <c r="G9" s="225">
        <v>4.8</v>
      </c>
      <c r="H9" s="225">
        <v>4.5</v>
      </c>
      <c r="I9" s="225">
        <v>4.3</v>
      </c>
      <c r="J9" s="225">
        <v>4.8</v>
      </c>
      <c r="K9" s="99">
        <v>5</v>
      </c>
      <c r="L9" s="99">
        <v>4.3</v>
      </c>
      <c r="M9" s="99">
        <v>5.6</v>
      </c>
      <c r="N9" s="99">
        <v>5.5</v>
      </c>
      <c r="O9" s="99">
        <v>6.7</v>
      </c>
      <c r="P9" s="99">
        <v>6.1</v>
      </c>
      <c r="Q9" s="99">
        <v>5.3</v>
      </c>
      <c r="R9" s="99">
        <v>6</v>
      </c>
      <c r="S9" s="99">
        <v>7.9</v>
      </c>
      <c r="T9" s="337">
        <v>9.4</v>
      </c>
    </row>
    <row r="10" spans="1:22" s="164" customFormat="1" ht="20.45" customHeight="1">
      <c r="A10" s="547"/>
      <c r="B10" s="189" t="s">
        <v>129</v>
      </c>
      <c r="C10" s="225">
        <v>6.2</v>
      </c>
      <c r="D10" s="225">
        <v>7.3</v>
      </c>
      <c r="E10" s="225">
        <v>7.5</v>
      </c>
      <c r="F10" s="225">
        <v>7.7</v>
      </c>
      <c r="G10" s="225">
        <v>7.8</v>
      </c>
      <c r="H10" s="225">
        <v>7.3</v>
      </c>
      <c r="I10" s="225">
        <v>9</v>
      </c>
      <c r="J10" s="225">
        <v>8.5</v>
      </c>
      <c r="K10" s="99">
        <v>8.8000000000000007</v>
      </c>
      <c r="L10" s="99">
        <v>8.5</v>
      </c>
      <c r="M10" s="99">
        <v>9.3000000000000007</v>
      </c>
      <c r="N10" s="99">
        <v>9.8000000000000007</v>
      </c>
      <c r="O10" s="99">
        <v>9.8000000000000007</v>
      </c>
      <c r="P10" s="99">
        <v>10.4</v>
      </c>
      <c r="Q10" s="99">
        <v>10.7</v>
      </c>
      <c r="R10" s="99">
        <v>11.2</v>
      </c>
      <c r="S10" s="99">
        <v>13</v>
      </c>
      <c r="T10" s="337">
        <v>23</v>
      </c>
    </row>
    <row r="11" spans="1:22" s="164" customFormat="1" ht="20.45" customHeight="1">
      <c r="A11" s="547"/>
      <c r="B11" s="189" t="s">
        <v>128</v>
      </c>
      <c r="C11" s="225">
        <v>5.8</v>
      </c>
      <c r="D11" s="225">
        <v>6</v>
      </c>
      <c r="E11" s="225">
        <v>5.8</v>
      </c>
      <c r="F11" s="225">
        <v>6.3</v>
      </c>
      <c r="G11" s="225">
        <v>6.6</v>
      </c>
      <c r="H11" s="225">
        <v>5.3</v>
      </c>
      <c r="I11" s="225">
        <v>6.2</v>
      </c>
      <c r="J11" s="225">
        <v>6.5</v>
      </c>
      <c r="K11" s="99">
        <v>5.9</v>
      </c>
      <c r="L11" s="99">
        <v>6</v>
      </c>
      <c r="M11" s="99">
        <v>5.8</v>
      </c>
      <c r="N11" s="99">
        <v>6</v>
      </c>
      <c r="O11" s="99">
        <v>7.2</v>
      </c>
      <c r="P11" s="99">
        <v>6.9</v>
      </c>
      <c r="Q11" s="99">
        <v>7.6</v>
      </c>
      <c r="R11" s="99">
        <v>7.8</v>
      </c>
      <c r="S11" s="99">
        <v>8.9</v>
      </c>
      <c r="T11" s="337">
        <v>14</v>
      </c>
    </row>
    <row r="12" spans="1:22" s="164" customFormat="1" ht="20.45" customHeight="1">
      <c r="A12" s="547"/>
      <c r="B12" s="189" t="s">
        <v>127</v>
      </c>
      <c r="C12" s="225">
        <v>3.4</v>
      </c>
      <c r="D12" s="225">
        <v>3.7</v>
      </c>
      <c r="E12" s="225">
        <v>3.3</v>
      </c>
      <c r="F12" s="225">
        <v>3.6</v>
      </c>
      <c r="G12" s="225">
        <v>3.4</v>
      </c>
      <c r="H12" s="225">
        <v>3.9</v>
      </c>
      <c r="I12" s="225">
        <v>3.8</v>
      </c>
      <c r="J12" s="225">
        <v>4.3</v>
      </c>
      <c r="K12" s="99">
        <v>4.9000000000000004</v>
      </c>
      <c r="L12" s="99">
        <v>3.9</v>
      </c>
      <c r="M12" s="99">
        <v>4</v>
      </c>
      <c r="N12" s="99">
        <v>3.1</v>
      </c>
      <c r="O12" s="99">
        <v>3.5</v>
      </c>
      <c r="P12" s="99">
        <v>3.7</v>
      </c>
      <c r="Q12" s="99">
        <v>3.8</v>
      </c>
      <c r="R12" s="99">
        <v>4</v>
      </c>
      <c r="S12" s="99">
        <v>3.9</v>
      </c>
      <c r="T12" s="337">
        <v>4.9000000000000004</v>
      </c>
    </row>
    <row r="13" spans="1:22" s="164" customFormat="1" ht="20.45" customHeight="1">
      <c r="A13" s="547"/>
      <c r="B13" s="189" t="s">
        <v>126</v>
      </c>
      <c r="C13" s="225">
        <v>1.9</v>
      </c>
      <c r="D13" s="225">
        <v>2.2000000000000002</v>
      </c>
      <c r="E13" s="225">
        <v>2</v>
      </c>
      <c r="F13" s="225">
        <v>2.6</v>
      </c>
      <c r="G13" s="225">
        <v>2.6</v>
      </c>
      <c r="H13" s="225">
        <v>2.7</v>
      </c>
      <c r="I13" s="225">
        <v>2.9</v>
      </c>
      <c r="J13" s="225">
        <v>2.6</v>
      </c>
      <c r="K13" s="99">
        <v>2.9</v>
      </c>
      <c r="L13" s="99">
        <v>3.2</v>
      </c>
      <c r="M13" s="99">
        <v>3.3</v>
      </c>
      <c r="N13" s="99">
        <v>3.1</v>
      </c>
      <c r="O13" s="99">
        <v>3.5</v>
      </c>
      <c r="P13" s="99">
        <v>3.5</v>
      </c>
      <c r="Q13" s="99">
        <v>3.3</v>
      </c>
      <c r="R13" s="99">
        <v>3.4</v>
      </c>
      <c r="S13" s="99">
        <v>3.6</v>
      </c>
      <c r="T13" s="337">
        <v>3</v>
      </c>
    </row>
    <row r="14" spans="1:22" s="164" customFormat="1" ht="20.45" customHeight="1">
      <c r="A14" s="547"/>
      <c r="B14" s="189" t="s">
        <v>125</v>
      </c>
      <c r="C14" s="225">
        <v>0.5</v>
      </c>
      <c r="D14" s="225">
        <v>0.9</v>
      </c>
      <c r="E14" s="225">
        <v>0.8</v>
      </c>
      <c r="F14" s="225">
        <v>0.8</v>
      </c>
      <c r="G14" s="225">
        <v>1</v>
      </c>
      <c r="H14" s="225">
        <v>0.9</v>
      </c>
      <c r="I14" s="225">
        <v>1.1000000000000001</v>
      </c>
      <c r="J14" s="225">
        <v>0.7</v>
      </c>
      <c r="K14" s="99">
        <v>0.8</v>
      </c>
      <c r="L14" s="99">
        <v>0.9</v>
      </c>
      <c r="M14" s="99">
        <v>1.3</v>
      </c>
      <c r="N14" s="99">
        <v>1.6</v>
      </c>
      <c r="O14" s="99">
        <v>1.6</v>
      </c>
      <c r="P14" s="99">
        <v>1.5</v>
      </c>
      <c r="Q14" s="99">
        <v>1.5</v>
      </c>
      <c r="R14" s="99">
        <v>2</v>
      </c>
      <c r="S14" s="99">
        <v>1.5</v>
      </c>
      <c r="T14" s="337">
        <v>2</v>
      </c>
    </row>
    <row r="15" spans="1:22" s="164" customFormat="1" ht="20.45" customHeight="1">
      <c r="A15" s="547"/>
      <c r="B15" s="189" t="s">
        <v>124</v>
      </c>
      <c r="C15" s="225">
        <v>0.1</v>
      </c>
      <c r="D15" s="225">
        <v>0.2</v>
      </c>
      <c r="E15" s="225">
        <v>0.2</v>
      </c>
      <c r="F15" s="225">
        <v>0.2</v>
      </c>
      <c r="G15" s="225">
        <v>0.2</v>
      </c>
      <c r="H15" s="225">
        <v>0.2</v>
      </c>
      <c r="I15" s="225">
        <v>0.2</v>
      </c>
      <c r="J15" s="225">
        <v>0.1</v>
      </c>
      <c r="K15" s="99">
        <v>0.2</v>
      </c>
      <c r="L15" s="99">
        <v>0.1</v>
      </c>
      <c r="M15" s="99">
        <v>0.2</v>
      </c>
      <c r="N15" s="99">
        <v>0.1</v>
      </c>
      <c r="O15" s="99">
        <v>0.2</v>
      </c>
      <c r="P15" s="99">
        <v>0.2</v>
      </c>
      <c r="Q15" s="99">
        <v>0.1</v>
      </c>
      <c r="R15" s="99">
        <v>0.2</v>
      </c>
      <c r="S15" s="99">
        <v>0.3</v>
      </c>
      <c r="T15" s="337">
        <v>0.1</v>
      </c>
    </row>
    <row r="16" spans="1:22" s="164" customFormat="1" ht="20.45" customHeight="1">
      <c r="A16" s="548"/>
      <c r="B16" s="190" t="s">
        <v>140</v>
      </c>
      <c r="C16" s="225">
        <v>0.1</v>
      </c>
      <c r="D16" s="225">
        <v>0.1</v>
      </c>
      <c r="E16" s="225">
        <v>0.2</v>
      </c>
      <c r="F16" s="225">
        <v>0.1</v>
      </c>
      <c r="G16" s="225">
        <v>0.1</v>
      </c>
      <c r="H16" s="225">
        <v>0.1</v>
      </c>
      <c r="I16" s="225">
        <v>0.1</v>
      </c>
      <c r="J16" s="225">
        <v>0.1</v>
      </c>
      <c r="K16" s="191">
        <v>0.1</v>
      </c>
      <c r="L16" s="191">
        <v>0</v>
      </c>
      <c r="M16" s="191">
        <v>0.1</v>
      </c>
      <c r="N16" s="191">
        <v>0.1</v>
      </c>
      <c r="O16" s="191">
        <v>0.1</v>
      </c>
      <c r="P16" s="191">
        <v>0.1</v>
      </c>
      <c r="Q16" s="191">
        <v>0.1</v>
      </c>
      <c r="R16" s="191">
        <v>0.1</v>
      </c>
      <c r="S16" s="191">
        <v>0</v>
      </c>
      <c r="T16" s="338">
        <v>0</v>
      </c>
    </row>
    <row r="17" spans="1:26" s="164" customFormat="1" ht="20.45" customHeight="1">
      <c r="A17" s="547" t="s">
        <v>179</v>
      </c>
      <c r="B17" s="189" t="s">
        <v>121</v>
      </c>
      <c r="C17" s="99">
        <v>2.7</v>
      </c>
      <c r="D17" s="99">
        <v>2.2999999999999998</v>
      </c>
      <c r="E17" s="99">
        <v>2.8</v>
      </c>
      <c r="F17" s="99">
        <v>2.1</v>
      </c>
      <c r="G17" s="99">
        <v>1.5</v>
      </c>
      <c r="H17" s="99">
        <v>2.2000000000000002</v>
      </c>
      <c r="I17" s="99">
        <v>2.4</v>
      </c>
      <c r="J17" s="99">
        <v>1.6</v>
      </c>
      <c r="K17" s="99">
        <v>1.9</v>
      </c>
      <c r="L17" s="99">
        <v>2.1</v>
      </c>
      <c r="M17" s="99">
        <v>1.7</v>
      </c>
      <c r="N17" s="99">
        <v>1</v>
      </c>
      <c r="O17" s="99">
        <v>0.8</v>
      </c>
      <c r="P17" s="99">
        <v>1.2</v>
      </c>
      <c r="Q17" s="99">
        <v>1</v>
      </c>
      <c r="R17" s="99">
        <v>0.9</v>
      </c>
      <c r="S17" s="99">
        <v>0.7</v>
      </c>
      <c r="T17" s="337">
        <v>0.5</v>
      </c>
    </row>
    <row r="18" spans="1:26" s="164" customFormat="1" ht="20.45" customHeight="1">
      <c r="A18" s="547"/>
      <c r="B18" s="189" t="s">
        <v>304</v>
      </c>
      <c r="C18" s="99">
        <v>11.9</v>
      </c>
      <c r="D18" s="99">
        <v>10.4</v>
      </c>
      <c r="E18" s="99">
        <v>12</v>
      </c>
      <c r="F18" s="99">
        <v>11</v>
      </c>
      <c r="G18" s="99">
        <v>11.8</v>
      </c>
      <c r="H18" s="99">
        <v>12.4</v>
      </c>
      <c r="I18" s="99">
        <v>12.9</v>
      </c>
      <c r="J18" s="99">
        <v>11.9</v>
      </c>
      <c r="K18" s="99">
        <v>10.8</v>
      </c>
      <c r="L18" s="99">
        <v>10.3</v>
      </c>
      <c r="M18" s="99">
        <v>11.4</v>
      </c>
      <c r="N18" s="99">
        <v>11.3</v>
      </c>
      <c r="O18" s="99">
        <v>11.8</v>
      </c>
      <c r="P18" s="99">
        <v>9.8000000000000007</v>
      </c>
      <c r="Q18" s="99">
        <v>11.3</v>
      </c>
      <c r="R18" s="99">
        <v>10.8</v>
      </c>
      <c r="S18" s="99">
        <v>9.5</v>
      </c>
      <c r="T18" s="337">
        <v>7.5</v>
      </c>
    </row>
    <row r="19" spans="1:26" s="164" customFormat="1" ht="20.45" customHeight="1">
      <c r="A19" s="547"/>
      <c r="B19" s="189" t="s">
        <v>122</v>
      </c>
      <c r="C19" s="99">
        <v>13.8</v>
      </c>
      <c r="D19" s="99">
        <v>12.6</v>
      </c>
      <c r="E19" s="99">
        <v>12.1</v>
      </c>
      <c r="F19" s="99">
        <v>12.7</v>
      </c>
      <c r="G19" s="99">
        <v>12.8</v>
      </c>
      <c r="H19" s="99">
        <v>12.7</v>
      </c>
      <c r="I19" s="99">
        <v>11.3</v>
      </c>
      <c r="J19" s="99">
        <v>11.8</v>
      </c>
      <c r="K19" s="99">
        <v>11.8</v>
      </c>
      <c r="L19" s="99">
        <v>10.4</v>
      </c>
      <c r="M19" s="99">
        <v>11.9</v>
      </c>
      <c r="N19" s="99">
        <v>12.9</v>
      </c>
      <c r="O19" s="99">
        <v>11.5</v>
      </c>
      <c r="P19" s="99">
        <v>12.5</v>
      </c>
      <c r="Q19" s="99">
        <v>12.2</v>
      </c>
      <c r="R19" s="99">
        <v>11.5</v>
      </c>
      <c r="S19" s="99">
        <v>11.2</v>
      </c>
      <c r="T19" s="337">
        <v>7.8</v>
      </c>
    </row>
    <row r="20" spans="1:26" s="164" customFormat="1" ht="20.45" customHeight="1">
      <c r="A20" s="547"/>
      <c r="B20" s="189" t="s">
        <v>123</v>
      </c>
      <c r="C20" s="99">
        <v>9.9</v>
      </c>
      <c r="D20" s="99">
        <v>9.1</v>
      </c>
      <c r="E20" s="99">
        <v>10.3</v>
      </c>
      <c r="F20" s="99">
        <v>10</v>
      </c>
      <c r="G20" s="99">
        <v>11.6</v>
      </c>
      <c r="H20" s="99">
        <v>9.9</v>
      </c>
      <c r="I20" s="99">
        <v>9</v>
      </c>
      <c r="J20" s="99">
        <v>11.5</v>
      </c>
      <c r="K20" s="99">
        <v>11.4</v>
      </c>
      <c r="L20" s="99">
        <v>9.8000000000000007</v>
      </c>
      <c r="M20" s="99">
        <v>9.9</v>
      </c>
      <c r="N20" s="99">
        <v>9.9</v>
      </c>
      <c r="O20" s="99">
        <v>9.4</v>
      </c>
      <c r="P20" s="99">
        <v>8.6</v>
      </c>
      <c r="Q20" s="99">
        <v>9.1999999999999993</v>
      </c>
      <c r="R20" s="99">
        <v>8.5</v>
      </c>
      <c r="S20" s="99">
        <v>9.9</v>
      </c>
      <c r="T20" s="337">
        <v>7.9</v>
      </c>
    </row>
    <row r="21" spans="1:26" s="164" customFormat="1" ht="20.45" customHeight="1">
      <c r="A21" s="547"/>
      <c r="B21" s="189" t="s">
        <v>130</v>
      </c>
      <c r="C21" s="99">
        <v>8.8000000000000007</v>
      </c>
      <c r="D21" s="99">
        <v>7.1</v>
      </c>
      <c r="E21" s="99">
        <v>7</v>
      </c>
      <c r="F21" s="99">
        <v>8.1999999999999993</v>
      </c>
      <c r="G21" s="99">
        <v>8.1</v>
      </c>
      <c r="H21" s="99">
        <v>7.7</v>
      </c>
      <c r="I21" s="99">
        <v>8.9</v>
      </c>
      <c r="J21" s="99">
        <v>7.5</v>
      </c>
      <c r="K21" s="99">
        <v>7.3</v>
      </c>
      <c r="L21" s="99">
        <v>7.2</v>
      </c>
      <c r="M21" s="99">
        <v>7.8</v>
      </c>
      <c r="N21" s="99">
        <v>7.6</v>
      </c>
      <c r="O21" s="99">
        <v>7.9</v>
      </c>
      <c r="P21" s="99">
        <v>7.9</v>
      </c>
      <c r="Q21" s="99">
        <v>7.3</v>
      </c>
      <c r="R21" s="99">
        <v>6.7</v>
      </c>
      <c r="S21" s="99">
        <v>7.9</v>
      </c>
      <c r="T21" s="337">
        <v>7.1</v>
      </c>
    </row>
    <row r="22" spans="1:26" s="164" customFormat="1" ht="20.45" customHeight="1">
      <c r="A22" s="547"/>
      <c r="B22" s="189" t="s">
        <v>129</v>
      </c>
      <c r="C22" s="99">
        <v>19.600000000000001</v>
      </c>
      <c r="D22" s="99">
        <v>21.2</v>
      </c>
      <c r="E22" s="99">
        <v>19.2</v>
      </c>
      <c r="F22" s="99">
        <v>19.600000000000001</v>
      </c>
      <c r="G22" s="99">
        <v>17.600000000000001</v>
      </c>
      <c r="H22" s="99">
        <v>19.600000000000001</v>
      </c>
      <c r="I22" s="99">
        <v>18.899999999999999</v>
      </c>
      <c r="J22" s="99">
        <v>19</v>
      </c>
      <c r="K22" s="99">
        <v>19.8</v>
      </c>
      <c r="L22" s="99">
        <v>21.3</v>
      </c>
      <c r="M22" s="99">
        <v>18.600000000000001</v>
      </c>
      <c r="N22" s="99">
        <v>19.3</v>
      </c>
      <c r="O22" s="99">
        <v>19.399999999999999</v>
      </c>
      <c r="P22" s="99">
        <v>20.3</v>
      </c>
      <c r="Q22" s="99">
        <v>19.600000000000001</v>
      </c>
      <c r="R22" s="99">
        <v>18.899999999999999</v>
      </c>
      <c r="S22" s="99">
        <v>18.600000000000001</v>
      </c>
      <c r="T22" s="337">
        <v>20.6</v>
      </c>
    </row>
    <row r="23" spans="1:26" s="164" customFormat="1" ht="20.45" customHeight="1">
      <c r="A23" s="547"/>
      <c r="B23" s="189" t="s">
        <v>128</v>
      </c>
      <c r="C23" s="99">
        <v>17.8</v>
      </c>
      <c r="D23" s="99">
        <v>19.100000000000001</v>
      </c>
      <c r="E23" s="99">
        <v>19.7</v>
      </c>
      <c r="F23" s="99">
        <v>18.100000000000001</v>
      </c>
      <c r="G23" s="99">
        <v>19.100000000000001</v>
      </c>
      <c r="H23" s="99">
        <v>19.100000000000001</v>
      </c>
      <c r="I23" s="99">
        <v>18.3</v>
      </c>
      <c r="J23" s="99">
        <v>19.8</v>
      </c>
      <c r="K23" s="99">
        <v>18.7</v>
      </c>
      <c r="L23" s="99">
        <v>19.399999999999999</v>
      </c>
      <c r="M23" s="99">
        <v>20.100000000000001</v>
      </c>
      <c r="N23" s="99">
        <v>19.600000000000001</v>
      </c>
      <c r="O23" s="99">
        <v>19.2</v>
      </c>
      <c r="P23" s="99">
        <v>19.2</v>
      </c>
      <c r="Q23" s="99">
        <v>19.2</v>
      </c>
      <c r="R23" s="99">
        <v>19.7</v>
      </c>
      <c r="S23" s="99">
        <v>19.399999999999999</v>
      </c>
      <c r="T23" s="337">
        <v>22.3</v>
      </c>
    </row>
    <row r="24" spans="1:26" s="164" customFormat="1" ht="20.45" customHeight="1">
      <c r="A24" s="547"/>
      <c r="B24" s="189" t="s">
        <v>127</v>
      </c>
      <c r="C24" s="99">
        <v>8.6</v>
      </c>
      <c r="D24" s="99">
        <v>10.7</v>
      </c>
      <c r="E24" s="99">
        <v>9.6</v>
      </c>
      <c r="F24" s="99">
        <v>10.6</v>
      </c>
      <c r="G24" s="99">
        <v>10.5</v>
      </c>
      <c r="H24" s="99">
        <v>9</v>
      </c>
      <c r="I24" s="99">
        <v>11</v>
      </c>
      <c r="J24" s="99">
        <v>9.1</v>
      </c>
      <c r="K24" s="99">
        <v>9</v>
      </c>
      <c r="L24" s="99">
        <v>10.7</v>
      </c>
      <c r="M24" s="99">
        <v>9.9</v>
      </c>
      <c r="N24" s="99">
        <v>10.4</v>
      </c>
      <c r="O24" s="99">
        <v>11</v>
      </c>
      <c r="P24" s="99">
        <v>11.6</v>
      </c>
      <c r="Q24" s="99">
        <v>10.5</v>
      </c>
      <c r="R24" s="99">
        <v>11.6</v>
      </c>
      <c r="S24" s="99">
        <v>11.8</v>
      </c>
      <c r="T24" s="337">
        <v>14.7</v>
      </c>
    </row>
    <row r="25" spans="1:26" s="164" customFormat="1" ht="20.45" customHeight="1">
      <c r="A25" s="547"/>
      <c r="B25" s="189" t="s">
        <v>126</v>
      </c>
      <c r="C25" s="99">
        <v>4.2</v>
      </c>
      <c r="D25" s="99">
        <v>4.4000000000000004</v>
      </c>
      <c r="E25" s="99">
        <v>4</v>
      </c>
      <c r="F25" s="99">
        <v>5.4</v>
      </c>
      <c r="G25" s="99">
        <v>4.3</v>
      </c>
      <c r="H25" s="99">
        <v>5</v>
      </c>
      <c r="I25" s="99">
        <v>4.5999999999999996</v>
      </c>
      <c r="J25" s="99">
        <v>4.9000000000000004</v>
      </c>
      <c r="K25" s="99">
        <v>6.1</v>
      </c>
      <c r="L25" s="99">
        <v>5.6</v>
      </c>
      <c r="M25" s="99">
        <v>5.4</v>
      </c>
      <c r="N25" s="99">
        <v>5.4</v>
      </c>
      <c r="O25" s="99">
        <v>5.9</v>
      </c>
      <c r="P25" s="99">
        <v>6</v>
      </c>
      <c r="Q25" s="99">
        <v>6.7</v>
      </c>
      <c r="R25" s="99">
        <v>7.5</v>
      </c>
      <c r="S25" s="99">
        <v>7.1</v>
      </c>
      <c r="T25" s="337">
        <v>7.9</v>
      </c>
    </row>
    <row r="26" spans="1:26" s="164" customFormat="1" ht="20.45" customHeight="1">
      <c r="A26" s="547"/>
      <c r="B26" s="189" t="s">
        <v>125</v>
      </c>
      <c r="C26" s="99">
        <v>2.1</v>
      </c>
      <c r="D26" s="99">
        <v>2.2999999999999998</v>
      </c>
      <c r="E26" s="99">
        <v>2.2999999999999998</v>
      </c>
      <c r="F26" s="99">
        <v>1.3</v>
      </c>
      <c r="G26" s="99">
        <v>2.1</v>
      </c>
      <c r="H26" s="99">
        <v>1.8</v>
      </c>
      <c r="I26" s="99">
        <v>2.2000000000000002</v>
      </c>
      <c r="J26" s="99">
        <v>2.2000000000000002</v>
      </c>
      <c r="K26" s="99">
        <v>2.4</v>
      </c>
      <c r="L26" s="99">
        <v>2.6</v>
      </c>
      <c r="M26" s="99">
        <v>2.4</v>
      </c>
      <c r="N26" s="99">
        <v>2</v>
      </c>
      <c r="O26" s="99">
        <v>2.2000000000000002</v>
      </c>
      <c r="P26" s="99">
        <v>2.1</v>
      </c>
      <c r="Q26" s="99">
        <v>2.4</v>
      </c>
      <c r="R26" s="99">
        <v>3</v>
      </c>
      <c r="S26" s="99">
        <v>3.2</v>
      </c>
      <c r="T26" s="337">
        <v>3.2</v>
      </c>
    </row>
    <row r="27" spans="1:26" s="164" customFormat="1" ht="20.45" customHeight="1">
      <c r="A27" s="547"/>
      <c r="B27" s="189" t="s">
        <v>124</v>
      </c>
      <c r="C27" s="99">
        <v>0.4</v>
      </c>
      <c r="D27" s="99">
        <v>0.4</v>
      </c>
      <c r="E27" s="99">
        <v>0.6</v>
      </c>
      <c r="F27" s="99">
        <v>0.7</v>
      </c>
      <c r="G27" s="99">
        <v>0.3</v>
      </c>
      <c r="H27" s="99">
        <v>0.3</v>
      </c>
      <c r="I27" s="99">
        <v>0.3</v>
      </c>
      <c r="J27" s="99">
        <v>0.5</v>
      </c>
      <c r="K27" s="99">
        <v>0.4</v>
      </c>
      <c r="L27" s="99">
        <v>0.4</v>
      </c>
      <c r="M27" s="99">
        <v>0.3</v>
      </c>
      <c r="N27" s="99">
        <v>0.3</v>
      </c>
      <c r="O27" s="99">
        <v>0.3</v>
      </c>
      <c r="P27" s="99">
        <v>0.5</v>
      </c>
      <c r="Q27" s="99">
        <v>0.4</v>
      </c>
      <c r="R27" s="99">
        <v>0.6</v>
      </c>
      <c r="S27" s="99">
        <v>0.6</v>
      </c>
      <c r="T27" s="337">
        <v>0.3</v>
      </c>
    </row>
    <row r="28" spans="1:26" s="164" customFormat="1" ht="20.45" customHeight="1">
      <c r="A28" s="547"/>
      <c r="B28" s="189" t="s">
        <v>140</v>
      </c>
      <c r="C28" s="99">
        <v>0.4</v>
      </c>
      <c r="D28" s="99">
        <v>0.5</v>
      </c>
      <c r="E28" s="99">
        <v>0.4</v>
      </c>
      <c r="F28" s="99">
        <v>0.3</v>
      </c>
      <c r="G28" s="99">
        <v>0.3</v>
      </c>
      <c r="H28" s="99">
        <v>0.4</v>
      </c>
      <c r="I28" s="99">
        <v>0.3</v>
      </c>
      <c r="J28" s="99">
        <v>0.2</v>
      </c>
      <c r="K28" s="99">
        <v>0.5</v>
      </c>
      <c r="L28" s="99">
        <v>0.1</v>
      </c>
      <c r="M28" s="99">
        <v>0.5</v>
      </c>
      <c r="N28" s="99">
        <v>0.3</v>
      </c>
      <c r="O28" s="99">
        <v>0.4</v>
      </c>
      <c r="P28" s="99">
        <v>0.3</v>
      </c>
      <c r="Q28" s="99">
        <v>0.3</v>
      </c>
      <c r="R28" s="99">
        <v>0.2</v>
      </c>
      <c r="S28" s="99">
        <v>0</v>
      </c>
      <c r="T28" s="337">
        <v>0</v>
      </c>
    </row>
    <row r="29" spans="1:26" ht="15" customHeight="1">
      <c r="A29" s="540" t="s">
        <v>401</v>
      </c>
      <c r="B29" s="542"/>
      <c r="C29" s="542"/>
      <c r="D29" s="542"/>
      <c r="E29" s="542"/>
      <c r="F29" s="542"/>
      <c r="G29" s="542"/>
      <c r="H29" s="542"/>
      <c r="I29" s="542"/>
      <c r="J29" s="542"/>
      <c r="K29" s="542"/>
      <c r="L29" s="542"/>
      <c r="M29" s="542"/>
      <c r="N29" s="542"/>
      <c r="O29" s="542"/>
      <c r="P29" s="542"/>
      <c r="Q29" s="542"/>
      <c r="R29" s="542"/>
      <c r="S29" s="542"/>
      <c r="T29" s="542"/>
      <c r="U29" s="248"/>
      <c r="V29" s="248"/>
      <c r="W29" s="248"/>
      <c r="X29" s="248"/>
      <c r="Y29" s="248"/>
      <c r="Z29" s="248"/>
    </row>
    <row r="30" spans="1:26" ht="15" customHeight="1"/>
    <row r="31" spans="1:26" ht="33.75" customHeight="1">
      <c r="A31" s="366" t="s">
        <v>330</v>
      </c>
      <c r="B31" s="545"/>
      <c r="C31" s="545"/>
      <c r="D31" s="545"/>
      <c r="E31" s="545"/>
      <c r="F31" s="545"/>
      <c r="G31" s="545"/>
      <c r="H31" s="545"/>
      <c r="I31" s="545"/>
      <c r="J31" s="545"/>
      <c r="K31" s="545"/>
      <c r="L31" s="545"/>
      <c r="M31" s="545"/>
      <c r="N31" s="545"/>
      <c r="O31" s="545"/>
      <c r="P31" s="545"/>
      <c r="Q31" s="545"/>
      <c r="R31" s="545"/>
      <c r="S31" s="545"/>
      <c r="T31" s="545"/>
    </row>
    <row r="32" spans="1:26" s="164" customFormat="1" ht="16.149999999999999" customHeight="1">
      <c r="A32" s="401" t="s">
        <v>137</v>
      </c>
      <c r="B32" s="352"/>
      <c r="C32" s="352"/>
      <c r="D32" s="352"/>
      <c r="E32" s="352"/>
      <c r="F32" s="352"/>
      <c r="G32" s="352"/>
      <c r="H32" s="352"/>
      <c r="I32" s="352"/>
      <c r="J32" s="352"/>
      <c r="K32" s="352"/>
      <c r="L32" s="352"/>
      <c r="M32" s="352"/>
      <c r="N32" s="352"/>
      <c r="O32" s="352"/>
      <c r="P32" s="352"/>
      <c r="Q32" s="352"/>
      <c r="R32" s="352"/>
      <c r="S32" s="352"/>
      <c r="T32" s="352"/>
    </row>
    <row r="33" spans="1:22" s="164" customFormat="1" ht="26.45" customHeight="1">
      <c r="A33" s="391"/>
      <c r="B33" s="391"/>
      <c r="C33" s="183">
        <v>2002</v>
      </c>
      <c r="D33" s="184">
        <v>2003</v>
      </c>
      <c r="E33" s="184">
        <v>2004</v>
      </c>
      <c r="F33" s="184">
        <v>2005</v>
      </c>
      <c r="G33" s="184">
        <v>2006</v>
      </c>
      <c r="H33" s="184">
        <v>2007</v>
      </c>
      <c r="I33" s="184">
        <v>2008</v>
      </c>
      <c r="J33" s="184">
        <v>2009</v>
      </c>
      <c r="K33" s="184">
        <v>2010</v>
      </c>
      <c r="L33" s="184">
        <v>2011</v>
      </c>
      <c r="M33" s="184">
        <v>2012</v>
      </c>
      <c r="N33" s="184">
        <v>2013</v>
      </c>
      <c r="O33" s="184">
        <v>2014</v>
      </c>
      <c r="P33" s="184">
        <v>2015</v>
      </c>
      <c r="Q33" s="184">
        <v>2016</v>
      </c>
      <c r="R33" s="184">
        <v>2017</v>
      </c>
      <c r="S33" s="184">
        <v>2018</v>
      </c>
      <c r="T33" s="184">
        <v>2019</v>
      </c>
    </row>
    <row r="34" spans="1:22" s="164" customFormat="1" ht="26.45" customHeight="1">
      <c r="A34" s="549"/>
      <c r="B34" s="549"/>
      <c r="C34" s="185"/>
      <c r="D34" s="550" t="s">
        <v>221</v>
      </c>
      <c r="E34" s="550"/>
      <c r="F34" s="550"/>
      <c r="G34" s="550"/>
      <c r="H34" s="550"/>
      <c r="I34" s="550"/>
      <c r="J34" s="550"/>
      <c r="K34" s="550"/>
      <c r="L34" s="550"/>
      <c r="M34" s="550"/>
      <c r="N34" s="550"/>
      <c r="O34" s="550"/>
      <c r="P34" s="186"/>
      <c r="Q34" s="186"/>
      <c r="R34" s="186"/>
      <c r="S34" s="186"/>
      <c r="T34" s="186"/>
    </row>
    <row r="35" spans="1:22" s="164" customFormat="1" ht="19.899999999999999" customHeight="1">
      <c r="A35" s="546" t="s">
        <v>278</v>
      </c>
      <c r="B35" s="187" t="s">
        <v>121</v>
      </c>
      <c r="C35" s="188">
        <v>0.5</v>
      </c>
      <c r="D35" s="188">
        <v>0.1</v>
      </c>
      <c r="E35" s="188">
        <v>0.3</v>
      </c>
      <c r="F35" s="188">
        <v>0.2</v>
      </c>
      <c r="G35" s="188">
        <v>0.3</v>
      </c>
      <c r="H35" s="188">
        <v>0.6</v>
      </c>
      <c r="I35" s="188">
        <v>0.2</v>
      </c>
      <c r="J35" s="188">
        <v>0.5</v>
      </c>
      <c r="K35" s="188">
        <v>0.5</v>
      </c>
      <c r="L35" s="188">
        <v>0.2</v>
      </c>
      <c r="M35" s="188">
        <v>0.2</v>
      </c>
      <c r="N35" s="188">
        <v>0.3</v>
      </c>
      <c r="O35" s="188">
        <v>0.1</v>
      </c>
      <c r="P35" s="188">
        <v>0.1</v>
      </c>
      <c r="Q35" s="188">
        <v>0.2</v>
      </c>
      <c r="R35" s="188">
        <v>0</v>
      </c>
      <c r="S35" s="188">
        <v>0.2</v>
      </c>
      <c r="T35" s="336">
        <v>0.2</v>
      </c>
      <c r="U35" s="182">
        <v>2004</v>
      </c>
      <c r="V35" s="182">
        <v>2005</v>
      </c>
    </row>
    <row r="36" spans="1:22" s="164" customFormat="1" ht="19.899999999999999" customHeight="1">
      <c r="A36" s="547"/>
      <c r="B36" s="189" t="s">
        <v>304</v>
      </c>
      <c r="C36" s="99">
        <v>53.8</v>
      </c>
      <c r="D36" s="99">
        <v>48.8</v>
      </c>
      <c r="E36" s="99">
        <v>51.6</v>
      </c>
      <c r="F36" s="99">
        <v>47.9</v>
      </c>
      <c r="G36" s="99">
        <v>46.5</v>
      </c>
      <c r="H36" s="99">
        <v>45.3</v>
      </c>
      <c r="I36" s="99">
        <v>46.6</v>
      </c>
      <c r="J36" s="99">
        <v>41.8</v>
      </c>
      <c r="K36" s="99">
        <v>44.9</v>
      </c>
      <c r="L36" s="99">
        <v>46.1</v>
      </c>
      <c r="M36" s="99">
        <v>36</v>
      </c>
      <c r="N36" s="99">
        <v>43.2</v>
      </c>
      <c r="O36" s="99">
        <v>37</v>
      </c>
      <c r="P36" s="99">
        <v>36.5</v>
      </c>
      <c r="Q36" s="99">
        <v>39.299999999999997</v>
      </c>
      <c r="R36" s="99">
        <v>36.4</v>
      </c>
      <c r="S36" s="99">
        <v>30.7</v>
      </c>
      <c r="T36" s="337">
        <v>16.600000000000001</v>
      </c>
      <c r="U36" s="181">
        <v>75.400000000000006</v>
      </c>
      <c r="V36" s="181">
        <v>73.3</v>
      </c>
    </row>
    <row r="37" spans="1:22" s="164" customFormat="1" ht="19.899999999999999" customHeight="1">
      <c r="A37" s="547"/>
      <c r="B37" s="189" t="s">
        <v>122</v>
      </c>
      <c r="C37" s="99">
        <v>24.9</v>
      </c>
      <c r="D37" s="99">
        <v>26.3</v>
      </c>
      <c r="E37" s="99">
        <v>23.8</v>
      </c>
      <c r="F37" s="99">
        <v>25.4</v>
      </c>
      <c r="G37" s="99">
        <v>25.3</v>
      </c>
      <c r="H37" s="99">
        <v>27.6</v>
      </c>
      <c r="I37" s="99">
        <v>25.8</v>
      </c>
      <c r="J37" s="99">
        <v>28.1</v>
      </c>
      <c r="K37" s="99">
        <v>26.7</v>
      </c>
      <c r="L37" s="99">
        <v>26.2</v>
      </c>
      <c r="M37" s="99">
        <v>27.7</v>
      </c>
      <c r="N37" s="99">
        <v>27.9</v>
      </c>
      <c r="O37" s="99">
        <v>22.5</v>
      </c>
      <c r="P37" s="99">
        <v>28.2</v>
      </c>
      <c r="Q37" s="99">
        <v>27.2</v>
      </c>
      <c r="R37" s="99">
        <v>26.8</v>
      </c>
      <c r="S37" s="99">
        <v>29.1</v>
      </c>
      <c r="T37" s="337">
        <v>21.2</v>
      </c>
    </row>
    <row r="38" spans="1:22" s="164" customFormat="1" ht="19.899999999999999" customHeight="1">
      <c r="A38" s="547"/>
      <c r="B38" s="189" t="s">
        <v>123</v>
      </c>
      <c r="C38" s="99">
        <v>6.3</v>
      </c>
      <c r="D38" s="99">
        <v>6.9</v>
      </c>
      <c r="E38" s="99">
        <v>6.9</v>
      </c>
      <c r="F38" s="99">
        <v>6.9</v>
      </c>
      <c r="G38" s="99">
        <v>7.9</v>
      </c>
      <c r="H38" s="99">
        <v>7.3</v>
      </c>
      <c r="I38" s="99">
        <v>7.1</v>
      </c>
      <c r="J38" s="99">
        <v>9.1999999999999993</v>
      </c>
      <c r="K38" s="99">
        <v>7.6</v>
      </c>
      <c r="L38" s="99">
        <v>8.8000000000000007</v>
      </c>
      <c r="M38" s="99">
        <v>12.6</v>
      </c>
      <c r="N38" s="99">
        <v>8.8000000000000007</v>
      </c>
      <c r="O38" s="99">
        <v>13.6</v>
      </c>
      <c r="P38" s="99">
        <v>11.1</v>
      </c>
      <c r="Q38" s="99">
        <v>9.9</v>
      </c>
      <c r="R38" s="99">
        <v>9.6999999999999993</v>
      </c>
      <c r="S38" s="99">
        <v>12</v>
      </c>
      <c r="T38" s="337">
        <v>15.7</v>
      </c>
      <c r="U38" s="181">
        <v>20.200000000000003</v>
      </c>
      <c r="V38" s="181">
        <v>22</v>
      </c>
    </row>
    <row r="39" spans="1:22" s="164" customFormat="1" ht="19.899999999999999" customHeight="1">
      <c r="A39" s="547"/>
      <c r="B39" s="189" t="s">
        <v>130</v>
      </c>
      <c r="C39" s="99">
        <v>3</v>
      </c>
      <c r="D39" s="99">
        <v>3.6</v>
      </c>
      <c r="E39" s="99">
        <v>3.5</v>
      </c>
      <c r="F39" s="99">
        <v>4</v>
      </c>
      <c r="G39" s="99">
        <v>4.7</v>
      </c>
      <c r="H39" s="99">
        <v>3.9</v>
      </c>
      <c r="I39" s="99">
        <v>3.7</v>
      </c>
      <c r="J39" s="99">
        <v>4</v>
      </c>
      <c r="K39" s="99">
        <v>4.4000000000000004</v>
      </c>
      <c r="L39" s="99">
        <v>3.3</v>
      </c>
      <c r="M39" s="99">
        <v>5.6</v>
      </c>
      <c r="N39" s="99">
        <v>4.5</v>
      </c>
      <c r="O39" s="99">
        <v>7.1</v>
      </c>
      <c r="P39" s="99">
        <v>6.1</v>
      </c>
      <c r="Q39" s="99">
        <v>5.3</v>
      </c>
      <c r="R39" s="99">
        <v>5.6</v>
      </c>
      <c r="S39" s="99">
        <v>5.5</v>
      </c>
      <c r="T39" s="337">
        <v>10.5</v>
      </c>
    </row>
    <row r="40" spans="1:22" s="164" customFormat="1" ht="19.899999999999999" customHeight="1">
      <c r="A40" s="547"/>
      <c r="B40" s="189" t="s">
        <v>129</v>
      </c>
      <c r="C40" s="99">
        <v>4.8</v>
      </c>
      <c r="D40" s="99">
        <v>6.3</v>
      </c>
      <c r="E40" s="99">
        <v>6.2</v>
      </c>
      <c r="F40" s="99">
        <v>6.7</v>
      </c>
      <c r="G40" s="99">
        <v>6.4</v>
      </c>
      <c r="H40" s="99">
        <v>6</v>
      </c>
      <c r="I40" s="99">
        <v>6.9</v>
      </c>
      <c r="J40" s="99">
        <v>6.7</v>
      </c>
      <c r="K40" s="99">
        <v>6.4</v>
      </c>
      <c r="L40" s="99">
        <v>6.2</v>
      </c>
      <c r="M40" s="99">
        <v>7.9</v>
      </c>
      <c r="N40" s="99">
        <v>6.3</v>
      </c>
      <c r="O40" s="99">
        <v>9.1</v>
      </c>
      <c r="P40" s="99">
        <v>8</v>
      </c>
      <c r="Q40" s="99">
        <v>7.8</v>
      </c>
      <c r="R40" s="99">
        <v>9</v>
      </c>
      <c r="S40" s="99">
        <v>9.1999999999999993</v>
      </c>
      <c r="T40" s="337">
        <v>18.5</v>
      </c>
    </row>
    <row r="41" spans="1:22" s="164" customFormat="1" ht="19.899999999999999" customHeight="1">
      <c r="A41" s="547"/>
      <c r="B41" s="189" t="s">
        <v>128</v>
      </c>
      <c r="C41" s="99">
        <v>3.3</v>
      </c>
      <c r="D41" s="99">
        <v>3.7</v>
      </c>
      <c r="E41" s="99">
        <v>3.6</v>
      </c>
      <c r="F41" s="99">
        <v>4.4000000000000004</v>
      </c>
      <c r="G41" s="99">
        <v>4.5</v>
      </c>
      <c r="H41" s="99">
        <v>4.3</v>
      </c>
      <c r="I41" s="99">
        <v>5.2</v>
      </c>
      <c r="J41" s="99">
        <v>4.7</v>
      </c>
      <c r="K41" s="99">
        <v>3.6</v>
      </c>
      <c r="L41" s="99">
        <v>4.4000000000000004</v>
      </c>
      <c r="M41" s="99">
        <v>4.5999999999999996</v>
      </c>
      <c r="N41" s="99">
        <v>4.3</v>
      </c>
      <c r="O41" s="99">
        <v>5.5</v>
      </c>
      <c r="P41" s="99">
        <v>4.5</v>
      </c>
      <c r="Q41" s="99">
        <v>5.2</v>
      </c>
      <c r="R41" s="99">
        <v>6.3</v>
      </c>
      <c r="S41" s="99">
        <v>6.3</v>
      </c>
      <c r="T41" s="337">
        <v>12.2</v>
      </c>
    </row>
    <row r="42" spans="1:22" s="164" customFormat="1" ht="19.899999999999999" customHeight="1">
      <c r="A42" s="547"/>
      <c r="B42" s="189" t="s">
        <v>127</v>
      </c>
      <c r="C42" s="99">
        <v>2</v>
      </c>
      <c r="D42" s="99">
        <v>2.2999999999999998</v>
      </c>
      <c r="E42" s="99">
        <v>2.2000000000000002</v>
      </c>
      <c r="F42" s="99">
        <v>2.6</v>
      </c>
      <c r="G42" s="99">
        <v>2.2000000000000002</v>
      </c>
      <c r="H42" s="99">
        <v>2.5</v>
      </c>
      <c r="I42" s="99">
        <v>2.6</v>
      </c>
      <c r="J42" s="99">
        <v>3</v>
      </c>
      <c r="K42" s="99">
        <v>3.8</v>
      </c>
      <c r="L42" s="99">
        <v>2.5</v>
      </c>
      <c r="M42" s="99">
        <v>2.7</v>
      </c>
      <c r="N42" s="99">
        <v>2.4</v>
      </c>
      <c r="O42" s="99">
        <v>2.6</v>
      </c>
      <c r="P42" s="99">
        <v>2.9</v>
      </c>
      <c r="Q42" s="99">
        <v>2.8</v>
      </c>
      <c r="R42" s="99">
        <v>2.2999999999999998</v>
      </c>
      <c r="S42" s="99">
        <v>3.6</v>
      </c>
      <c r="T42" s="337">
        <v>2.9</v>
      </c>
    </row>
    <row r="43" spans="1:22" s="164" customFormat="1" ht="19.899999999999999" customHeight="1">
      <c r="A43" s="547"/>
      <c r="B43" s="189" t="s">
        <v>126</v>
      </c>
      <c r="C43" s="99">
        <v>0.9</v>
      </c>
      <c r="D43" s="99">
        <v>1.1000000000000001</v>
      </c>
      <c r="E43" s="99">
        <v>1.1000000000000001</v>
      </c>
      <c r="F43" s="99">
        <v>1.3</v>
      </c>
      <c r="G43" s="99">
        <v>1.4</v>
      </c>
      <c r="H43" s="99">
        <v>1.5</v>
      </c>
      <c r="I43" s="99">
        <v>1.3</v>
      </c>
      <c r="J43" s="99">
        <v>1.6</v>
      </c>
      <c r="K43" s="99">
        <v>1.6</v>
      </c>
      <c r="L43" s="99">
        <v>1.8</v>
      </c>
      <c r="M43" s="99">
        <v>1.5</v>
      </c>
      <c r="N43" s="99">
        <v>1.3</v>
      </c>
      <c r="O43" s="99">
        <v>1.5</v>
      </c>
      <c r="P43" s="99">
        <v>1.5</v>
      </c>
      <c r="Q43" s="99">
        <v>1.7</v>
      </c>
      <c r="R43" s="99">
        <v>2.6</v>
      </c>
      <c r="S43" s="99">
        <v>2.2999999999999998</v>
      </c>
      <c r="T43" s="337">
        <v>1.4</v>
      </c>
    </row>
    <row r="44" spans="1:22" s="164" customFormat="1" ht="19.899999999999999" customHeight="1">
      <c r="A44" s="547"/>
      <c r="B44" s="189" t="s">
        <v>125</v>
      </c>
      <c r="C44" s="99">
        <v>0.5</v>
      </c>
      <c r="D44" s="99">
        <v>0.6</v>
      </c>
      <c r="E44" s="99">
        <v>0.6</v>
      </c>
      <c r="F44" s="99">
        <v>0.4</v>
      </c>
      <c r="G44" s="99">
        <v>0.9</v>
      </c>
      <c r="H44" s="99">
        <v>0.6</v>
      </c>
      <c r="I44" s="99">
        <v>0.6</v>
      </c>
      <c r="J44" s="99">
        <v>0.2</v>
      </c>
      <c r="K44" s="99">
        <v>0.5</v>
      </c>
      <c r="L44" s="99">
        <v>0.5</v>
      </c>
      <c r="M44" s="99">
        <v>0.7</v>
      </c>
      <c r="N44" s="99">
        <v>0.8</v>
      </c>
      <c r="O44" s="99">
        <v>0.7</v>
      </c>
      <c r="P44" s="99">
        <v>0.8</v>
      </c>
      <c r="Q44" s="99">
        <v>0.7</v>
      </c>
      <c r="R44" s="99">
        <v>1.1000000000000001</v>
      </c>
      <c r="S44" s="99">
        <v>0.8</v>
      </c>
      <c r="T44" s="337">
        <v>0.8</v>
      </c>
    </row>
    <row r="45" spans="1:22" s="164" customFormat="1" ht="19.899999999999999" customHeight="1">
      <c r="A45" s="547"/>
      <c r="B45" s="189" t="s">
        <v>124</v>
      </c>
      <c r="C45" s="99">
        <v>0.1</v>
      </c>
      <c r="D45" s="99">
        <v>0.1</v>
      </c>
      <c r="E45" s="99">
        <v>0.2</v>
      </c>
      <c r="F45" s="99">
        <v>0.2</v>
      </c>
      <c r="G45" s="99">
        <v>0</v>
      </c>
      <c r="H45" s="99">
        <v>0.2</v>
      </c>
      <c r="I45" s="99">
        <v>0.1</v>
      </c>
      <c r="J45" s="99">
        <v>0.1</v>
      </c>
      <c r="K45" s="99">
        <v>0.1</v>
      </c>
      <c r="L45" s="99">
        <v>0.1</v>
      </c>
      <c r="M45" s="99">
        <v>0.2</v>
      </c>
      <c r="N45" s="99">
        <v>0.1</v>
      </c>
      <c r="O45" s="99">
        <v>0.1</v>
      </c>
      <c r="P45" s="99">
        <v>0.1</v>
      </c>
      <c r="Q45" s="99">
        <v>0</v>
      </c>
      <c r="R45" s="99">
        <v>0.1</v>
      </c>
      <c r="S45" s="99">
        <v>0.1</v>
      </c>
      <c r="T45" s="337">
        <v>0.1</v>
      </c>
    </row>
    <row r="46" spans="1:22" s="164" customFormat="1" ht="19.899999999999999" customHeight="1">
      <c r="A46" s="548"/>
      <c r="B46" s="190" t="s">
        <v>140</v>
      </c>
      <c r="C46" s="191">
        <v>0</v>
      </c>
      <c r="D46" s="191">
        <v>0.1</v>
      </c>
      <c r="E46" s="191">
        <v>0.1</v>
      </c>
      <c r="F46" s="191">
        <v>0.1</v>
      </c>
      <c r="G46" s="191">
        <v>0</v>
      </c>
      <c r="H46" s="191">
        <v>0.1</v>
      </c>
      <c r="I46" s="191">
        <v>0.1</v>
      </c>
      <c r="J46" s="191">
        <v>0.1</v>
      </c>
      <c r="K46" s="191">
        <v>0.1</v>
      </c>
      <c r="L46" s="191">
        <v>0.1</v>
      </c>
      <c r="M46" s="191">
        <v>0.2</v>
      </c>
      <c r="N46" s="191">
        <v>0.1</v>
      </c>
      <c r="O46" s="191">
        <v>0.1</v>
      </c>
      <c r="P46" s="191">
        <v>0.1</v>
      </c>
      <c r="Q46" s="191">
        <v>0</v>
      </c>
      <c r="R46" s="191">
        <v>0</v>
      </c>
      <c r="S46" s="191">
        <v>0</v>
      </c>
      <c r="T46" s="338">
        <v>0</v>
      </c>
    </row>
    <row r="47" spans="1:22" s="164" customFormat="1" ht="19.899999999999999" customHeight="1">
      <c r="A47" s="547" t="s">
        <v>179</v>
      </c>
      <c r="B47" s="189" t="s">
        <v>121</v>
      </c>
      <c r="C47" s="99">
        <v>0.7</v>
      </c>
      <c r="D47" s="99">
        <v>0.6</v>
      </c>
      <c r="E47" s="99">
        <v>0.8</v>
      </c>
      <c r="F47" s="99">
        <v>0.2</v>
      </c>
      <c r="G47" s="99">
        <v>0.2</v>
      </c>
      <c r="H47" s="99">
        <v>0.9</v>
      </c>
      <c r="I47" s="99">
        <v>0.3</v>
      </c>
      <c r="J47" s="99">
        <v>0.6</v>
      </c>
      <c r="K47" s="99">
        <v>0.9</v>
      </c>
      <c r="L47" s="99">
        <v>0.4</v>
      </c>
      <c r="M47" s="99">
        <v>0.5</v>
      </c>
      <c r="N47" s="99">
        <v>0.2</v>
      </c>
      <c r="O47" s="99">
        <v>0.1</v>
      </c>
      <c r="P47" s="99">
        <v>0.4</v>
      </c>
      <c r="Q47" s="99">
        <v>0.5</v>
      </c>
      <c r="R47" s="99">
        <v>0</v>
      </c>
      <c r="S47" s="99">
        <v>0.1</v>
      </c>
      <c r="T47" s="337">
        <v>0.2</v>
      </c>
    </row>
    <row r="48" spans="1:22" s="164" customFormat="1" ht="19.899999999999999" customHeight="1">
      <c r="A48" s="547"/>
      <c r="B48" s="189" t="s">
        <v>304</v>
      </c>
      <c r="C48" s="99">
        <v>13.2</v>
      </c>
      <c r="D48" s="99">
        <v>11.7</v>
      </c>
      <c r="E48" s="99">
        <v>12.9</v>
      </c>
      <c r="F48" s="99">
        <v>12.5</v>
      </c>
      <c r="G48" s="99">
        <v>11.7</v>
      </c>
      <c r="H48" s="99">
        <v>13.5</v>
      </c>
      <c r="I48" s="99">
        <v>15.6</v>
      </c>
      <c r="J48" s="99">
        <v>12</v>
      </c>
      <c r="K48" s="99">
        <v>11.3</v>
      </c>
      <c r="L48" s="99">
        <v>12.5</v>
      </c>
      <c r="M48" s="99">
        <v>11.3</v>
      </c>
      <c r="N48" s="99">
        <v>12.9</v>
      </c>
      <c r="O48" s="99">
        <v>9.8000000000000007</v>
      </c>
      <c r="P48" s="99">
        <v>10.7</v>
      </c>
      <c r="Q48" s="99">
        <v>13</v>
      </c>
      <c r="R48" s="99">
        <v>13.8</v>
      </c>
      <c r="S48" s="99">
        <v>12.4</v>
      </c>
      <c r="T48" s="337">
        <v>8.8000000000000007</v>
      </c>
    </row>
    <row r="49" spans="1:24" s="164" customFormat="1" ht="19.899999999999999" customHeight="1">
      <c r="A49" s="547"/>
      <c r="B49" s="189" t="s">
        <v>122</v>
      </c>
      <c r="C49" s="99">
        <v>15.9</v>
      </c>
      <c r="D49" s="99">
        <v>14.7</v>
      </c>
      <c r="E49" s="99">
        <v>14.9</v>
      </c>
      <c r="F49" s="99">
        <v>13.9</v>
      </c>
      <c r="G49" s="99">
        <v>16.3</v>
      </c>
      <c r="H49" s="99">
        <v>12.2</v>
      </c>
      <c r="I49" s="99">
        <v>14.1</v>
      </c>
      <c r="J49" s="99">
        <v>13.4</v>
      </c>
      <c r="K49" s="99">
        <v>13.7</v>
      </c>
      <c r="L49" s="99">
        <v>10.6</v>
      </c>
      <c r="M49" s="99">
        <v>14.2</v>
      </c>
      <c r="N49" s="99">
        <v>14.3</v>
      </c>
      <c r="O49" s="99">
        <v>14</v>
      </c>
      <c r="P49" s="99">
        <v>12.5</v>
      </c>
      <c r="Q49" s="99">
        <v>13.5</v>
      </c>
      <c r="R49" s="99">
        <v>12.5</v>
      </c>
      <c r="S49" s="99">
        <v>12.5</v>
      </c>
      <c r="T49" s="337">
        <v>9.8000000000000007</v>
      </c>
    </row>
    <row r="50" spans="1:24" s="164" customFormat="1" ht="19.899999999999999" customHeight="1">
      <c r="A50" s="547"/>
      <c r="B50" s="189" t="s">
        <v>123</v>
      </c>
      <c r="C50" s="99">
        <v>10.7</v>
      </c>
      <c r="D50" s="99">
        <v>10.199999999999999</v>
      </c>
      <c r="E50" s="99">
        <v>10.5</v>
      </c>
      <c r="F50" s="99">
        <v>9.5</v>
      </c>
      <c r="G50" s="99">
        <v>14.2</v>
      </c>
      <c r="H50" s="99">
        <v>10.9</v>
      </c>
      <c r="I50" s="99">
        <v>10.9</v>
      </c>
      <c r="J50" s="99">
        <v>12.7</v>
      </c>
      <c r="K50" s="99">
        <v>11.8</v>
      </c>
      <c r="L50" s="99">
        <v>8.4</v>
      </c>
      <c r="M50" s="99">
        <v>11.5</v>
      </c>
      <c r="N50" s="99">
        <v>9.9</v>
      </c>
      <c r="O50" s="99">
        <v>10.9</v>
      </c>
      <c r="P50" s="99">
        <v>9.1</v>
      </c>
      <c r="Q50" s="99">
        <v>9.3000000000000007</v>
      </c>
      <c r="R50" s="99">
        <v>8.6999999999999993</v>
      </c>
      <c r="S50" s="99">
        <v>9.3000000000000007</v>
      </c>
      <c r="T50" s="337">
        <v>8.4</v>
      </c>
    </row>
    <row r="51" spans="1:24" s="164" customFormat="1" ht="19.899999999999999" customHeight="1">
      <c r="A51" s="547"/>
      <c r="B51" s="189" t="s">
        <v>130</v>
      </c>
      <c r="C51" s="99">
        <v>8.6999999999999993</v>
      </c>
      <c r="D51" s="99">
        <v>7.7</v>
      </c>
      <c r="E51" s="99">
        <v>7.6</v>
      </c>
      <c r="F51" s="99">
        <v>8.9</v>
      </c>
      <c r="G51" s="99">
        <v>7.4</v>
      </c>
      <c r="H51" s="99">
        <v>7.7</v>
      </c>
      <c r="I51" s="99">
        <v>10.1</v>
      </c>
      <c r="J51" s="99">
        <v>7.9</v>
      </c>
      <c r="K51" s="99">
        <v>7.5</v>
      </c>
      <c r="L51" s="99">
        <v>7.5</v>
      </c>
      <c r="M51" s="99">
        <v>7.8</v>
      </c>
      <c r="N51" s="99">
        <v>8</v>
      </c>
      <c r="O51" s="99">
        <v>8.6</v>
      </c>
      <c r="P51" s="99">
        <v>7.3</v>
      </c>
      <c r="Q51" s="99">
        <v>5.7</v>
      </c>
      <c r="R51" s="99">
        <v>5</v>
      </c>
      <c r="S51" s="99">
        <v>6.7</v>
      </c>
      <c r="T51" s="337">
        <v>7.1</v>
      </c>
    </row>
    <row r="52" spans="1:24" s="164" customFormat="1" ht="19.899999999999999" customHeight="1">
      <c r="A52" s="547"/>
      <c r="B52" s="189" t="s">
        <v>129</v>
      </c>
      <c r="C52" s="99">
        <v>21.3</v>
      </c>
      <c r="D52" s="99">
        <v>22.1</v>
      </c>
      <c r="E52" s="99">
        <v>20</v>
      </c>
      <c r="F52" s="99">
        <v>20.3</v>
      </c>
      <c r="G52" s="99">
        <v>18.899999999999999</v>
      </c>
      <c r="H52" s="99">
        <v>22.5</v>
      </c>
      <c r="I52" s="99">
        <v>18.2</v>
      </c>
      <c r="J52" s="99">
        <v>18.2</v>
      </c>
      <c r="K52" s="99">
        <v>22.4</v>
      </c>
      <c r="L52" s="99">
        <v>24.7</v>
      </c>
      <c r="M52" s="99">
        <v>21.2</v>
      </c>
      <c r="N52" s="99">
        <v>20.8</v>
      </c>
      <c r="O52" s="99">
        <v>19.2</v>
      </c>
      <c r="P52" s="99">
        <v>23.7</v>
      </c>
      <c r="Q52" s="99">
        <v>20.6</v>
      </c>
      <c r="R52" s="99">
        <v>20.399999999999999</v>
      </c>
      <c r="S52" s="99">
        <v>21.1</v>
      </c>
      <c r="T52" s="337">
        <v>20.2</v>
      </c>
      <c r="U52" s="181">
        <v>38.5</v>
      </c>
      <c r="V52" s="181">
        <v>37.799999999999997</v>
      </c>
    </row>
    <row r="53" spans="1:24" s="164" customFormat="1" ht="19.899999999999999" customHeight="1">
      <c r="A53" s="547"/>
      <c r="B53" s="189" t="s">
        <v>128</v>
      </c>
      <c r="C53" s="99">
        <v>16.399999999999999</v>
      </c>
      <c r="D53" s="99">
        <v>17.5</v>
      </c>
      <c r="E53" s="99">
        <v>18.5</v>
      </c>
      <c r="F53" s="99">
        <v>17.5</v>
      </c>
      <c r="G53" s="99">
        <v>17.899999999999999</v>
      </c>
      <c r="H53" s="99">
        <v>16.100000000000001</v>
      </c>
      <c r="I53" s="99">
        <v>16.2</v>
      </c>
      <c r="J53" s="99">
        <v>21.5</v>
      </c>
      <c r="K53" s="99">
        <v>17.100000000000001</v>
      </c>
      <c r="L53" s="99">
        <v>19.5</v>
      </c>
      <c r="M53" s="99">
        <v>18.8</v>
      </c>
      <c r="N53" s="99">
        <v>19.100000000000001</v>
      </c>
      <c r="O53" s="99">
        <v>21.1</v>
      </c>
      <c r="P53" s="99">
        <v>19.399999999999999</v>
      </c>
      <c r="Q53" s="99">
        <v>18.7</v>
      </c>
      <c r="R53" s="99">
        <v>18.8</v>
      </c>
      <c r="S53" s="99">
        <v>18.399999999999999</v>
      </c>
      <c r="T53" s="337">
        <v>24.3</v>
      </c>
    </row>
    <row r="54" spans="1:24" s="164" customFormat="1" ht="19.899999999999999" customHeight="1">
      <c r="A54" s="547"/>
      <c r="B54" s="189" t="s">
        <v>127</v>
      </c>
      <c r="C54" s="99">
        <v>7.2</v>
      </c>
      <c r="D54" s="99">
        <v>9.1</v>
      </c>
      <c r="E54" s="99">
        <v>8.5</v>
      </c>
      <c r="F54" s="99">
        <v>10.1</v>
      </c>
      <c r="G54" s="99">
        <v>7.2</v>
      </c>
      <c r="H54" s="99">
        <v>9</v>
      </c>
      <c r="I54" s="99">
        <v>9</v>
      </c>
      <c r="J54" s="99">
        <v>8</v>
      </c>
      <c r="K54" s="99">
        <v>7.8</v>
      </c>
      <c r="L54" s="99">
        <v>8.8000000000000007</v>
      </c>
      <c r="M54" s="99">
        <v>7.7</v>
      </c>
      <c r="N54" s="99">
        <v>8.4</v>
      </c>
      <c r="O54" s="99">
        <v>9.1999999999999993</v>
      </c>
      <c r="P54" s="99">
        <v>9.4</v>
      </c>
      <c r="Q54" s="99">
        <v>9.8000000000000007</v>
      </c>
      <c r="R54" s="99">
        <v>10.199999999999999</v>
      </c>
      <c r="S54" s="99">
        <v>9.6</v>
      </c>
      <c r="T54" s="337">
        <v>11.4</v>
      </c>
      <c r="U54" s="181">
        <v>11.4</v>
      </c>
      <c r="V54" s="181">
        <v>14.399999999999999</v>
      </c>
    </row>
    <row r="55" spans="1:24" s="164" customFormat="1" ht="19.899999999999999" customHeight="1">
      <c r="A55" s="547"/>
      <c r="B55" s="189" t="s">
        <v>126</v>
      </c>
      <c r="C55" s="99">
        <v>3.1</v>
      </c>
      <c r="D55" s="99">
        <v>3.3</v>
      </c>
      <c r="E55" s="99">
        <v>2.9</v>
      </c>
      <c r="F55" s="99">
        <v>4.3</v>
      </c>
      <c r="G55" s="99">
        <v>3</v>
      </c>
      <c r="H55" s="99">
        <v>4.5999999999999996</v>
      </c>
      <c r="I55" s="99">
        <v>2.7</v>
      </c>
      <c r="J55" s="99">
        <v>3.6</v>
      </c>
      <c r="K55" s="99">
        <v>4.8</v>
      </c>
      <c r="L55" s="99">
        <v>3.8</v>
      </c>
      <c r="M55" s="99">
        <v>3.4</v>
      </c>
      <c r="N55" s="99">
        <v>3.4</v>
      </c>
      <c r="O55" s="99">
        <v>4.0999999999999996</v>
      </c>
      <c r="P55" s="99">
        <v>4.3</v>
      </c>
      <c r="Q55" s="99">
        <v>6.2</v>
      </c>
      <c r="R55" s="99">
        <v>6.1</v>
      </c>
      <c r="S55" s="99">
        <v>6.3</v>
      </c>
      <c r="T55" s="337">
        <v>6.6</v>
      </c>
    </row>
    <row r="56" spans="1:24" s="164" customFormat="1" ht="19.899999999999999" customHeight="1">
      <c r="A56" s="547"/>
      <c r="B56" s="189" t="s">
        <v>125</v>
      </c>
      <c r="C56" s="99">
        <v>2.1</v>
      </c>
      <c r="D56" s="99">
        <v>1.9</v>
      </c>
      <c r="E56" s="99">
        <v>2.4</v>
      </c>
      <c r="F56" s="99">
        <v>1.4</v>
      </c>
      <c r="G56" s="99">
        <v>2.2999999999999998</v>
      </c>
      <c r="H56" s="99">
        <v>1.8</v>
      </c>
      <c r="I56" s="99">
        <v>2.2000000000000002</v>
      </c>
      <c r="J56" s="99">
        <v>1.6</v>
      </c>
      <c r="K56" s="99">
        <v>1.7</v>
      </c>
      <c r="L56" s="99">
        <v>3.1</v>
      </c>
      <c r="M56" s="99">
        <v>2.1</v>
      </c>
      <c r="N56" s="99">
        <v>2.1</v>
      </c>
      <c r="O56" s="99">
        <v>2.2000000000000002</v>
      </c>
      <c r="P56" s="99">
        <v>1.9</v>
      </c>
      <c r="Q56" s="99">
        <v>1.9</v>
      </c>
      <c r="R56" s="99">
        <v>3.5</v>
      </c>
      <c r="S56" s="99">
        <v>2.5</v>
      </c>
      <c r="T56" s="337">
        <v>3.1</v>
      </c>
    </row>
    <row r="57" spans="1:24" s="164" customFormat="1" ht="19.899999999999999" customHeight="1">
      <c r="A57" s="547"/>
      <c r="B57" s="189" t="s">
        <v>124</v>
      </c>
      <c r="C57" s="99">
        <v>0.4</v>
      </c>
      <c r="D57" s="99">
        <v>0.3</v>
      </c>
      <c r="E57" s="99">
        <v>0.6</v>
      </c>
      <c r="F57" s="99">
        <v>0.7</v>
      </c>
      <c r="G57" s="99">
        <v>0.5</v>
      </c>
      <c r="H57" s="99">
        <v>0.2</v>
      </c>
      <c r="I57" s="99">
        <v>0.3</v>
      </c>
      <c r="J57" s="99">
        <v>0.5</v>
      </c>
      <c r="K57" s="99">
        <v>0.8</v>
      </c>
      <c r="L57" s="99">
        <v>0.6</v>
      </c>
      <c r="M57" s="99">
        <v>0.5</v>
      </c>
      <c r="N57" s="99">
        <v>0.6</v>
      </c>
      <c r="O57" s="99">
        <v>0.2</v>
      </c>
      <c r="P57" s="99">
        <v>0.9</v>
      </c>
      <c r="Q57" s="99">
        <v>0.4</v>
      </c>
      <c r="R57" s="99">
        <v>0.7</v>
      </c>
      <c r="S57" s="99">
        <v>1</v>
      </c>
      <c r="T57" s="337">
        <v>0.2</v>
      </c>
    </row>
    <row r="58" spans="1:24" s="164" customFormat="1" ht="19.899999999999999" customHeight="1">
      <c r="A58" s="547"/>
      <c r="B58" s="189" t="s">
        <v>140</v>
      </c>
      <c r="C58" s="99">
        <v>0.4</v>
      </c>
      <c r="D58" s="99">
        <v>0.8</v>
      </c>
      <c r="E58" s="99">
        <v>0.5</v>
      </c>
      <c r="F58" s="99">
        <v>0.7</v>
      </c>
      <c r="G58" s="99">
        <v>0.3</v>
      </c>
      <c r="H58" s="99">
        <v>0.6</v>
      </c>
      <c r="I58" s="99">
        <v>0.3</v>
      </c>
      <c r="J58" s="99">
        <v>0.2</v>
      </c>
      <c r="K58" s="99">
        <v>0.3</v>
      </c>
      <c r="L58" s="99">
        <v>0</v>
      </c>
      <c r="M58" s="99">
        <v>1.2</v>
      </c>
      <c r="N58" s="99">
        <v>0.1</v>
      </c>
      <c r="O58" s="99">
        <v>0.6</v>
      </c>
      <c r="P58" s="99">
        <v>0.4</v>
      </c>
      <c r="Q58" s="99">
        <v>0.3</v>
      </c>
      <c r="R58" s="99">
        <v>0.4</v>
      </c>
      <c r="S58" s="99">
        <v>0.1</v>
      </c>
      <c r="T58" s="337">
        <v>0</v>
      </c>
    </row>
    <row r="59" spans="1:24" s="164" customFormat="1" ht="12" customHeight="1">
      <c r="A59" s="540" t="s">
        <v>401</v>
      </c>
      <c r="B59" s="542"/>
      <c r="C59" s="542"/>
      <c r="D59" s="542"/>
      <c r="E59" s="542"/>
      <c r="F59" s="542"/>
      <c r="G59" s="542"/>
      <c r="H59" s="542"/>
      <c r="I59" s="542"/>
      <c r="J59" s="542"/>
      <c r="K59" s="542"/>
      <c r="L59" s="542"/>
      <c r="M59" s="542"/>
      <c r="N59" s="542"/>
      <c r="O59" s="542"/>
      <c r="P59" s="542"/>
      <c r="Q59" s="542"/>
      <c r="R59" s="542"/>
      <c r="S59" s="542"/>
      <c r="T59" s="542"/>
      <c r="W59" s="552"/>
      <c r="X59" s="352"/>
    </row>
    <row r="60" spans="1:24" s="164" customFormat="1" ht="12" customHeight="1">
      <c r="A60" s="272"/>
      <c r="B60" s="248"/>
      <c r="C60" s="248"/>
      <c r="D60" s="248"/>
      <c r="E60" s="248"/>
      <c r="F60" s="248"/>
      <c r="G60" s="248"/>
      <c r="H60" s="248"/>
      <c r="I60" s="248"/>
      <c r="J60" s="248"/>
      <c r="K60" s="248"/>
      <c r="L60" s="248"/>
      <c r="M60" s="248"/>
      <c r="N60" s="248"/>
      <c r="O60" s="248"/>
      <c r="P60" s="248"/>
      <c r="Q60" s="248"/>
      <c r="R60" s="248"/>
      <c r="S60" s="248"/>
      <c r="T60" s="248"/>
      <c r="W60" s="260"/>
      <c r="X60" s="227"/>
    </row>
    <row r="61" spans="1:24" ht="39.6" customHeight="1">
      <c r="A61" s="366" t="s">
        <v>331</v>
      </c>
      <c r="B61" s="545"/>
      <c r="C61" s="545"/>
      <c r="D61" s="545"/>
      <c r="E61" s="545"/>
      <c r="F61" s="545"/>
      <c r="G61" s="545"/>
      <c r="H61" s="545"/>
      <c r="I61" s="545"/>
      <c r="J61" s="545"/>
      <c r="K61" s="545"/>
      <c r="L61" s="545"/>
      <c r="M61" s="545"/>
      <c r="N61" s="545"/>
      <c r="O61" s="545"/>
      <c r="P61" s="545"/>
      <c r="Q61" s="545"/>
      <c r="R61" s="545"/>
      <c r="S61" s="545"/>
      <c r="T61" s="545"/>
    </row>
    <row r="62" spans="1:24" s="164" customFormat="1" ht="23.45" customHeight="1">
      <c r="A62" s="401" t="s">
        <v>226</v>
      </c>
      <c r="B62" s="352"/>
      <c r="C62" s="352"/>
      <c r="D62" s="352"/>
      <c r="E62" s="352"/>
      <c r="F62" s="352"/>
      <c r="G62" s="352"/>
      <c r="H62" s="352"/>
      <c r="I62" s="352"/>
      <c r="J62" s="352"/>
      <c r="K62" s="352"/>
      <c r="L62" s="352"/>
      <c r="M62" s="352"/>
      <c r="N62" s="352"/>
      <c r="O62" s="352"/>
      <c r="P62" s="352"/>
      <c r="Q62" s="352"/>
      <c r="R62" s="352"/>
      <c r="S62" s="352"/>
      <c r="T62" s="352"/>
    </row>
    <row r="63" spans="1:24" s="164" customFormat="1" ht="17.45" customHeight="1">
      <c r="A63" s="391"/>
      <c r="B63" s="391"/>
      <c r="C63" s="183">
        <v>2002</v>
      </c>
      <c r="D63" s="184">
        <v>2003</v>
      </c>
      <c r="E63" s="184">
        <v>2004</v>
      </c>
      <c r="F63" s="184">
        <v>2005</v>
      </c>
      <c r="G63" s="184">
        <v>2006</v>
      </c>
      <c r="H63" s="184">
        <v>2007</v>
      </c>
      <c r="I63" s="184">
        <v>2008</v>
      </c>
      <c r="J63" s="184">
        <v>2009</v>
      </c>
      <c r="K63" s="184">
        <v>2010</v>
      </c>
      <c r="L63" s="184">
        <v>2011</v>
      </c>
      <c r="M63" s="184">
        <v>2012</v>
      </c>
      <c r="N63" s="184">
        <v>2013</v>
      </c>
      <c r="O63" s="184">
        <v>2014</v>
      </c>
      <c r="P63" s="184">
        <v>2015</v>
      </c>
      <c r="Q63" s="184">
        <v>2016</v>
      </c>
      <c r="R63" s="184">
        <v>2017</v>
      </c>
      <c r="S63" s="184">
        <v>2018</v>
      </c>
      <c r="T63" s="184">
        <v>2019</v>
      </c>
    </row>
    <row r="64" spans="1:24" s="164" customFormat="1" ht="17.45" customHeight="1">
      <c r="A64" s="549"/>
      <c r="B64" s="549"/>
      <c r="C64" s="185"/>
      <c r="D64" s="550" t="s">
        <v>221</v>
      </c>
      <c r="E64" s="550"/>
      <c r="F64" s="550"/>
      <c r="G64" s="550"/>
      <c r="H64" s="550"/>
      <c r="I64" s="550"/>
      <c r="J64" s="550"/>
      <c r="K64" s="550"/>
      <c r="L64" s="550"/>
      <c r="M64" s="550"/>
      <c r="N64" s="550"/>
      <c r="O64" s="550"/>
      <c r="P64" s="186"/>
      <c r="Q64" s="186"/>
      <c r="R64" s="186"/>
      <c r="S64" s="186"/>
      <c r="T64" s="186"/>
    </row>
    <row r="65" spans="1:22" s="164" customFormat="1" ht="17.45" customHeight="1">
      <c r="A65" s="546" t="s">
        <v>278</v>
      </c>
      <c r="B65" s="187" t="s">
        <v>121</v>
      </c>
      <c r="C65" s="188">
        <v>3.1</v>
      </c>
      <c r="D65" s="188">
        <v>2.2999999999999998</v>
      </c>
      <c r="E65" s="188">
        <v>1.8</v>
      </c>
      <c r="F65" s="188">
        <v>1.7</v>
      </c>
      <c r="G65" s="188">
        <v>1.6</v>
      </c>
      <c r="H65" s="188">
        <v>1.9</v>
      </c>
      <c r="I65" s="188">
        <v>1.6</v>
      </c>
      <c r="J65" s="188">
        <v>1.2</v>
      </c>
      <c r="K65" s="188">
        <v>1.4</v>
      </c>
      <c r="L65" s="188">
        <v>2</v>
      </c>
      <c r="M65" s="188">
        <v>1.3</v>
      </c>
      <c r="N65" s="188">
        <v>1</v>
      </c>
      <c r="O65" s="188">
        <v>0.7</v>
      </c>
      <c r="P65" s="188">
        <v>0.7</v>
      </c>
      <c r="Q65" s="188">
        <v>0.5</v>
      </c>
      <c r="R65" s="188">
        <v>0.6</v>
      </c>
      <c r="S65" s="188">
        <v>0.3</v>
      </c>
      <c r="T65" s="336">
        <v>0.3</v>
      </c>
      <c r="U65" s="182">
        <v>2004</v>
      </c>
      <c r="V65" s="182">
        <v>2005</v>
      </c>
    </row>
    <row r="66" spans="1:22" s="164" customFormat="1" ht="17.45" customHeight="1">
      <c r="A66" s="547"/>
      <c r="B66" s="189" t="s">
        <v>304</v>
      </c>
      <c r="C66" s="99">
        <v>41.8</v>
      </c>
      <c r="D66" s="99">
        <v>41.1</v>
      </c>
      <c r="E66" s="99">
        <v>40.6</v>
      </c>
      <c r="F66" s="99">
        <v>38.6</v>
      </c>
      <c r="G66" s="99">
        <v>36.9</v>
      </c>
      <c r="H66" s="99">
        <v>36.799999999999997</v>
      </c>
      <c r="I66" s="99">
        <v>37</v>
      </c>
      <c r="J66" s="99">
        <v>35.4</v>
      </c>
      <c r="K66" s="99">
        <v>30.7</v>
      </c>
      <c r="L66" s="99">
        <v>36.5</v>
      </c>
      <c r="M66" s="99">
        <v>35.1</v>
      </c>
      <c r="N66" s="99">
        <v>31.3</v>
      </c>
      <c r="O66" s="99">
        <v>32.6</v>
      </c>
      <c r="P66" s="99">
        <v>28</v>
      </c>
      <c r="Q66" s="99">
        <v>29.1</v>
      </c>
      <c r="R66" s="99">
        <v>26.4</v>
      </c>
      <c r="S66" s="99">
        <v>22.6</v>
      </c>
      <c r="T66" s="337">
        <v>14.9</v>
      </c>
      <c r="U66" s="181">
        <v>65.400000000000006</v>
      </c>
      <c r="V66" s="181">
        <v>64</v>
      </c>
    </row>
    <row r="67" spans="1:22" s="164" customFormat="1" ht="17.45" customHeight="1">
      <c r="A67" s="547"/>
      <c r="B67" s="189" t="s">
        <v>122</v>
      </c>
      <c r="C67" s="99">
        <v>22.6</v>
      </c>
      <c r="D67" s="99">
        <v>21.9</v>
      </c>
      <c r="E67" s="99">
        <v>23</v>
      </c>
      <c r="F67" s="99">
        <v>23.7</v>
      </c>
      <c r="G67" s="99">
        <v>23.2</v>
      </c>
      <c r="H67" s="99">
        <v>24.4</v>
      </c>
      <c r="I67" s="99">
        <v>22.2</v>
      </c>
      <c r="J67" s="99">
        <v>23.9</v>
      </c>
      <c r="K67" s="99">
        <v>25.3</v>
      </c>
      <c r="L67" s="99">
        <v>23.1</v>
      </c>
      <c r="M67" s="99">
        <v>22.2</v>
      </c>
      <c r="N67" s="99">
        <v>24.1</v>
      </c>
      <c r="O67" s="99">
        <v>22.1</v>
      </c>
      <c r="P67" s="99">
        <v>24.9</v>
      </c>
      <c r="Q67" s="99">
        <v>23.7</v>
      </c>
      <c r="R67" s="99">
        <v>23.5</v>
      </c>
      <c r="S67" s="99">
        <v>18.2</v>
      </c>
      <c r="T67" s="337">
        <v>15.4</v>
      </c>
    </row>
    <row r="68" spans="1:22" s="164" customFormat="1" ht="17.45" customHeight="1">
      <c r="A68" s="547"/>
      <c r="B68" s="189" t="s">
        <v>123</v>
      </c>
      <c r="C68" s="99">
        <v>6.4</v>
      </c>
      <c r="D68" s="99">
        <v>7.2</v>
      </c>
      <c r="E68" s="99">
        <v>7.7</v>
      </c>
      <c r="F68" s="99">
        <v>8.1999999999999993</v>
      </c>
      <c r="G68" s="99">
        <v>8.5</v>
      </c>
      <c r="H68" s="99">
        <v>8.9</v>
      </c>
      <c r="I68" s="99">
        <v>8.4</v>
      </c>
      <c r="J68" s="99">
        <v>8.8000000000000007</v>
      </c>
      <c r="K68" s="99">
        <v>10.9</v>
      </c>
      <c r="L68" s="99">
        <v>8.1999999999999993</v>
      </c>
      <c r="M68" s="99">
        <v>9.1</v>
      </c>
      <c r="N68" s="99">
        <v>10.199999999999999</v>
      </c>
      <c r="O68" s="99">
        <v>9.6999999999999993</v>
      </c>
      <c r="P68" s="99">
        <v>10.6</v>
      </c>
      <c r="Q68" s="99">
        <v>10.4</v>
      </c>
      <c r="R68" s="99">
        <v>11.7</v>
      </c>
      <c r="S68" s="99">
        <v>15.2</v>
      </c>
      <c r="T68" s="337">
        <v>9.1</v>
      </c>
      <c r="U68" s="181">
        <v>20.100000000000001</v>
      </c>
      <c r="V68" s="181">
        <v>20.399999999999999</v>
      </c>
    </row>
    <row r="69" spans="1:22" s="164" customFormat="1" ht="17.45" customHeight="1">
      <c r="A69" s="547"/>
      <c r="B69" s="189" t="s">
        <v>130</v>
      </c>
      <c r="C69" s="99">
        <v>3.9</v>
      </c>
      <c r="D69" s="99">
        <v>4.0999999999999996</v>
      </c>
      <c r="E69" s="99">
        <v>4.2</v>
      </c>
      <c r="F69" s="99">
        <v>4</v>
      </c>
      <c r="G69" s="99">
        <v>4.9000000000000004</v>
      </c>
      <c r="H69" s="99">
        <v>4.9000000000000004</v>
      </c>
      <c r="I69" s="99">
        <v>4.5</v>
      </c>
      <c r="J69" s="99">
        <v>5.0999999999999996</v>
      </c>
      <c r="K69" s="99">
        <v>5.3</v>
      </c>
      <c r="L69" s="99">
        <v>4.7</v>
      </c>
      <c r="M69" s="99">
        <v>5.7</v>
      </c>
      <c r="N69" s="99">
        <v>5.9</v>
      </c>
      <c r="O69" s="99">
        <v>6.6</v>
      </c>
      <c r="P69" s="99">
        <v>6.1</v>
      </c>
      <c r="Q69" s="99">
        <v>5.3</v>
      </c>
      <c r="R69" s="99">
        <v>6.1</v>
      </c>
      <c r="S69" s="99">
        <v>8.9</v>
      </c>
      <c r="T69" s="337">
        <v>8.9</v>
      </c>
    </row>
    <row r="70" spans="1:22" s="164" customFormat="1" ht="17.45" customHeight="1">
      <c r="A70" s="547"/>
      <c r="B70" s="189" t="s">
        <v>129</v>
      </c>
      <c r="C70" s="99">
        <v>7.1</v>
      </c>
      <c r="D70" s="99">
        <v>7.8</v>
      </c>
      <c r="E70" s="99">
        <v>8.1999999999999993</v>
      </c>
      <c r="F70" s="99">
        <v>8.1999999999999993</v>
      </c>
      <c r="G70" s="99">
        <v>8.6</v>
      </c>
      <c r="H70" s="99">
        <v>7.9</v>
      </c>
      <c r="I70" s="99">
        <v>9.9</v>
      </c>
      <c r="J70" s="99">
        <v>9.3000000000000007</v>
      </c>
      <c r="K70" s="99">
        <v>9.6999999999999993</v>
      </c>
      <c r="L70" s="99">
        <v>9.5</v>
      </c>
      <c r="M70" s="99">
        <v>9.9</v>
      </c>
      <c r="N70" s="99">
        <v>11.3</v>
      </c>
      <c r="O70" s="99">
        <v>10</v>
      </c>
      <c r="P70" s="99">
        <v>11.3</v>
      </c>
      <c r="Q70" s="99">
        <v>11.9</v>
      </c>
      <c r="R70" s="99">
        <v>12.1</v>
      </c>
      <c r="S70" s="99">
        <v>14.5</v>
      </c>
      <c r="T70" s="337">
        <v>24.9</v>
      </c>
      <c r="U70" s="181">
        <v>13.3</v>
      </c>
      <c r="V70" s="181">
        <v>14.399999999999999</v>
      </c>
    </row>
    <row r="71" spans="1:22" s="164" customFormat="1" ht="17.45" customHeight="1">
      <c r="A71" s="547"/>
      <c r="B71" s="189" t="s">
        <v>128</v>
      </c>
      <c r="C71" s="99">
        <v>7.3</v>
      </c>
      <c r="D71" s="99">
        <v>7.1</v>
      </c>
      <c r="E71" s="99">
        <v>6.9</v>
      </c>
      <c r="F71" s="99">
        <v>7.1</v>
      </c>
      <c r="G71" s="99">
        <v>7.7</v>
      </c>
      <c r="H71" s="99">
        <v>5.9</v>
      </c>
      <c r="I71" s="99">
        <v>6.6</v>
      </c>
      <c r="J71" s="99">
        <v>7.2</v>
      </c>
      <c r="K71" s="99">
        <v>6.8</v>
      </c>
      <c r="L71" s="99">
        <v>6.7</v>
      </c>
      <c r="M71" s="99">
        <v>6.3</v>
      </c>
      <c r="N71" s="99">
        <v>6.8</v>
      </c>
      <c r="O71" s="99">
        <v>7.9</v>
      </c>
      <c r="P71" s="99">
        <v>7.9</v>
      </c>
      <c r="Q71" s="99">
        <v>8.6</v>
      </c>
      <c r="R71" s="99">
        <v>8.5</v>
      </c>
      <c r="S71" s="99">
        <v>9.9</v>
      </c>
      <c r="T71" s="337">
        <v>14.6</v>
      </c>
    </row>
    <row r="72" spans="1:22" s="164" customFormat="1" ht="17.45" customHeight="1">
      <c r="A72" s="547"/>
      <c r="B72" s="189" t="s">
        <v>127</v>
      </c>
      <c r="C72" s="99">
        <v>4.3</v>
      </c>
      <c r="D72" s="99">
        <v>4.4000000000000004</v>
      </c>
      <c r="E72" s="99">
        <v>3.9</v>
      </c>
      <c r="F72" s="99">
        <v>4.0999999999999996</v>
      </c>
      <c r="G72" s="99">
        <v>4.0999999999999996</v>
      </c>
      <c r="H72" s="99">
        <v>4.7</v>
      </c>
      <c r="I72" s="99">
        <v>4.4000000000000004</v>
      </c>
      <c r="J72" s="99">
        <v>4.8</v>
      </c>
      <c r="K72" s="99">
        <v>5.4</v>
      </c>
      <c r="L72" s="99">
        <v>4.5</v>
      </c>
      <c r="M72" s="99">
        <v>4.5999999999999996</v>
      </c>
      <c r="N72" s="99">
        <v>3.4</v>
      </c>
      <c r="O72" s="99">
        <v>3.9</v>
      </c>
      <c r="P72" s="99">
        <v>4</v>
      </c>
      <c r="Q72" s="99">
        <v>4.2</v>
      </c>
      <c r="R72" s="99">
        <v>4.7</v>
      </c>
      <c r="S72" s="99">
        <v>4</v>
      </c>
      <c r="T72" s="337">
        <v>5.7</v>
      </c>
      <c r="U72" s="181">
        <v>1.4</v>
      </c>
      <c r="V72" s="181">
        <v>1.2000000000000002</v>
      </c>
    </row>
    <row r="73" spans="1:22" s="164" customFormat="1" ht="17.45" customHeight="1">
      <c r="A73" s="547"/>
      <c r="B73" s="189" t="s">
        <v>126</v>
      </c>
      <c r="C73" s="99">
        <v>2.5</v>
      </c>
      <c r="D73" s="99">
        <v>2.8</v>
      </c>
      <c r="E73" s="99">
        <v>2.5</v>
      </c>
      <c r="F73" s="99">
        <v>3.2</v>
      </c>
      <c r="G73" s="99">
        <v>3.3</v>
      </c>
      <c r="H73" s="99">
        <v>3.4</v>
      </c>
      <c r="I73" s="99">
        <v>3.7</v>
      </c>
      <c r="J73" s="99">
        <v>3.1</v>
      </c>
      <c r="K73" s="99">
        <v>3.4</v>
      </c>
      <c r="L73" s="99">
        <v>3.7</v>
      </c>
      <c r="M73" s="99">
        <v>4</v>
      </c>
      <c r="N73" s="99">
        <v>3.9</v>
      </c>
      <c r="O73" s="99">
        <v>4.3</v>
      </c>
      <c r="P73" s="99">
        <v>4.3</v>
      </c>
      <c r="Q73" s="99">
        <v>4</v>
      </c>
      <c r="R73" s="99">
        <v>3.8</v>
      </c>
      <c r="S73" s="99">
        <v>4.0999999999999996</v>
      </c>
      <c r="T73" s="337">
        <v>3.7</v>
      </c>
    </row>
    <row r="74" spans="1:22" s="164" customFormat="1" ht="17.45" customHeight="1">
      <c r="A74" s="547"/>
      <c r="B74" s="189" t="s">
        <v>125</v>
      </c>
      <c r="C74" s="99">
        <v>0.6</v>
      </c>
      <c r="D74" s="99">
        <v>1.1000000000000001</v>
      </c>
      <c r="E74" s="99">
        <v>0.9</v>
      </c>
      <c r="F74" s="99">
        <v>1</v>
      </c>
      <c r="G74" s="99">
        <v>1</v>
      </c>
      <c r="H74" s="99">
        <v>1.1000000000000001</v>
      </c>
      <c r="I74" s="99">
        <v>1.4</v>
      </c>
      <c r="J74" s="99">
        <v>1</v>
      </c>
      <c r="K74" s="99">
        <v>0.9</v>
      </c>
      <c r="L74" s="99">
        <v>1</v>
      </c>
      <c r="M74" s="99">
        <v>1.6</v>
      </c>
      <c r="N74" s="99">
        <v>1.9</v>
      </c>
      <c r="O74" s="99">
        <v>1.9</v>
      </c>
      <c r="P74" s="99">
        <v>1.7</v>
      </c>
      <c r="Q74" s="99">
        <v>1.9</v>
      </c>
      <c r="R74" s="99">
        <v>2.2999999999999998</v>
      </c>
      <c r="S74" s="99">
        <v>1.8</v>
      </c>
      <c r="T74" s="337">
        <v>2.4</v>
      </c>
    </row>
    <row r="75" spans="1:22" s="164" customFormat="1" ht="17.45" customHeight="1">
      <c r="A75" s="547"/>
      <c r="B75" s="189" t="s">
        <v>124</v>
      </c>
      <c r="C75" s="99">
        <v>0.1</v>
      </c>
      <c r="D75" s="99">
        <v>0.2</v>
      </c>
      <c r="E75" s="99">
        <v>0.3</v>
      </c>
      <c r="F75" s="99">
        <v>0.1</v>
      </c>
      <c r="G75" s="99">
        <v>0.3</v>
      </c>
      <c r="H75" s="99">
        <v>0.2</v>
      </c>
      <c r="I75" s="99">
        <v>0.2</v>
      </c>
      <c r="J75" s="99">
        <v>0.2</v>
      </c>
      <c r="K75" s="99">
        <v>0.2</v>
      </c>
      <c r="L75" s="99">
        <v>0.2</v>
      </c>
      <c r="M75" s="99">
        <v>0.1</v>
      </c>
      <c r="N75" s="99">
        <v>0.1</v>
      </c>
      <c r="O75" s="99">
        <v>0.2</v>
      </c>
      <c r="P75" s="99">
        <v>0.3</v>
      </c>
      <c r="Q75" s="99">
        <v>0.2</v>
      </c>
      <c r="R75" s="99">
        <v>0.2</v>
      </c>
      <c r="S75" s="99">
        <v>0.3</v>
      </c>
      <c r="T75" s="337">
        <v>0.1</v>
      </c>
    </row>
    <row r="76" spans="1:22" s="164" customFormat="1" ht="17.45" customHeight="1">
      <c r="A76" s="548"/>
      <c r="B76" s="190" t="s">
        <v>140</v>
      </c>
      <c r="C76" s="191">
        <v>0.1</v>
      </c>
      <c r="D76" s="191">
        <v>0</v>
      </c>
      <c r="E76" s="191">
        <v>0.2</v>
      </c>
      <c r="F76" s="191">
        <v>0.1</v>
      </c>
      <c r="G76" s="191">
        <v>0.1</v>
      </c>
      <c r="H76" s="191">
        <v>0.1</v>
      </c>
      <c r="I76" s="191">
        <v>0.1</v>
      </c>
      <c r="J76" s="191">
        <v>0.1</v>
      </c>
      <c r="K76" s="191">
        <v>0.1</v>
      </c>
      <c r="L76" s="191">
        <v>0</v>
      </c>
      <c r="M76" s="191">
        <v>0.1</v>
      </c>
      <c r="N76" s="191">
        <v>0.1</v>
      </c>
      <c r="O76" s="191">
        <v>0.1</v>
      </c>
      <c r="P76" s="191">
        <v>0.1</v>
      </c>
      <c r="Q76" s="191">
        <v>0.2</v>
      </c>
      <c r="R76" s="191">
        <v>0.1</v>
      </c>
      <c r="S76" s="191">
        <v>0</v>
      </c>
      <c r="T76" s="338">
        <v>0</v>
      </c>
    </row>
    <row r="77" spans="1:22" s="164" customFormat="1" ht="17.45" customHeight="1">
      <c r="A77" s="547" t="s">
        <v>179</v>
      </c>
      <c r="B77" s="189" t="s">
        <v>121</v>
      </c>
      <c r="C77" s="99">
        <v>4</v>
      </c>
      <c r="D77" s="99">
        <v>3.3</v>
      </c>
      <c r="E77" s="99">
        <v>4</v>
      </c>
      <c r="F77" s="99">
        <v>3.2</v>
      </c>
      <c r="G77" s="99">
        <v>2.2999999999999998</v>
      </c>
      <c r="H77" s="99">
        <v>3</v>
      </c>
      <c r="I77" s="99">
        <v>3.6</v>
      </c>
      <c r="J77" s="99">
        <v>2.1</v>
      </c>
      <c r="K77" s="99">
        <v>2.4</v>
      </c>
      <c r="L77" s="99">
        <v>3</v>
      </c>
      <c r="M77" s="99">
        <v>2.2999999999999998</v>
      </c>
      <c r="N77" s="99">
        <v>1.4</v>
      </c>
      <c r="O77" s="99">
        <v>1.2</v>
      </c>
      <c r="P77" s="99">
        <v>1.6</v>
      </c>
      <c r="Q77" s="99">
        <v>1.3</v>
      </c>
      <c r="R77" s="99">
        <v>1.3</v>
      </c>
      <c r="S77" s="99">
        <v>1</v>
      </c>
      <c r="T77" s="337">
        <v>0.7</v>
      </c>
    </row>
    <row r="78" spans="1:22" s="164" customFormat="1" ht="17.45" customHeight="1">
      <c r="A78" s="547"/>
      <c r="B78" s="189" t="s">
        <v>304</v>
      </c>
      <c r="C78" s="99">
        <v>11</v>
      </c>
      <c r="D78" s="99">
        <v>9.6999999999999993</v>
      </c>
      <c r="E78" s="99">
        <v>11.5</v>
      </c>
      <c r="F78" s="99">
        <v>10.199999999999999</v>
      </c>
      <c r="G78" s="99">
        <v>11.9</v>
      </c>
      <c r="H78" s="99">
        <v>11.7</v>
      </c>
      <c r="I78" s="99">
        <v>11.4</v>
      </c>
      <c r="J78" s="99">
        <v>11.9</v>
      </c>
      <c r="K78" s="99">
        <v>10.6</v>
      </c>
      <c r="L78" s="99">
        <v>9.3000000000000007</v>
      </c>
      <c r="M78" s="99">
        <v>11.5</v>
      </c>
      <c r="N78" s="99">
        <v>10.5</v>
      </c>
      <c r="O78" s="99">
        <v>12.9</v>
      </c>
      <c r="P78" s="99">
        <v>9.4</v>
      </c>
      <c r="Q78" s="99">
        <v>10.4</v>
      </c>
      <c r="R78" s="99">
        <v>9.4</v>
      </c>
      <c r="S78" s="99">
        <v>8</v>
      </c>
      <c r="T78" s="337">
        <v>6.9</v>
      </c>
    </row>
    <row r="79" spans="1:22" s="164" customFormat="1" ht="17.45" customHeight="1">
      <c r="A79" s="547"/>
      <c r="B79" s="189" t="s">
        <v>122</v>
      </c>
      <c r="C79" s="99">
        <v>12.3</v>
      </c>
      <c r="D79" s="99">
        <v>11.3</v>
      </c>
      <c r="E79" s="99">
        <v>10.4</v>
      </c>
      <c r="F79" s="99">
        <v>12</v>
      </c>
      <c r="G79" s="99">
        <v>10.6</v>
      </c>
      <c r="H79" s="99">
        <v>13</v>
      </c>
      <c r="I79" s="99">
        <v>9.6999999999999993</v>
      </c>
      <c r="J79" s="99">
        <v>11</v>
      </c>
      <c r="K79" s="99">
        <v>10.9</v>
      </c>
      <c r="L79" s="99">
        <v>10.3</v>
      </c>
      <c r="M79" s="99">
        <v>10.7</v>
      </c>
      <c r="N79" s="99">
        <v>12.2</v>
      </c>
      <c r="O79" s="99">
        <v>10.3</v>
      </c>
      <c r="P79" s="99">
        <v>12.5</v>
      </c>
      <c r="Q79" s="99">
        <v>11.5</v>
      </c>
      <c r="R79" s="99">
        <v>11</v>
      </c>
      <c r="S79" s="99">
        <v>10.5</v>
      </c>
      <c r="T79" s="337">
        <v>6.8</v>
      </c>
    </row>
    <row r="80" spans="1:22" s="164" customFormat="1" ht="17.45" customHeight="1">
      <c r="A80" s="547"/>
      <c r="B80" s="189" t="s">
        <v>123</v>
      </c>
      <c r="C80" s="99">
        <v>9.4</v>
      </c>
      <c r="D80" s="99">
        <v>8.4</v>
      </c>
      <c r="E80" s="99">
        <v>10.199999999999999</v>
      </c>
      <c r="F80" s="99">
        <v>10.3</v>
      </c>
      <c r="G80" s="99">
        <v>10.1</v>
      </c>
      <c r="H80" s="99">
        <v>9.3000000000000007</v>
      </c>
      <c r="I80" s="99">
        <v>8</v>
      </c>
      <c r="J80" s="99">
        <v>10.8</v>
      </c>
      <c r="K80" s="99">
        <v>11.2</v>
      </c>
      <c r="L80" s="99">
        <v>10.5</v>
      </c>
      <c r="M80" s="99">
        <v>9</v>
      </c>
      <c r="N80" s="99">
        <v>9.8000000000000007</v>
      </c>
      <c r="O80" s="99">
        <v>8.6999999999999993</v>
      </c>
      <c r="P80" s="99">
        <v>8.4</v>
      </c>
      <c r="Q80" s="99">
        <v>9.1999999999999993</v>
      </c>
      <c r="R80" s="99">
        <v>8.4</v>
      </c>
      <c r="S80" s="99">
        <v>10.199999999999999</v>
      </c>
      <c r="T80" s="337">
        <v>7.6</v>
      </c>
    </row>
    <row r="81" spans="1:22" s="164" customFormat="1" ht="17.45" customHeight="1">
      <c r="A81" s="547"/>
      <c r="B81" s="189" t="s">
        <v>130</v>
      </c>
      <c r="C81" s="99">
        <v>8.9</v>
      </c>
      <c r="D81" s="99">
        <v>6.8</v>
      </c>
      <c r="E81" s="99">
        <v>6.6</v>
      </c>
      <c r="F81" s="99">
        <v>7.9</v>
      </c>
      <c r="G81" s="99">
        <v>8.5</v>
      </c>
      <c r="H81" s="99">
        <v>7.8</v>
      </c>
      <c r="I81" s="99">
        <v>8.1</v>
      </c>
      <c r="J81" s="99">
        <v>7.3</v>
      </c>
      <c r="K81" s="99">
        <v>7.3</v>
      </c>
      <c r="L81" s="99">
        <v>7.1</v>
      </c>
      <c r="M81" s="99">
        <v>7.9</v>
      </c>
      <c r="N81" s="99">
        <v>7.4</v>
      </c>
      <c r="O81" s="99">
        <v>7.5</v>
      </c>
      <c r="P81" s="99">
        <v>8.1</v>
      </c>
      <c r="Q81" s="99">
        <v>8.1</v>
      </c>
      <c r="R81" s="99">
        <v>7.6</v>
      </c>
      <c r="S81" s="99">
        <v>8.6</v>
      </c>
      <c r="T81" s="337">
        <v>7.2</v>
      </c>
    </row>
    <row r="82" spans="1:22" s="164" customFormat="1" ht="17.45" customHeight="1">
      <c r="A82" s="547"/>
      <c r="B82" s="189" t="s">
        <v>129</v>
      </c>
      <c r="C82" s="99">
        <v>18.3</v>
      </c>
      <c r="D82" s="99">
        <v>20.6</v>
      </c>
      <c r="E82" s="99">
        <v>18.8</v>
      </c>
      <c r="F82" s="99">
        <v>19.2</v>
      </c>
      <c r="G82" s="99">
        <v>16.8</v>
      </c>
      <c r="H82" s="99">
        <v>17.8</v>
      </c>
      <c r="I82" s="99">
        <v>19.3</v>
      </c>
      <c r="J82" s="99">
        <v>19.399999999999999</v>
      </c>
      <c r="K82" s="99">
        <v>18.7</v>
      </c>
      <c r="L82" s="99">
        <v>19.7</v>
      </c>
      <c r="M82" s="99">
        <v>17.3</v>
      </c>
      <c r="N82" s="99">
        <v>18.600000000000001</v>
      </c>
      <c r="O82" s="99">
        <v>19.600000000000001</v>
      </c>
      <c r="P82" s="99">
        <v>18.600000000000001</v>
      </c>
      <c r="Q82" s="99">
        <v>19</v>
      </c>
      <c r="R82" s="99">
        <v>18.100000000000001</v>
      </c>
      <c r="S82" s="99">
        <v>17.3</v>
      </c>
      <c r="T82" s="337">
        <v>20.9</v>
      </c>
      <c r="U82" s="181">
        <v>39.1</v>
      </c>
      <c r="V82" s="181">
        <v>37.599999999999994</v>
      </c>
    </row>
    <row r="83" spans="1:22" s="164" customFormat="1" ht="17.45" customHeight="1">
      <c r="A83" s="547"/>
      <c r="B83" s="189" t="s">
        <v>128</v>
      </c>
      <c r="C83" s="99">
        <v>18.8</v>
      </c>
      <c r="D83" s="99">
        <v>20</v>
      </c>
      <c r="E83" s="99">
        <v>20.3</v>
      </c>
      <c r="F83" s="99">
        <v>18.399999999999999</v>
      </c>
      <c r="G83" s="99">
        <v>19.899999999999999</v>
      </c>
      <c r="H83" s="99">
        <v>20.9</v>
      </c>
      <c r="I83" s="99">
        <v>19.3</v>
      </c>
      <c r="J83" s="99">
        <v>19</v>
      </c>
      <c r="K83" s="99">
        <v>19.3</v>
      </c>
      <c r="L83" s="99">
        <v>19.5</v>
      </c>
      <c r="M83" s="99">
        <v>20.7</v>
      </c>
      <c r="N83" s="99">
        <v>19.899999999999999</v>
      </c>
      <c r="O83" s="99">
        <v>18.3</v>
      </c>
      <c r="P83" s="99">
        <v>19.100000000000001</v>
      </c>
      <c r="Q83" s="99">
        <v>19.5</v>
      </c>
      <c r="R83" s="99">
        <v>20.100000000000001</v>
      </c>
      <c r="S83" s="99">
        <v>19.899999999999999</v>
      </c>
      <c r="T83" s="337">
        <v>21.2</v>
      </c>
    </row>
    <row r="84" spans="1:22" s="164" customFormat="1" ht="17.45" customHeight="1">
      <c r="A84" s="547"/>
      <c r="B84" s="189" t="s">
        <v>127</v>
      </c>
      <c r="C84" s="99">
        <v>9.6</v>
      </c>
      <c r="D84" s="99">
        <v>11.6</v>
      </c>
      <c r="E84" s="99">
        <v>10.3</v>
      </c>
      <c r="F84" s="99">
        <v>10.9</v>
      </c>
      <c r="G84" s="99">
        <v>12.4</v>
      </c>
      <c r="H84" s="99">
        <v>9</v>
      </c>
      <c r="I84" s="99">
        <v>12.1</v>
      </c>
      <c r="J84" s="99">
        <v>9.6</v>
      </c>
      <c r="K84" s="99">
        <v>9.6</v>
      </c>
      <c r="L84" s="99">
        <v>11.6</v>
      </c>
      <c r="M84" s="99">
        <v>11</v>
      </c>
      <c r="N84" s="99">
        <v>11.4</v>
      </c>
      <c r="O84" s="99">
        <v>12</v>
      </c>
      <c r="P84" s="99">
        <v>12.7</v>
      </c>
      <c r="Q84" s="99">
        <v>10.9</v>
      </c>
      <c r="R84" s="99">
        <v>12.3</v>
      </c>
      <c r="S84" s="99">
        <v>13</v>
      </c>
      <c r="T84" s="337">
        <v>16.5</v>
      </c>
      <c r="U84" s="181">
        <v>14.9</v>
      </c>
      <c r="V84" s="181">
        <v>16.899999999999999</v>
      </c>
    </row>
    <row r="85" spans="1:22" s="164" customFormat="1" ht="17.45" customHeight="1">
      <c r="A85" s="547"/>
      <c r="B85" s="189" t="s">
        <v>126</v>
      </c>
      <c r="C85" s="99">
        <v>4.9000000000000004</v>
      </c>
      <c r="D85" s="99">
        <v>5.0999999999999996</v>
      </c>
      <c r="E85" s="99">
        <v>4.5999999999999996</v>
      </c>
      <c r="F85" s="99">
        <v>6</v>
      </c>
      <c r="G85" s="99">
        <v>5.0999999999999996</v>
      </c>
      <c r="H85" s="99">
        <v>5.2</v>
      </c>
      <c r="I85" s="99">
        <v>5.6</v>
      </c>
      <c r="J85" s="99">
        <v>5.6</v>
      </c>
      <c r="K85" s="99">
        <v>6.6</v>
      </c>
      <c r="L85" s="99">
        <v>6.4</v>
      </c>
      <c r="M85" s="99">
        <v>6.4</v>
      </c>
      <c r="N85" s="99">
        <v>6.4</v>
      </c>
      <c r="O85" s="99">
        <v>6.8</v>
      </c>
      <c r="P85" s="99">
        <v>6.9</v>
      </c>
      <c r="Q85" s="99">
        <v>6.8</v>
      </c>
      <c r="R85" s="99">
        <v>8.3000000000000007</v>
      </c>
      <c r="S85" s="99">
        <v>7.5</v>
      </c>
      <c r="T85" s="337">
        <v>8.6999999999999993</v>
      </c>
    </row>
    <row r="86" spans="1:22" s="164" customFormat="1" ht="17.45" customHeight="1">
      <c r="A86" s="547"/>
      <c r="B86" s="189" t="s">
        <v>125</v>
      </c>
      <c r="C86" s="99">
        <v>2.1</v>
      </c>
      <c r="D86" s="99">
        <v>2.4</v>
      </c>
      <c r="E86" s="99">
        <v>2.2000000000000002</v>
      </c>
      <c r="F86" s="99">
        <v>1.3</v>
      </c>
      <c r="G86" s="99">
        <v>2.1</v>
      </c>
      <c r="H86" s="99">
        <v>1.8</v>
      </c>
      <c r="I86" s="99">
        <v>2.1</v>
      </c>
      <c r="J86" s="99">
        <v>2.6</v>
      </c>
      <c r="K86" s="99">
        <v>2.8</v>
      </c>
      <c r="L86" s="99">
        <v>2.2999999999999998</v>
      </c>
      <c r="M86" s="99">
        <v>2.6</v>
      </c>
      <c r="N86" s="99">
        <v>2</v>
      </c>
      <c r="O86" s="99">
        <v>2.2000000000000002</v>
      </c>
      <c r="P86" s="99">
        <v>2.2000000000000002</v>
      </c>
      <c r="Q86" s="99">
        <v>2.7</v>
      </c>
      <c r="R86" s="99">
        <v>2.8</v>
      </c>
      <c r="S86" s="99">
        <v>3.6</v>
      </c>
      <c r="T86" s="337">
        <v>3.2</v>
      </c>
    </row>
    <row r="87" spans="1:22" s="164" customFormat="1" ht="17.45" customHeight="1">
      <c r="A87" s="547"/>
      <c r="B87" s="189" t="s">
        <v>124</v>
      </c>
      <c r="C87" s="99">
        <v>0.4</v>
      </c>
      <c r="D87" s="99">
        <v>0.5</v>
      </c>
      <c r="E87" s="99">
        <v>0.6</v>
      </c>
      <c r="F87" s="99">
        <v>0.6</v>
      </c>
      <c r="G87" s="99">
        <v>0.2</v>
      </c>
      <c r="H87" s="99">
        <v>0.4</v>
      </c>
      <c r="I87" s="99">
        <v>0.2</v>
      </c>
      <c r="J87" s="99">
        <v>0.5</v>
      </c>
      <c r="K87" s="99">
        <v>0.2</v>
      </c>
      <c r="L87" s="99">
        <v>0.3</v>
      </c>
      <c r="M87" s="99">
        <v>0.3</v>
      </c>
      <c r="N87" s="99">
        <v>0.1</v>
      </c>
      <c r="O87" s="99">
        <v>0.3</v>
      </c>
      <c r="P87" s="99">
        <v>0.4</v>
      </c>
      <c r="Q87" s="99">
        <v>0.4</v>
      </c>
      <c r="R87" s="99">
        <v>0.6</v>
      </c>
      <c r="S87" s="99">
        <v>0.4</v>
      </c>
      <c r="T87" s="337">
        <v>0.3</v>
      </c>
    </row>
    <row r="88" spans="1:22" s="164" customFormat="1" ht="17.45" customHeight="1">
      <c r="A88" s="547"/>
      <c r="B88" s="189" t="s">
        <v>140</v>
      </c>
      <c r="C88" s="99">
        <v>0.4</v>
      </c>
      <c r="D88" s="99">
        <v>0.3</v>
      </c>
      <c r="E88" s="99">
        <v>0.3</v>
      </c>
      <c r="F88" s="99">
        <v>0.1</v>
      </c>
      <c r="G88" s="99">
        <v>0.3</v>
      </c>
      <c r="H88" s="99">
        <v>0.3</v>
      </c>
      <c r="I88" s="99">
        <v>0.2</v>
      </c>
      <c r="J88" s="99">
        <v>0.2</v>
      </c>
      <c r="K88" s="99">
        <v>0.6</v>
      </c>
      <c r="L88" s="99">
        <v>0.2</v>
      </c>
      <c r="M88" s="99">
        <v>0.2</v>
      </c>
      <c r="N88" s="99">
        <v>0.3</v>
      </c>
      <c r="O88" s="99">
        <v>0.4</v>
      </c>
      <c r="P88" s="99">
        <v>0.2</v>
      </c>
      <c r="Q88" s="99">
        <v>0.3</v>
      </c>
      <c r="R88" s="99">
        <v>0.1</v>
      </c>
      <c r="S88" s="99">
        <v>0</v>
      </c>
      <c r="T88" s="337">
        <v>0.1</v>
      </c>
    </row>
    <row r="89" spans="1:22" ht="18.600000000000001" customHeight="1">
      <c r="A89" s="540" t="s">
        <v>401</v>
      </c>
      <c r="B89" s="542"/>
      <c r="C89" s="542"/>
      <c r="D89" s="542"/>
      <c r="E89" s="542"/>
      <c r="F89" s="542"/>
      <c r="G89" s="542"/>
      <c r="H89" s="542"/>
      <c r="I89" s="542"/>
      <c r="J89" s="542"/>
      <c r="K89" s="542"/>
      <c r="L89" s="542"/>
      <c r="M89" s="542"/>
      <c r="N89" s="542"/>
      <c r="O89" s="542"/>
      <c r="P89" s="542"/>
      <c r="Q89" s="542"/>
      <c r="R89" s="542"/>
      <c r="S89" s="542"/>
      <c r="T89" s="542"/>
    </row>
    <row r="90" spans="1:22" ht="18.600000000000001" customHeight="1">
      <c r="A90" s="272"/>
      <c r="B90" s="248"/>
      <c r="C90" s="248"/>
      <c r="D90" s="248"/>
      <c r="E90" s="248"/>
      <c r="F90" s="248"/>
      <c r="G90" s="248"/>
      <c r="H90" s="248"/>
      <c r="I90" s="248"/>
      <c r="J90" s="248"/>
      <c r="K90" s="248"/>
      <c r="L90" s="248"/>
      <c r="M90" s="248"/>
      <c r="N90" s="248"/>
      <c r="O90" s="248"/>
      <c r="P90" s="248"/>
      <c r="Q90" s="248"/>
      <c r="R90" s="248"/>
      <c r="S90" s="248"/>
      <c r="T90" s="248"/>
    </row>
    <row r="91" spans="1:22" ht="36.6" customHeight="1">
      <c r="A91" s="366" t="s">
        <v>279</v>
      </c>
      <c r="B91" s="545"/>
      <c r="C91" s="545"/>
      <c r="D91" s="545"/>
      <c r="E91" s="545"/>
      <c r="F91" s="545"/>
      <c r="G91" s="545"/>
      <c r="H91" s="545"/>
      <c r="I91" s="545"/>
      <c r="J91" s="545"/>
      <c r="K91" s="545"/>
      <c r="L91" s="545"/>
      <c r="M91" s="545"/>
      <c r="N91" s="545"/>
      <c r="O91" s="545"/>
      <c r="P91" s="551"/>
      <c r="Q91" s="551"/>
      <c r="R91" s="551"/>
      <c r="S91" s="551"/>
      <c r="T91" s="551"/>
    </row>
    <row r="92" spans="1:22" ht="39.6" customHeight="1">
      <c r="A92" s="398" t="s">
        <v>294</v>
      </c>
      <c r="B92" s="398"/>
      <c r="C92" s="398"/>
      <c r="D92" s="398"/>
      <c r="E92" s="398"/>
      <c r="F92" s="398"/>
      <c r="G92" s="398"/>
      <c r="H92" s="398"/>
      <c r="I92" s="398"/>
      <c r="J92" s="398"/>
      <c r="K92" s="398"/>
      <c r="L92" s="398"/>
      <c r="M92" s="398"/>
      <c r="N92" s="398"/>
      <c r="O92" s="398"/>
      <c r="P92" s="551"/>
      <c r="Q92" s="551"/>
      <c r="R92" s="551"/>
      <c r="S92" s="551"/>
      <c r="T92" s="551"/>
    </row>
  </sheetData>
  <mergeCells count="24">
    <mergeCell ref="A91:T91"/>
    <mergeCell ref="A92:T92"/>
    <mergeCell ref="W59:X59"/>
    <mergeCell ref="A1:T1"/>
    <mergeCell ref="A31:T31"/>
    <mergeCell ref="A5:A16"/>
    <mergeCell ref="A17:A28"/>
    <mergeCell ref="D4:O4"/>
    <mergeCell ref="A3:B4"/>
    <mergeCell ref="A2:T2"/>
    <mergeCell ref="A32:T32"/>
    <mergeCell ref="D34:O34"/>
    <mergeCell ref="A33:B34"/>
    <mergeCell ref="A29:T29"/>
    <mergeCell ref="A65:A76"/>
    <mergeCell ref="A77:A88"/>
    <mergeCell ref="A62:T62"/>
    <mergeCell ref="A59:T59"/>
    <mergeCell ref="A89:T89"/>
    <mergeCell ref="A61:T61"/>
    <mergeCell ref="A35:A46"/>
    <mergeCell ref="A47:A58"/>
    <mergeCell ref="A63:B64"/>
    <mergeCell ref="D64:O64"/>
  </mergeCells>
  <pageMargins left="0.7" right="0.7" top="0.78740157499999996" bottom="0.78740157499999996" header="0.3" footer="0.3"/>
  <pageSetup paperSize="9" scale="88"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T75"/>
  <sheetViews>
    <sheetView zoomScale="55" zoomScaleNormal="55" workbookViewId="0">
      <selection activeCell="T14" sqref="T14"/>
    </sheetView>
  </sheetViews>
  <sheetFormatPr baseColWidth="10" defaultColWidth="10.88671875" defaultRowHeight="15"/>
  <cols>
    <col min="1" max="1" width="6.21875" style="163" customWidth="1"/>
    <col min="2" max="2" width="25" style="163" customWidth="1"/>
    <col min="3" max="3" width="16.88671875" style="163" hidden="1" customWidth="1"/>
    <col min="4" max="4" width="15.109375" style="163" hidden="1" customWidth="1"/>
    <col min="5" max="5" width="16.109375" style="163" hidden="1" customWidth="1"/>
    <col min="6" max="6" width="16" style="163" hidden="1" customWidth="1"/>
    <col min="7" max="9" width="17.21875" style="163" hidden="1" customWidth="1"/>
    <col min="10" max="14" width="17.21875" style="163" customWidth="1"/>
    <col min="15" max="16384" width="10.88671875" style="163"/>
  </cols>
  <sheetData>
    <row r="1" spans="1:14" ht="40.9" customHeight="1">
      <c r="A1" s="399" t="s">
        <v>332</v>
      </c>
      <c r="B1" s="400"/>
      <c r="C1" s="400"/>
      <c r="D1" s="400"/>
      <c r="E1" s="400"/>
      <c r="F1" s="400"/>
      <c r="G1" s="400"/>
      <c r="H1" s="400"/>
      <c r="I1" s="400"/>
      <c r="J1" s="400"/>
      <c r="K1" s="400"/>
      <c r="L1" s="400"/>
      <c r="M1" s="400"/>
      <c r="N1" s="400"/>
    </row>
    <row r="2" spans="1:14" s="164" customFormat="1" ht="30" customHeight="1" thickBot="1">
      <c r="A2" s="401" t="s">
        <v>239</v>
      </c>
      <c r="B2" s="352"/>
      <c r="C2" s="352"/>
      <c r="D2" s="352"/>
      <c r="E2" s="352"/>
      <c r="F2" s="352"/>
      <c r="G2" s="352"/>
      <c r="H2" s="352"/>
      <c r="I2" s="352"/>
      <c r="J2" s="352"/>
      <c r="K2" s="352"/>
      <c r="L2" s="352"/>
      <c r="M2" s="352"/>
      <c r="N2" s="352"/>
    </row>
    <row r="3" spans="1:14" s="164" customFormat="1" ht="15.75">
      <c r="A3" s="554" t="s">
        <v>300</v>
      </c>
      <c r="B3" s="555"/>
      <c r="C3" s="197">
        <v>2008</v>
      </c>
      <c r="D3" s="197">
        <v>2009</v>
      </c>
      <c r="E3" s="197">
        <v>2010</v>
      </c>
      <c r="F3" s="197">
        <v>2011</v>
      </c>
      <c r="G3" s="197">
        <v>2012</v>
      </c>
      <c r="H3" s="197">
        <v>2013</v>
      </c>
      <c r="I3" s="197">
        <v>2014</v>
      </c>
      <c r="J3" s="197">
        <v>2015</v>
      </c>
      <c r="K3" s="197">
        <v>2016</v>
      </c>
      <c r="L3" s="197">
        <v>2017</v>
      </c>
      <c r="M3" s="197">
        <v>2018</v>
      </c>
      <c r="N3" s="197">
        <v>2019</v>
      </c>
    </row>
    <row r="4" spans="1:14" s="164" customFormat="1">
      <c r="A4" s="553"/>
      <c r="B4" s="553"/>
      <c r="C4" s="402" t="s">
        <v>106</v>
      </c>
      <c r="D4" s="402"/>
      <c r="E4" s="402"/>
      <c r="F4" s="402"/>
      <c r="G4" s="402"/>
      <c r="H4" s="402"/>
      <c r="I4" s="402"/>
      <c r="J4" s="402"/>
      <c r="K4" s="402"/>
      <c r="L4" s="402"/>
      <c r="M4" s="402"/>
      <c r="N4" s="553"/>
    </row>
    <row r="5" spans="1:14" s="164" customFormat="1" ht="22.9" customHeight="1">
      <c r="A5" s="57" t="s">
        <v>117</v>
      </c>
      <c r="B5" s="192" t="s">
        <v>139</v>
      </c>
      <c r="C5" s="193">
        <v>2222281673</v>
      </c>
      <c r="D5" s="193">
        <v>2265694983</v>
      </c>
      <c r="E5" s="194">
        <v>2264944067</v>
      </c>
      <c r="F5" s="194">
        <v>2348875468</v>
      </c>
      <c r="G5" s="194">
        <v>2377595838</v>
      </c>
      <c r="H5" s="194">
        <v>2412712614</v>
      </c>
      <c r="I5" s="194">
        <v>2462703276</v>
      </c>
      <c r="J5" s="194">
        <v>2479818259</v>
      </c>
      <c r="K5" s="194">
        <v>2501727043</v>
      </c>
      <c r="L5" s="194">
        <v>2650014411</v>
      </c>
      <c r="M5" s="194">
        <v>2752986067</v>
      </c>
      <c r="N5" s="339">
        <v>2827088218</v>
      </c>
    </row>
    <row r="6" spans="1:14" s="164" customFormat="1" ht="22.9" customHeight="1">
      <c r="A6" s="57"/>
      <c r="B6" s="61"/>
      <c r="C6" s="193"/>
      <c r="D6" s="193"/>
      <c r="E6" s="194"/>
      <c r="F6" s="194"/>
      <c r="G6" s="194"/>
      <c r="H6" s="194"/>
      <c r="I6" s="194"/>
      <c r="J6" s="194"/>
      <c r="K6" s="194"/>
      <c r="L6" s="194"/>
      <c r="M6" s="194"/>
      <c r="N6" s="339"/>
    </row>
    <row r="7" spans="1:14" s="164" customFormat="1" ht="22.9" customHeight="1">
      <c r="A7" s="57" t="s">
        <v>112</v>
      </c>
      <c r="B7" s="57" t="s">
        <v>183</v>
      </c>
      <c r="C7" s="193">
        <v>4358091</v>
      </c>
      <c r="D7" s="193">
        <v>4282906</v>
      </c>
      <c r="E7" s="194">
        <v>4191624</v>
      </c>
      <c r="F7" s="194">
        <v>4090318</v>
      </c>
      <c r="G7" s="194">
        <v>3920967</v>
      </c>
      <c r="H7" s="194">
        <v>3907562</v>
      </c>
      <c r="I7" s="194">
        <v>3585046</v>
      </c>
      <c r="J7" s="194">
        <v>3939742</v>
      </c>
      <c r="K7" s="194">
        <v>4214479</v>
      </c>
      <c r="L7" s="194">
        <v>4247155</v>
      </c>
      <c r="M7" s="194">
        <v>4503396</v>
      </c>
      <c r="N7" s="339">
        <v>5092191</v>
      </c>
    </row>
    <row r="8" spans="1:14" s="164" customFormat="1" ht="22.9" customHeight="1">
      <c r="A8" s="198"/>
      <c r="B8" s="62" t="s">
        <v>141</v>
      </c>
      <c r="C8" s="195">
        <v>4358091</v>
      </c>
      <c r="D8" s="195">
        <v>4282906</v>
      </c>
      <c r="E8" s="196">
        <v>4191624</v>
      </c>
      <c r="F8" s="196">
        <v>4090318</v>
      </c>
      <c r="G8" s="196">
        <v>3920967</v>
      </c>
      <c r="H8" s="196">
        <v>3907562</v>
      </c>
      <c r="I8" s="196">
        <v>3585046</v>
      </c>
      <c r="J8" s="196">
        <v>3939742</v>
      </c>
      <c r="K8" s="196">
        <v>4214479</v>
      </c>
      <c r="L8" s="196">
        <v>4247155</v>
      </c>
      <c r="M8" s="196">
        <v>4503396</v>
      </c>
      <c r="N8" s="340">
        <v>5092191</v>
      </c>
    </row>
    <row r="9" spans="1:14" s="164" customFormat="1" ht="22.9" customHeight="1">
      <c r="A9" s="198"/>
      <c r="B9" s="62"/>
      <c r="C9" s="195"/>
      <c r="D9" s="195"/>
      <c r="E9" s="196"/>
      <c r="F9" s="196"/>
      <c r="G9" s="196"/>
      <c r="H9" s="196"/>
      <c r="I9" s="196"/>
      <c r="J9" s="196"/>
      <c r="K9" s="196"/>
      <c r="L9" s="196"/>
      <c r="M9" s="196"/>
      <c r="N9" s="340"/>
    </row>
    <row r="10" spans="1:14" s="164" customFormat="1" ht="22.9" customHeight="1">
      <c r="A10" s="57" t="s">
        <v>115</v>
      </c>
      <c r="B10" s="57" t="s">
        <v>184</v>
      </c>
      <c r="C10" s="193">
        <v>910770104</v>
      </c>
      <c r="D10" s="193">
        <v>813365401</v>
      </c>
      <c r="E10" s="194">
        <v>803660909</v>
      </c>
      <c r="F10" s="194">
        <v>845332582</v>
      </c>
      <c r="G10" s="194">
        <v>845357311</v>
      </c>
      <c r="H10" s="194">
        <v>855060755</v>
      </c>
      <c r="I10" s="194">
        <v>863978587</v>
      </c>
      <c r="J10" s="194">
        <v>855658795</v>
      </c>
      <c r="K10" s="194">
        <v>833169426</v>
      </c>
      <c r="L10" s="194">
        <v>857564076</v>
      </c>
      <c r="M10" s="194">
        <v>884912128</v>
      </c>
      <c r="N10" s="339">
        <v>886534703</v>
      </c>
    </row>
    <row r="11" spans="1:14" s="164" customFormat="1" ht="30.6" customHeight="1">
      <c r="A11" s="65" t="s">
        <v>142</v>
      </c>
      <c r="B11" s="62" t="s">
        <v>169</v>
      </c>
      <c r="C11" s="195">
        <v>235828333</v>
      </c>
      <c r="D11" s="195">
        <v>126557906</v>
      </c>
      <c r="E11" s="196">
        <v>122776272</v>
      </c>
      <c r="F11" s="196">
        <v>122023074</v>
      </c>
      <c r="G11" s="196">
        <v>118515127</v>
      </c>
      <c r="H11" s="196">
        <v>123488952</v>
      </c>
      <c r="I11" s="196">
        <v>125181841</v>
      </c>
      <c r="J11" s="196">
        <v>125748191</v>
      </c>
      <c r="K11" s="196">
        <v>121323756</v>
      </c>
      <c r="L11" s="196">
        <v>122599297</v>
      </c>
      <c r="M11" s="196">
        <v>125945991</v>
      </c>
      <c r="N11" s="340">
        <v>123589255</v>
      </c>
    </row>
    <row r="12" spans="1:14" s="164" customFormat="1" ht="30.6" customHeight="1">
      <c r="A12" s="65" t="s">
        <v>143</v>
      </c>
      <c r="B12" s="62" t="s">
        <v>170</v>
      </c>
      <c r="C12" s="195">
        <v>14762321</v>
      </c>
      <c r="D12" s="195">
        <v>16191792</v>
      </c>
      <c r="E12" s="196">
        <v>16062716</v>
      </c>
      <c r="F12" s="196">
        <v>16258366</v>
      </c>
      <c r="G12" s="196">
        <v>16177454</v>
      </c>
      <c r="H12" s="196">
        <v>14275976</v>
      </c>
      <c r="I12" s="196">
        <v>15138125</v>
      </c>
      <c r="J12" s="196">
        <v>15147227</v>
      </c>
      <c r="K12" s="196">
        <v>14368041</v>
      </c>
      <c r="L12" s="196">
        <v>14691264</v>
      </c>
      <c r="M12" s="196">
        <v>14333832</v>
      </c>
      <c r="N12" s="340">
        <v>13819204</v>
      </c>
    </row>
    <row r="13" spans="1:14" s="164" customFormat="1" ht="30.6" customHeight="1">
      <c r="A13" s="65" t="s">
        <v>144</v>
      </c>
      <c r="B13" s="62" t="s">
        <v>147</v>
      </c>
      <c r="C13" s="195">
        <v>18512260</v>
      </c>
      <c r="D13" s="195">
        <v>19070333</v>
      </c>
      <c r="E13" s="196">
        <v>26160602</v>
      </c>
      <c r="F13" s="196">
        <v>25685137</v>
      </c>
      <c r="G13" s="196">
        <v>25109138</v>
      </c>
      <c r="H13" s="196">
        <v>24771106</v>
      </c>
      <c r="I13" s="196">
        <v>23872507</v>
      </c>
      <c r="J13" s="196">
        <v>26214999</v>
      </c>
      <c r="K13" s="196">
        <v>29837078</v>
      </c>
      <c r="L13" s="196">
        <v>25489444</v>
      </c>
      <c r="M13" s="196">
        <v>23571776</v>
      </c>
      <c r="N13" s="340">
        <v>22645190</v>
      </c>
    </row>
    <row r="14" spans="1:14" s="164" customFormat="1" ht="30.6" customHeight="1">
      <c r="A14" s="65" t="s">
        <v>37</v>
      </c>
      <c r="B14" s="62" t="s">
        <v>175</v>
      </c>
      <c r="C14" s="195">
        <v>62993568</v>
      </c>
      <c r="D14" s="195">
        <v>55055090</v>
      </c>
      <c r="E14" s="196">
        <v>59669875</v>
      </c>
      <c r="F14" s="196">
        <v>63387432</v>
      </c>
      <c r="G14" s="196">
        <v>66013861</v>
      </c>
      <c r="H14" s="196">
        <v>64317802</v>
      </c>
      <c r="I14" s="196">
        <v>61646682</v>
      </c>
      <c r="J14" s="196">
        <v>53578990</v>
      </c>
      <c r="K14" s="196">
        <v>55997858</v>
      </c>
      <c r="L14" s="196">
        <v>106822313</v>
      </c>
      <c r="M14" s="196">
        <v>105035019</v>
      </c>
      <c r="N14" s="340">
        <v>105965012</v>
      </c>
    </row>
    <row r="15" spans="1:14" s="164" customFormat="1" ht="30.6" customHeight="1">
      <c r="A15" s="65" t="s">
        <v>145</v>
      </c>
      <c r="B15" s="62" t="s">
        <v>148</v>
      </c>
      <c r="C15" s="195">
        <v>342194438</v>
      </c>
      <c r="D15" s="195">
        <v>370868947</v>
      </c>
      <c r="E15" s="196">
        <v>355315930</v>
      </c>
      <c r="F15" s="196">
        <v>382923195</v>
      </c>
      <c r="G15" s="196">
        <v>381703955</v>
      </c>
      <c r="H15" s="196">
        <v>380283690</v>
      </c>
      <c r="I15" s="196">
        <v>390982896</v>
      </c>
      <c r="J15" s="196">
        <v>387198109</v>
      </c>
      <c r="K15" s="196">
        <v>366168958</v>
      </c>
      <c r="L15" s="196">
        <v>349005627</v>
      </c>
      <c r="M15" s="196">
        <v>371676812</v>
      </c>
      <c r="N15" s="340">
        <v>381695803</v>
      </c>
    </row>
    <row r="16" spans="1:14" s="164" customFormat="1" ht="30.6" customHeight="1">
      <c r="A16" s="65" t="s">
        <v>146</v>
      </c>
      <c r="B16" s="62" t="s">
        <v>149</v>
      </c>
      <c r="C16" s="195">
        <v>73929323</v>
      </c>
      <c r="D16" s="195">
        <v>76244945</v>
      </c>
      <c r="E16" s="196">
        <v>79207461</v>
      </c>
      <c r="F16" s="196">
        <v>82326646</v>
      </c>
      <c r="G16" s="196">
        <v>83544682</v>
      </c>
      <c r="H16" s="196">
        <v>84359524</v>
      </c>
      <c r="I16" s="196">
        <v>84765061</v>
      </c>
      <c r="J16" s="196">
        <v>85090869</v>
      </c>
      <c r="K16" s="196">
        <v>84561467</v>
      </c>
      <c r="L16" s="196">
        <v>80401137</v>
      </c>
      <c r="M16" s="196">
        <v>78656367</v>
      </c>
      <c r="N16" s="340">
        <v>77984749</v>
      </c>
    </row>
    <row r="17" spans="1:14" s="164" customFormat="1" ht="30.6" customHeight="1">
      <c r="A17" s="65" t="s">
        <v>53</v>
      </c>
      <c r="B17" s="62" t="s">
        <v>85</v>
      </c>
      <c r="C17" s="195">
        <v>162549861</v>
      </c>
      <c r="D17" s="195">
        <v>149376388</v>
      </c>
      <c r="E17" s="196">
        <v>144468053</v>
      </c>
      <c r="F17" s="196">
        <v>152728732</v>
      </c>
      <c r="G17" s="196">
        <v>154293094</v>
      </c>
      <c r="H17" s="196">
        <v>163563705</v>
      </c>
      <c r="I17" s="196">
        <v>162391475</v>
      </c>
      <c r="J17" s="196">
        <v>162680410</v>
      </c>
      <c r="K17" s="196">
        <v>160912268</v>
      </c>
      <c r="L17" s="196">
        <v>158554994</v>
      </c>
      <c r="M17" s="196">
        <v>165692331</v>
      </c>
      <c r="N17" s="340">
        <v>160835490</v>
      </c>
    </row>
    <row r="18" spans="1:14" s="164" customFormat="1" ht="22.9" customHeight="1">
      <c r="A18" s="65"/>
      <c r="B18" s="62"/>
      <c r="C18" s="195"/>
      <c r="D18" s="195"/>
      <c r="E18" s="196"/>
      <c r="F18" s="196"/>
      <c r="G18" s="196"/>
      <c r="H18" s="196"/>
      <c r="I18" s="196"/>
      <c r="J18" s="196"/>
      <c r="K18" s="196"/>
      <c r="L18" s="196"/>
      <c r="M18" s="196"/>
      <c r="N18" s="340"/>
    </row>
    <row r="19" spans="1:14" s="164" customFormat="1" ht="22.9" customHeight="1">
      <c r="A19" s="57" t="s">
        <v>116</v>
      </c>
      <c r="B19" s="57" t="s">
        <v>185</v>
      </c>
      <c r="C19" s="193">
        <v>1307153478</v>
      </c>
      <c r="D19" s="193">
        <v>1448046676</v>
      </c>
      <c r="E19" s="194">
        <v>1457091534</v>
      </c>
      <c r="F19" s="194">
        <v>1499452568</v>
      </c>
      <c r="G19" s="194">
        <v>1528317560</v>
      </c>
      <c r="H19" s="194">
        <v>1553744297</v>
      </c>
      <c r="I19" s="194">
        <v>1595139643</v>
      </c>
      <c r="J19" s="194">
        <v>1620219722</v>
      </c>
      <c r="K19" s="194">
        <v>1664343138</v>
      </c>
      <c r="L19" s="194">
        <v>1788203180</v>
      </c>
      <c r="M19" s="194">
        <v>1863570543</v>
      </c>
      <c r="N19" s="339">
        <v>1935461324</v>
      </c>
    </row>
    <row r="20" spans="1:14" s="164" customFormat="1" ht="28.15" customHeight="1">
      <c r="A20" s="65" t="s">
        <v>54</v>
      </c>
      <c r="B20" s="62" t="s">
        <v>160</v>
      </c>
      <c r="C20" s="195">
        <v>150789716</v>
      </c>
      <c r="D20" s="195">
        <v>204724585</v>
      </c>
      <c r="E20" s="196">
        <v>209307410</v>
      </c>
      <c r="F20" s="196">
        <v>224433098</v>
      </c>
      <c r="G20" s="196">
        <v>239147707</v>
      </c>
      <c r="H20" s="196">
        <v>249677129</v>
      </c>
      <c r="I20" s="196">
        <v>255044446</v>
      </c>
      <c r="J20" s="196">
        <v>265709939</v>
      </c>
      <c r="K20" s="196">
        <v>281956468</v>
      </c>
      <c r="L20" s="196">
        <v>308644123</v>
      </c>
      <c r="M20" s="196">
        <v>327811422</v>
      </c>
      <c r="N20" s="340">
        <v>334645460</v>
      </c>
    </row>
    <row r="21" spans="1:14" s="164" customFormat="1" ht="28.15" customHeight="1">
      <c r="A21" s="65" t="s">
        <v>55</v>
      </c>
      <c r="B21" s="62" t="s">
        <v>12</v>
      </c>
      <c r="C21" s="195">
        <v>41549083</v>
      </c>
      <c r="D21" s="195">
        <v>39713001</v>
      </c>
      <c r="E21" s="196">
        <v>38919429</v>
      </c>
      <c r="F21" s="196">
        <v>39898986</v>
      </c>
      <c r="G21" s="196">
        <v>40168401</v>
      </c>
      <c r="H21" s="196">
        <v>43116591</v>
      </c>
      <c r="I21" s="196">
        <v>44562655</v>
      </c>
      <c r="J21" s="196">
        <v>43904996</v>
      </c>
      <c r="K21" s="196">
        <v>43621192</v>
      </c>
      <c r="L21" s="196">
        <v>44821050</v>
      </c>
      <c r="M21" s="196">
        <v>46766730</v>
      </c>
      <c r="N21" s="340">
        <v>46779459</v>
      </c>
    </row>
    <row r="22" spans="1:14" s="164" customFormat="1" ht="28.15" customHeight="1">
      <c r="A22" s="65" t="s">
        <v>56</v>
      </c>
      <c r="B22" s="62" t="s">
        <v>69</v>
      </c>
      <c r="C22" s="195">
        <v>38358874</v>
      </c>
      <c r="D22" s="195">
        <v>38301050</v>
      </c>
      <c r="E22" s="196">
        <v>38868316</v>
      </c>
      <c r="F22" s="196">
        <v>37698817</v>
      </c>
      <c r="G22" s="196">
        <v>38136998</v>
      </c>
      <c r="H22" s="196">
        <v>38288377</v>
      </c>
      <c r="I22" s="196">
        <v>38778494</v>
      </c>
      <c r="J22" s="196">
        <v>37858616</v>
      </c>
      <c r="K22" s="196">
        <v>38495371</v>
      </c>
      <c r="L22" s="196">
        <v>41861568</v>
      </c>
      <c r="M22" s="196">
        <v>47961743</v>
      </c>
      <c r="N22" s="340">
        <v>54535666</v>
      </c>
    </row>
    <row r="23" spans="1:14" s="164" customFormat="1" ht="34.9" customHeight="1">
      <c r="A23" s="65" t="s">
        <v>57</v>
      </c>
      <c r="B23" s="62" t="s">
        <v>150</v>
      </c>
      <c r="C23" s="195">
        <v>19769833</v>
      </c>
      <c r="D23" s="195">
        <v>20566169</v>
      </c>
      <c r="E23" s="196">
        <v>20084730</v>
      </c>
      <c r="F23" s="196">
        <v>20290908</v>
      </c>
      <c r="G23" s="196">
        <v>21372328</v>
      </c>
      <c r="H23" s="196">
        <v>22526382</v>
      </c>
      <c r="I23" s="196">
        <v>21473039</v>
      </c>
      <c r="J23" s="196">
        <v>22052647</v>
      </c>
      <c r="K23" s="196">
        <v>21615258</v>
      </c>
      <c r="L23" s="196">
        <v>19101575</v>
      </c>
      <c r="M23" s="196">
        <v>22052915</v>
      </c>
      <c r="N23" s="340">
        <v>23201654</v>
      </c>
    </row>
    <row r="24" spans="1:14" s="164" customFormat="1" ht="34.9" customHeight="1">
      <c r="A24" s="65" t="s">
        <v>58</v>
      </c>
      <c r="B24" s="62" t="s">
        <v>151</v>
      </c>
      <c r="C24" s="195">
        <v>443567135</v>
      </c>
      <c r="D24" s="195">
        <v>481162656</v>
      </c>
      <c r="E24" s="196">
        <v>296901186</v>
      </c>
      <c r="F24" s="196">
        <v>296688522</v>
      </c>
      <c r="G24" s="196">
        <v>314345368</v>
      </c>
      <c r="H24" s="196">
        <v>320575535</v>
      </c>
      <c r="I24" s="196">
        <v>331726666</v>
      </c>
      <c r="J24" s="196">
        <v>339905151</v>
      </c>
      <c r="K24" s="196">
        <v>352180744</v>
      </c>
      <c r="L24" s="196">
        <v>399469556</v>
      </c>
      <c r="M24" s="196">
        <v>428349261</v>
      </c>
      <c r="N24" s="340">
        <v>461184576</v>
      </c>
    </row>
    <row r="25" spans="1:14" s="164" customFormat="1" ht="34.9" customHeight="1">
      <c r="A25" s="65" t="s">
        <v>161</v>
      </c>
      <c r="B25" s="62" t="s">
        <v>152</v>
      </c>
      <c r="C25" s="195">
        <v>63537557</v>
      </c>
      <c r="D25" s="195">
        <v>72841309</v>
      </c>
      <c r="E25" s="196">
        <v>71171724</v>
      </c>
      <c r="F25" s="196">
        <v>71981824</v>
      </c>
      <c r="G25" s="196">
        <v>72138542</v>
      </c>
      <c r="H25" s="196">
        <v>69948310</v>
      </c>
      <c r="I25" s="196">
        <v>72805992</v>
      </c>
      <c r="J25" s="196">
        <v>77638847</v>
      </c>
      <c r="K25" s="196">
        <v>80805110</v>
      </c>
      <c r="L25" s="196">
        <v>88754899</v>
      </c>
      <c r="M25" s="196">
        <v>94359777</v>
      </c>
      <c r="N25" s="340">
        <v>99970364</v>
      </c>
    </row>
    <row r="26" spans="1:14" s="164" customFormat="1" ht="34.9" customHeight="1">
      <c r="A26" s="65" t="s">
        <v>162</v>
      </c>
      <c r="B26" s="62" t="s">
        <v>153</v>
      </c>
      <c r="C26" s="195">
        <v>28946404</v>
      </c>
      <c r="D26" s="195">
        <v>34518114</v>
      </c>
      <c r="E26" s="196">
        <v>213229205</v>
      </c>
      <c r="F26" s="196">
        <v>210613949</v>
      </c>
      <c r="G26" s="196">
        <v>193689561</v>
      </c>
      <c r="H26" s="196">
        <v>195865535</v>
      </c>
      <c r="I26" s="196">
        <v>201322984</v>
      </c>
      <c r="J26" s="196">
        <v>205322290</v>
      </c>
      <c r="K26" s="196">
        <v>209239437</v>
      </c>
      <c r="L26" s="196">
        <v>218917331</v>
      </c>
      <c r="M26" s="196">
        <v>221883119</v>
      </c>
      <c r="N26" s="340">
        <v>222882774</v>
      </c>
    </row>
    <row r="27" spans="1:14" s="164" customFormat="1" ht="34.9" customHeight="1">
      <c r="A27" s="65" t="s">
        <v>163</v>
      </c>
      <c r="B27" s="62" t="s">
        <v>154</v>
      </c>
      <c r="C27" s="195">
        <v>5659082</v>
      </c>
      <c r="D27" s="195">
        <v>7419865</v>
      </c>
      <c r="E27" s="196">
        <v>7407205</v>
      </c>
      <c r="F27" s="196">
        <v>7285191</v>
      </c>
      <c r="G27" s="196">
        <v>8048916</v>
      </c>
      <c r="H27" s="196">
        <v>8684027</v>
      </c>
      <c r="I27" s="196">
        <v>10056467</v>
      </c>
      <c r="J27" s="196">
        <v>6619404</v>
      </c>
      <c r="K27" s="196">
        <v>5832769</v>
      </c>
      <c r="L27" s="196">
        <v>6885997</v>
      </c>
      <c r="M27" s="196">
        <v>6974083</v>
      </c>
      <c r="N27" s="340">
        <v>7335284</v>
      </c>
    </row>
    <row r="28" spans="1:14" s="164" customFormat="1" ht="34.9" customHeight="1">
      <c r="A28" s="65" t="s">
        <v>164</v>
      </c>
      <c r="B28" s="62" t="s">
        <v>155</v>
      </c>
      <c r="C28" s="195">
        <v>111521047</v>
      </c>
      <c r="D28" s="195">
        <v>114285808</v>
      </c>
      <c r="E28" s="196">
        <v>115079231</v>
      </c>
      <c r="F28" s="196">
        <v>120066866</v>
      </c>
      <c r="G28" s="196">
        <v>119823772</v>
      </c>
      <c r="H28" s="196">
        <v>123389943</v>
      </c>
      <c r="I28" s="196">
        <v>129608075</v>
      </c>
      <c r="J28" s="196">
        <v>129344296</v>
      </c>
      <c r="K28" s="196">
        <v>131620584</v>
      </c>
      <c r="L28" s="196">
        <v>134977104</v>
      </c>
      <c r="M28" s="196">
        <v>133677345</v>
      </c>
      <c r="N28" s="340">
        <v>138575706</v>
      </c>
    </row>
    <row r="29" spans="1:14" s="164" customFormat="1" ht="34.9" customHeight="1">
      <c r="A29" s="65" t="s">
        <v>165</v>
      </c>
      <c r="B29" s="62" t="s">
        <v>156</v>
      </c>
      <c r="C29" s="195">
        <v>227665440</v>
      </c>
      <c r="D29" s="195">
        <v>250671686</v>
      </c>
      <c r="E29" s="196">
        <v>253928435</v>
      </c>
      <c r="F29" s="196">
        <v>259874083</v>
      </c>
      <c r="G29" s="196">
        <v>260450681</v>
      </c>
      <c r="H29" s="196">
        <v>251097163</v>
      </c>
      <c r="I29" s="196">
        <v>240466092</v>
      </c>
      <c r="J29" s="196">
        <v>236411782</v>
      </c>
      <c r="K29" s="196">
        <v>237673866</v>
      </c>
      <c r="L29" s="196">
        <v>244199210</v>
      </c>
      <c r="M29" s="196">
        <v>247774532</v>
      </c>
      <c r="N29" s="340">
        <v>253193888</v>
      </c>
    </row>
    <row r="30" spans="1:14" s="164" customFormat="1" ht="34.9" customHeight="1">
      <c r="A30" s="65" t="s">
        <v>110</v>
      </c>
      <c r="B30" s="62" t="s">
        <v>157</v>
      </c>
      <c r="C30" s="195">
        <v>13048684</v>
      </c>
      <c r="D30" s="195">
        <v>13278661</v>
      </c>
      <c r="E30" s="196">
        <v>13779213</v>
      </c>
      <c r="F30" s="196">
        <v>16701819</v>
      </c>
      <c r="G30" s="196">
        <v>18102333</v>
      </c>
      <c r="H30" s="196">
        <v>19083058</v>
      </c>
      <c r="I30" s="196">
        <v>31936259</v>
      </c>
      <c r="J30" s="196">
        <v>32212408</v>
      </c>
      <c r="K30" s="196">
        <v>32389930</v>
      </c>
      <c r="L30" s="196">
        <v>34444294</v>
      </c>
      <c r="M30" s="196">
        <v>36061013</v>
      </c>
      <c r="N30" s="340">
        <v>36126140</v>
      </c>
    </row>
    <row r="31" spans="1:14" s="164" customFormat="1" ht="28.15" customHeight="1">
      <c r="A31" s="65" t="s">
        <v>166</v>
      </c>
      <c r="B31" s="62" t="s">
        <v>158</v>
      </c>
      <c r="C31" s="195">
        <v>102131340</v>
      </c>
      <c r="D31" s="195">
        <v>105222776</v>
      </c>
      <c r="E31" s="196">
        <v>114775758</v>
      </c>
      <c r="F31" s="196">
        <v>126679114</v>
      </c>
      <c r="G31" s="196">
        <v>134702730</v>
      </c>
      <c r="H31" s="196">
        <v>142752185</v>
      </c>
      <c r="I31" s="196">
        <v>147930146</v>
      </c>
      <c r="J31" s="196">
        <v>151614027</v>
      </c>
      <c r="K31" s="196">
        <v>134009465</v>
      </c>
      <c r="L31" s="196">
        <v>146463322</v>
      </c>
      <c r="M31" s="196">
        <v>147835475</v>
      </c>
      <c r="N31" s="340">
        <v>151026083</v>
      </c>
    </row>
    <row r="32" spans="1:14" s="164" customFormat="1" ht="28.15" customHeight="1">
      <c r="A32" s="65" t="s">
        <v>167</v>
      </c>
      <c r="B32" s="62" t="s">
        <v>159</v>
      </c>
      <c r="C32" s="195">
        <v>13788873</v>
      </c>
      <c r="D32" s="195">
        <v>15149070</v>
      </c>
      <c r="E32" s="196">
        <v>12993441</v>
      </c>
      <c r="F32" s="196">
        <v>13697192</v>
      </c>
      <c r="G32" s="196">
        <v>14371201</v>
      </c>
      <c r="H32" s="196">
        <v>14168204</v>
      </c>
      <c r="I32" s="196">
        <v>14140698</v>
      </c>
      <c r="J32" s="196">
        <v>15235524</v>
      </c>
      <c r="K32" s="196">
        <v>37674782</v>
      </c>
      <c r="L32" s="196">
        <v>37844321</v>
      </c>
      <c r="M32" s="196">
        <v>40141467</v>
      </c>
      <c r="N32" s="340">
        <v>41294616</v>
      </c>
    </row>
    <row r="33" spans="1:20" s="164" customFormat="1" ht="28.15" customHeight="1">
      <c r="A33" s="65" t="s">
        <v>168</v>
      </c>
      <c r="B33" s="62" t="s">
        <v>171</v>
      </c>
      <c r="C33" s="195">
        <v>35594817</v>
      </c>
      <c r="D33" s="195">
        <v>38409271</v>
      </c>
      <c r="E33" s="196">
        <v>38469441</v>
      </c>
      <c r="F33" s="196">
        <v>40991887</v>
      </c>
      <c r="G33" s="196">
        <v>41283847</v>
      </c>
      <c r="H33" s="196">
        <v>41885744</v>
      </c>
      <c r="I33" s="196">
        <v>42335514</v>
      </c>
      <c r="J33" s="196">
        <v>43679477</v>
      </c>
      <c r="K33" s="196">
        <v>44498819</v>
      </c>
      <c r="L33" s="196">
        <v>46845447</v>
      </c>
      <c r="M33" s="196">
        <v>47144258</v>
      </c>
      <c r="N33" s="340">
        <v>50114847</v>
      </c>
    </row>
    <row r="34" spans="1:20" s="164" customFormat="1" ht="28.15" customHeight="1" thickBot="1">
      <c r="A34" s="66" t="s">
        <v>111</v>
      </c>
      <c r="B34" s="67" t="s">
        <v>86</v>
      </c>
      <c r="C34" s="199">
        <v>11225593</v>
      </c>
      <c r="D34" s="199">
        <v>11782655</v>
      </c>
      <c r="E34" s="200">
        <v>12176810</v>
      </c>
      <c r="F34" s="200">
        <v>12550312</v>
      </c>
      <c r="G34" s="200">
        <v>12535175</v>
      </c>
      <c r="H34" s="200">
        <v>12686114</v>
      </c>
      <c r="I34" s="200">
        <v>12952116</v>
      </c>
      <c r="J34" s="200">
        <v>12710318</v>
      </c>
      <c r="K34" s="200">
        <v>12729343</v>
      </c>
      <c r="L34" s="200">
        <v>14973383</v>
      </c>
      <c r="M34" s="200">
        <v>14777403</v>
      </c>
      <c r="N34" s="341">
        <v>14594807</v>
      </c>
    </row>
    <row r="35" spans="1:20" s="164" customFormat="1" ht="21.6" customHeight="1">
      <c r="A35" s="355" t="s">
        <v>401</v>
      </c>
      <c r="B35" s="395"/>
      <c r="C35" s="395"/>
      <c r="D35" s="395"/>
      <c r="E35" s="395"/>
      <c r="F35" s="395"/>
      <c r="G35" s="395"/>
      <c r="H35" s="395"/>
      <c r="I35" s="395"/>
      <c r="J35" s="395"/>
      <c r="K35" s="395"/>
      <c r="L35" s="395"/>
      <c r="M35" s="395"/>
      <c r="N35" s="395"/>
      <c r="O35" s="248"/>
      <c r="P35" s="248"/>
      <c r="Q35" s="248"/>
      <c r="R35" s="248"/>
      <c r="S35" s="248"/>
      <c r="T35" s="248"/>
    </row>
    <row r="36" spans="1:20" s="164" customFormat="1" ht="12.6" customHeight="1">
      <c r="A36" s="405" t="s">
        <v>0</v>
      </c>
      <c r="B36" s="352"/>
      <c r="C36" s="352"/>
      <c r="D36" s="352"/>
      <c r="E36" s="352"/>
      <c r="F36" s="352"/>
      <c r="G36" s="352"/>
      <c r="H36" s="352"/>
      <c r="I36" s="352"/>
      <c r="J36" s="70"/>
      <c r="K36" s="70"/>
      <c r="L36" s="201"/>
      <c r="M36" s="220"/>
      <c r="N36" s="163"/>
    </row>
    <row r="37" spans="1:20" s="164" customFormat="1" ht="43.15" customHeight="1">
      <c r="A37" s="556" t="s">
        <v>320</v>
      </c>
      <c r="B37" s="398"/>
      <c r="C37" s="398"/>
      <c r="D37" s="398"/>
      <c r="E37" s="398"/>
      <c r="F37" s="398"/>
      <c r="G37" s="398"/>
      <c r="H37" s="398"/>
      <c r="I37" s="398"/>
      <c r="J37" s="398"/>
      <c r="K37" s="398"/>
      <c r="L37" s="398"/>
      <c r="M37" s="398"/>
      <c r="N37" s="352"/>
    </row>
    <row r="38" spans="1:20" s="164" customFormat="1" ht="43.15" customHeight="1">
      <c r="A38" s="261"/>
      <c r="B38" s="247"/>
      <c r="C38" s="247"/>
      <c r="D38" s="247"/>
      <c r="E38" s="247"/>
      <c r="F38" s="247"/>
      <c r="G38" s="247"/>
      <c r="H38" s="247"/>
      <c r="I38" s="247"/>
      <c r="J38" s="247"/>
      <c r="K38" s="247"/>
      <c r="L38" s="247"/>
      <c r="M38" s="247"/>
      <c r="N38" s="227"/>
    </row>
    <row r="39" spans="1:20" s="164" customFormat="1" ht="27.6" customHeight="1">
      <c r="A39" s="399" t="s">
        <v>333</v>
      </c>
      <c r="B39" s="400"/>
      <c r="C39" s="400"/>
      <c r="D39" s="400"/>
      <c r="E39" s="400"/>
      <c r="F39" s="400"/>
      <c r="G39" s="400"/>
      <c r="H39" s="400"/>
      <c r="I39" s="400"/>
      <c r="J39" s="400"/>
      <c r="K39" s="400"/>
      <c r="L39" s="400"/>
      <c r="M39" s="400"/>
      <c r="N39" s="400"/>
    </row>
    <row r="40" spans="1:20" s="164" customFormat="1" ht="33" customHeight="1" thickBot="1">
      <c r="A40" s="401" t="s">
        <v>240</v>
      </c>
      <c r="B40" s="352"/>
      <c r="C40" s="352"/>
      <c r="D40" s="352"/>
      <c r="E40" s="352"/>
      <c r="F40" s="352"/>
      <c r="G40" s="352"/>
      <c r="H40" s="352"/>
      <c r="I40" s="352"/>
      <c r="J40" s="352"/>
      <c r="K40" s="352"/>
      <c r="L40" s="352"/>
      <c r="M40" s="352"/>
      <c r="N40" s="352"/>
    </row>
    <row r="41" spans="1:20" s="164" customFormat="1" ht="21.6" customHeight="1">
      <c r="A41" s="554" t="s">
        <v>300</v>
      </c>
      <c r="B41" s="555"/>
      <c r="C41" s="197">
        <v>2008</v>
      </c>
      <c r="D41" s="197">
        <v>2009</v>
      </c>
      <c r="E41" s="197">
        <v>2010</v>
      </c>
      <c r="F41" s="197">
        <v>2011</v>
      </c>
      <c r="G41" s="197">
        <v>2012</v>
      </c>
      <c r="H41" s="197">
        <v>2013</v>
      </c>
      <c r="I41" s="197">
        <v>2014</v>
      </c>
      <c r="J41" s="197">
        <v>2015</v>
      </c>
      <c r="K41" s="197">
        <v>2016</v>
      </c>
      <c r="L41" s="197">
        <v>2017</v>
      </c>
      <c r="M41" s="197">
        <v>2018</v>
      </c>
      <c r="N41" s="197">
        <v>2019</v>
      </c>
    </row>
    <row r="42" spans="1:20" s="164" customFormat="1" ht="21.6" customHeight="1">
      <c r="A42" s="553"/>
      <c r="B42" s="553"/>
      <c r="C42" s="402" t="s">
        <v>106</v>
      </c>
      <c r="D42" s="402"/>
      <c r="E42" s="402"/>
      <c r="F42" s="402"/>
      <c r="G42" s="402"/>
      <c r="H42" s="402"/>
      <c r="I42" s="402"/>
      <c r="J42" s="402"/>
      <c r="K42" s="402"/>
      <c r="L42" s="402"/>
      <c r="M42" s="402"/>
      <c r="N42" s="553"/>
    </row>
    <row r="43" spans="1:20" s="164" customFormat="1" ht="21.6" customHeight="1">
      <c r="A43" s="57" t="s">
        <v>117</v>
      </c>
      <c r="B43" s="192" t="s">
        <v>139</v>
      </c>
      <c r="C43" s="193">
        <v>2173572803</v>
      </c>
      <c r="D43" s="193">
        <v>2219789877</v>
      </c>
      <c r="E43" s="194">
        <v>2237504929</v>
      </c>
      <c r="F43" s="194">
        <v>2319931694</v>
      </c>
      <c r="G43" s="194">
        <v>2350053206</v>
      </c>
      <c r="H43" s="194">
        <v>2386293953</v>
      </c>
      <c r="I43" s="194">
        <v>2436417593</v>
      </c>
      <c r="J43" s="194">
        <v>2454221975</v>
      </c>
      <c r="K43" s="194">
        <v>2475710319</v>
      </c>
      <c r="L43" s="194">
        <v>2624939685</v>
      </c>
      <c r="M43" s="194">
        <v>2727181069</v>
      </c>
      <c r="N43" s="339">
        <v>2799221178</v>
      </c>
    </row>
    <row r="44" spans="1:20" s="164" customFormat="1" ht="12.6" customHeight="1">
      <c r="A44" s="57"/>
      <c r="B44" s="61"/>
      <c r="C44" s="193"/>
      <c r="D44" s="193"/>
      <c r="E44" s="194"/>
      <c r="F44" s="194"/>
      <c r="G44" s="194"/>
      <c r="H44" s="194"/>
      <c r="I44" s="194"/>
      <c r="J44" s="194"/>
      <c r="K44" s="194"/>
      <c r="L44" s="194"/>
      <c r="M44" s="194"/>
      <c r="N44" s="339"/>
    </row>
    <row r="45" spans="1:20" s="164" customFormat="1" ht="21.6" customHeight="1">
      <c r="A45" s="57" t="s">
        <v>112</v>
      </c>
      <c r="B45" s="57" t="s">
        <v>183</v>
      </c>
      <c r="C45" s="193">
        <v>4247311</v>
      </c>
      <c r="D45" s="193">
        <v>4234671</v>
      </c>
      <c r="E45" s="194">
        <v>4107894</v>
      </c>
      <c r="F45" s="194">
        <v>4000276</v>
      </c>
      <c r="G45" s="194">
        <v>3875157</v>
      </c>
      <c r="H45" s="194">
        <v>3783139</v>
      </c>
      <c r="I45" s="194">
        <v>3527666</v>
      </c>
      <c r="J45" s="194">
        <v>3876492</v>
      </c>
      <c r="K45" s="194">
        <v>4145803</v>
      </c>
      <c r="L45" s="194">
        <v>4129038</v>
      </c>
      <c r="M45" s="194">
        <v>4338955</v>
      </c>
      <c r="N45" s="339">
        <v>5001845</v>
      </c>
    </row>
    <row r="46" spans="1:20" s="164" customFormat="1" ht="21.6" customHeight="1">
      <c r="A46" s="198"/>
      <c r="B46" s="62" t="s">
        <v>141</v>
      </c>
      <c r="C46" s="195">
        <v>4247311</v>
      </c>
      <c r="D46" s="195">
        <v>4234671</v>
      </c>
      <c r="E46" s="196">
        <v>4107894</v>
      </c>
      <c r="F46" s="196">
        <v>4000276</v>
      </c>
      <c r="G46" s="196">
        <v>3875157</v>
      </c>
      <c r="H46" s="196">
        <v>3783139</v>
      </c>
      <c r="I46" s="196">
        <v>3527666</v>
      </c>
      <c r="J46" s="196">
        <v>3876492</v>
      </c>
      <c r="K46" s="196">
        <v>4145803</v>
      </c>
      <c r="L46" s="196">
        <v>4129038</v>
      </c>
      <c r="M46" s="196">
        <v>4338955</v>
      </c>
      <c r="N46" s="340">
        <v>5001845</v>
      </c>
    </row>
    <row r="47" spans="1:20" s="164" customFormat="1" ht="12.6" customHeight="1">
      <c r="A47" s="198"/>
      <c r="B47" s="62"/>
      <c r="C47" s="195"/>
      <c r="D47" s="195"/>
      <c r="E47" s="196"/>
      <c r="F47" s="196"/>
      <c r="G47" s="196"/>
      <c r="H47" s="196"/>
      <c r="I47" s="196"/>
      <c r="J47" s="196"/>
      <c r="K47" s="196"/>
      <c r="L47" s="196"/>
      <c r="M47" s="196"/>
      <c r="N47" s="340"/>
    </row>
    <row r="48" spans="1:20" s="164" customFormat="1" ht="21.6" customHeight="1">
      <c r="A48" s="57" t="s">
        <v>115</v>
      </c>
      <c r="B48" s="57" t="s">
        <v>184</v>
      </c>
      <c r="C48" s="193">
        <v>895183291</v>
      </c>
      <c r="D48" s="193">
        <v>806495613</v>
      </c>
      <c r="E48" s="194">
        <v>801986176</v>
      </c>
      <c r="F48" s="194">
        <v>843467212</v>
      </c>
      <c r="G48" s="194">
        <v>843656901</v>
      </c>
      <c r="H48" s="194">
        <v>853817484</v>
      </c>
      <c r="I48" s="194">
        <v>862585493</v>
      </c>
      <c r="J48" s="194">
        <v>853984450</v>
      </c>
      <c r="K48" s="194">
        <v>832051607</v>
      </c>
      <c r="L48" s="194">
        <v>856523953</v>
      </c>
      <c r="M48" s="194">
        <v>883363290</v>
      </c>
      <c r="N48" s="339">
        <v>885146087</v>
      </c>
    </row>
    <row r="49" spans="1:14" s="164" customFormat="1" ht="42.6" customHeight="1">
      <c r="A49" s="65" t="s">
        <v>142</v>
      </c>
      <c r="B49" s="62" t="s">
        <v>169</v>
      </c>
      <c r="C49" s="195">
        <v>234975158</v>
      </c>
      <c r="D49" s="195">
        <v>123966541</v>
      </c>
      <c r="E49" s="196">
        <v>122661683</v>
      </c>
      <c r="F49" s="196">
        <v>121920005</v>
      </c>
      <c r="G49" s="196">
        <v>118383277</v>
      </c>
      <c r="H49" s="196">
        <v>123341589</v>
      </c>
      <c r="I49" s="196">
        <v>125082426</v>
      </c>
      <c r="J49" s="196">
        <v>125646064</v>
      </c>
      <c r="K49" s="196">
        <v>121246739</v>
      </c>
      <c r="L49" s="196">
        <v>122507090</v>
      </c>
      <c r="M49" s="196">
        <v>125855055</v>
      </c>
      <c r="N49" s="340">
        <v>123451457</v>
      </c>
    </row>
    <row r="50" spans="1:14" s="164" customFormat="1" ht="42.6" customHeight="1">
      <c r="A50" s="65" t="s">
        <v>143</v>
      </c>
      <c r="B50" s="62" t="s">
        <v>170</v>
      </c>
      <c r="C50" s="195">
        <v>14543931</v>
      </c>
      <c r="D50" s="195">
        <v>16120248</v>
      </c>
      <c r="E50" s="196">
        <v>15954226</v>
      </c>
      <c r="F50" s="196">
        <v>16192729</v>
      </c>
      <c r="G50" s="196">
        <v>16079994</v>
      </c>
      <c r="H50" s="196">
        <v>14208203</v>
      </c>
      <c r="I50" s="196">
        <v>15064848</v>
      </c>
      <c r="J50" s="196">
        <v>15065781</v>
      </c>
      <c r="K50" s="196">
        <v>14278467</v>
      </c>
      <c r="L50" s="196">
        <v>14608987</v>
      </c>
      <c r="M50" s="196">
        <v>14257942</v>
      </c>
      <c r="N50" s="340">
        <v>13728741</v>
      </c>
    </row>
    <row r="51" spans="1:14" s="164" customFormat="1" ht="42.6" customHeight="1">
      <c r="A51" s="65" t="s">
        <v>144</v>
      </c>
      <c r="B51" s="62" t="s">
        <v>147</v>
      </c>
      <c r="C51" s="195">
        <v>18486082</v>
      </c>
      <c r="D51" s="195">
        <v>19029955</v>
      </c>
      <c r="E51" s="196">
        <v>26107726</v>
      </c>
      <c r="F51" s="196">
        <v>25628404</v>
      </c>
      <c r="G51" s="196">
        <v>25050574</v>
      </c>
      <c r="H51" s="196">
        <v>24731432</v>
      </c>
      <c r="I51" s="196">
        <v>23808471</v>
      </c>
      <c r="J51" s="196">
        <v>26123244</v>
      </c>
      <c r="K51" s="196">
        <v>29784036</v>
      </c>
      <c r="L51" s="196">
        <v>25464732</v>
      </c>
      <c r="M51" s="196">
        <v>23531314</v>
      </c>
      <c r="N51" s="340">
        <v>22587286</v>
      </c>
    </row>
    <row r="52" spans="1:14" s="164" customFormat="1" ht="42.6" customHeight="1">
      <c r="A52" s="65" t="s">
        <v>37</v>
      </c>
      <c r="B52" s="62" t="s">
        <v>175</v>
      </c>
      <c r="C52" s="195">
        <v>62240104</v>
      </c>
      <c r="D52" s="195">
        <v>53651258</v>
      </c>
      <c r="E52" s="196">
        <v>59469399</v>
      </c>
      <c r="F52" s="196">
        <v>63165500</v>
      </c>
      <c r="G52" s="196">
        <v>65858652</v>
      </c>
      <c r="H52" s="196">
        <v>64184523</v>
      </c>
      <c r="I52" s="196">
        <v>61528340</v>
      </c>
      <c r="J52" s="196">
        <v>53416281</v>
      </c>
      <c r="K52" s="196">
        <v>55877820</v>
      </c>
      <c r="L52" s="196">
        <v>106644920</v>
      </c>
      <c r="M52" s="196">
        <v>104879504</v>
      </c>
      <c r="N52" s="340">
        <v>105787148</v>
      </c>
    </row>
    <row r="53" spans="1:14" s="164" customFormat="1" ht="42.6" customHeight="1">
      <c r="A53" s="65" t="s">
        <v>145</v>
      </c>
      <c r="B53" s="62" t="s">
        <v>148</v>
      </c>
      <c r="C53" s="195">
        <v>341889906</v>
      </c>
      <c r="D53" s="195">
        <v>369025096</v>
      </c>
      <c r="E53" s="196">
        <v>354781648</v>
      </c>
      <c r="F53" s="196">
        <v>382695792</v>
      </c>
      <c r="G53" s="196">
        <v>381277981</v>
      </c>
      <c r="H53" s="196">
        <v>379926117</v>
      </c>
      <c r="I53" s="196">
        <v>390585552</v>
      </c>
      <c r="J53" s="196">
        <v>386383088</v>
      </c>
      <c r="K53" s="196">
        <v>365792879</v>
      </c>
      <c r="L53" s="196">
        <v>348719059</v>
      </c>
      <c r="M53" s="196">
        <v>371034522</v>
      </c>
      <c r="N53" s="340">
        <v>381327138</v>
      </c>
    </row>
    <row r="54" spans="1:14" s="164" customFormat="1" ht="42.6" customHeight="1">
      <c r="A54" s="65" t="s">
        <v>146</v>
      </c>
      <c r="B54" s="62" t="s">
        <v>149</v>
      </c>
      <c r="C54" s="195">
        <v>73811082</v>
      </c>
      <c r="D54" s="195">
        <v>76151937</v>
      </c>
      <c r="E54" s="196">
        <v>79106854</v>
      </c>
      <c r="F54" s="196">
        <v>82245247</v>
      </c>
      <c r="G54" s="196">
        <v>83441565</v>
      </c>
      <c r="H54" s="196">
        <v>84248065</v>
      </c>
      <c r="I54" s="196">
        <v>84676811</v>
      </c>
      <c r="J54" s="196">
        <v>84979355</v>
      </c>
      <c r="K54" s="196">
        <v>84436846</v>
      </c>
      <c r="L54" s="196">
        <v>80286918</v>
      </c>
      <c r="M54" s="196">
        <v>78479409</v>
      </c>
      <c r="N54" s="340">
        <v>77807443</v>
      </c>
    </row>
    <row r="55" spans="1:14" s="164" customFormat="1" ht="21" customHeight="1">
      <c r="A55" s="65" t="s">
        <v>53</v>
      </c>
      <c r="B55" s="62" t="s">
        <v>85</v>
      </c>
      <c r="C55" s="195">
        <v>149237028</v>
      </c>
      <c r="D55" s="195">
        <v>148550578</v>
      </c>
      <c r="E55" s="196">
        <v>143904640</v>
      </c>
      <c r="F55" s="196">
        <v>151619535</v>
      </c>
      <c r="G55" s="196">
        <v>153564858</v>
      </c>
      <c r="H55" s="196">
        <v>163177555</v>
      </c>
      <c r="I55" s="196">
        <v>161839045</v>
      </c>
      <c r="J55" s="196">
        <v>162370637</v>
      </c>
      <c r="K55" s="196">
        <v>160634820</v>
      </c>
      <c r="L55" s="196">
        <v>158292247</v>
      </c>
      <c r="M55" s="196">
        <v>165325544</v>
      </c>
      <c r="N55" s="340">
        <v>160456874</v>
      </c>
    </row>
    <row r="56" spans="1:14" s="164" customFormat="1" ht="21.6" customHeight="1">
      <c r="A56" s="65"/>
      <c r="B56" s="62"/>
      <c r="C56" s="195"/>
      <c r="D56" s="195"/>
      <c r="E56" s="196"/>
      <c r="F56" s="196"/>
      <c r="G56" s="196"/>
      <c r="H56" s="196"/>
      <c r="I56" s="196"/>
      <c r="J56" s="196"/>
      <c r="K56" s="196"/>
      <c r="L56" s="196"/>
      <c r="M56" s="196"/>
      <c r="N56" s="340"/>
    </row>
    <row r="57" spans="1:14" s="164" customFormat="1" ht="21.6" customHeight="1">
      <c r="A57" s="57" t="s">
        <v>116</v>
      </c>
      <c r="B57" s="57" t="s">
        <v>185</v>
      </c>
      <c r="C57" s="193">
        <v>1274142201</v>
      </c>
      <c r="D57" s="193">
        <v>1409059593</v>
      </c>
      <c r="E57" s="194">
        <v>1431410859</v>
      </c>
      <c r="F57" s="194">
        <v>1472464206</v>
      </c>
      <c r="G57" s="194">
        <v>1502521148</v>
      </c>
      <c r="H57" s="194">
        <v>1528693330</v>
      </c>
      <c r="I57" s="194">
        <v>1570304434</v>
      </c>
      <c r="J57" s="194">
        <v>1596361033</v>
      </c>
      <c r="K57" s="194">
        <v>1639512909</v>
      </c>
      <c r="L57" s="194">
        <v>1764286694</v>
      </c>
      <c r="M57" s="194">
        <v>1839478824</v>
      </c>
      <c r="N57" s="339">
        <v>1909073246</v>
      </c>
    </row>
    <row r="58" spans="1:14" s="164" customFormat="1" ht="36" customHeight="1">
      <c r="A58" s="65" t="s">
        <v>54</v>
      </c>
      <c r="B58" s="62" t="s">
        <v>160</v>
      </c>
      <c r="C58" s="195">
        <v>146557932</v>
      </c>
      <c r="D58" s="195">
        <v>201364399</v>
      </c>
      <c r="E58" s="196">
        <v>208017117</v>
      </c>
      <c r="F58" s="196">
        <v>223199060</v>
      </c>
      <c r="G58" s="196">
        <v>237773924</v>
      </c>
      <c r="H58" s="196">
        <v>248089965</v>
      </c>
      <c r="I58" s="196">
        <v>253632227</v>
      </c>
      <c r="J58" s="196">
        <v>263823912</v>
      </c>
      <c r="K58" s="196">
        <v>280403009</v>
      </c>
      <c r="L58" s="196">
        <v>307611327</v>
      </c>
      <c r="M58" s="196">
        <v>326568510</v>
      </c>
      <c r="N58" s="340">
        <v>330957615</v>
      </c>
    </row>
    <row r="59" spans="1:14" s="164" customFormat="1" ht="36" customHeight="1">
      <c r="A59" s="65" t="s">
        <v>55</v>
      </c>
      <c r="B59" s="62" t="s">
        <v>12</v>
      </c>
      <c r="C59" s="195">
        <v>41100470</v>
      </c>
      <c r="D59" s="195">
        <v>39233324</v>
      </c>
      <c r="E59" s="196">
        <v>38626192</v>
      </c>
      <c r="F59" s="196">
        <v>39640381</v>
      </c>
      <c r="G59" s="196">
        <v>39777646</v>
      </c>
      <c r="H59" s="196">
        <v>42728169</v>
      </c>
      <c r="I59" s="196">
        <v>44241504</v>
      </c>
      <c r="J59" s="196">
        <v>43444063</v>
      </c>
      <c r="K59" s="196">
        <v>42870784</v>
      </c>
      <c r="L59" s="196">
        <v>44378353</v>
      </c>
      <c r="M59" s="196">
        <v>46403889</v>
      </c>
      <c r="N59" s="340">
        <v>46315372</v>
      </c>
    </row>
    <row r="60" spans="1:14" s="164" customFormat="1" ht="36" customHeight="1">
      <c r="A60" s="65" t="s">
        <v>56</v>
      </c>
      <c r="B60" s="62" t="s">
        <v>69</v>
      </c>
      <c r="C60" s="195">
        <v>37447448</v>
      </c>
      <c r="D60" s="195">
        <v>36661335</v>
      </c>
      <c r="E60" s="196">
        <v>38099895</v>
      </c>
      <c r="F60" s="196">
        <v>36946550</v>
      </c>
      <c r="G60" s="196">
        <v>37525925</v>
      </c>
      <c r="H60" s="196">
        <v>37624680</v>
      </c>
      <c r="I60" s="196">
        <v>38125050</v>
      </c>
      <c r="J60" s="196">
        <v>37227955</v>
      </c>
      <c r="K60" s="196">
        <v>37786492</v>
      </c>
      <c r="L60" s="196">
        <v>40962197</v>
      </c>
      <c r="M60" s="196">
        <v>47223741</v>
      </c>
      <c r="N60" s="340">
        <v>53737189</v>
      </c>
    </row>
    <row r="61" spans="1:14" s="164" customFormat="1" ht="36" customHeight="1">
      <c r="A61" s="65" t="s">
        <v>57</v>
      </c>
      <c r="B61" s="62" t="s">
        <v>150</v>
      </c>
      <c r="C61" s="195">
        <v>19670915</v>
      </c>
      <c r="D61" s="195">
        <v>20438761</v>
      </c>
      <c r="E61" s="196">
        <v>20013777</v>
      </c>
      <c r="F61" s="196">
        <v>20159721</v>
      </c>
      <c r="G61" s="196">
        <v>21107752</v>
      </c>
      <c r="H61" s="196">
        <v>22044872</v>
      </c>
      <c r="I61" s="196">
        <v>21131146</v>
      </c>
      <c r="J61" s="196">
        <v>21568645</v>
      </c>
      <c r="K61" s="196">
        <v>20992028</v>
      </c>
      <c r="L61" s="196">
        <v>18454717</v>
      </c>
      <c r="M61" s="196">
        <v>21629923</v>
      </c>
      <c r="N61" s="340">
        <v>22814126</v>
      </c>
    </row>
    <row r="62" spans="1:14" s="164" customFormat="1" ht="36" customHeight="1">
      <c r="A62" s="65" t="s">
        <v>58</v>
      </c>
      <c r="B62" s="62" t="s">
        <v>151</v>
      </c>
      <c r="C62" s="195">
        <v>436396167</v>
      </c>
      <c r="D62" s="195">
        <v>475601491</v>
      </c>
      <c r="E62" s="196">
        <v>296139836</v>
      </c>
      <c r="F62" s="196">
        <v>295904891</v>
      </c>
      <c r="G62" s="196">
        <v>313723082</v>
      </c>
      <c r="H62" s="196">
        <v>320020383</v>
      </c>
      <c r="I62" s="196">
        <v>331229160</v>
      </c>
      <c r="J62" s="196">
        <v>339332535</v>
      </c>
      <c r="K62" s="196">
        <v>350338275</v>
      </c>
      <c r="L62" s="196">
        <v>399193710</v>
      </c>
      <c r="M62" s="196">
        <v>427844438</v>
      </c>
      <c r="N62" s="340">
        <v>460641826</v>
      </c>
    </row>
    <row r="63" spans="1:14" s="164" customFormat="1" ht="36" customHeight="1">
      <c r="A63" s="65" t="s">
        <v>161</v>
      </c>
      <c r="B63" s="62" t="s">
        <v>152</v>
      </c>
      <c r="C63" s="195">
        <v>61676608</v>
      </c>
      <c r="D63" s="195">
        <v>65931061</v>
      </c>
      <c r="E63" s="196">
        <v>69804886</v>
      </c>
      <c r="F63" s="196">
        <v>70636334</v>
      </c>
      <c r="G63" s="196">
        <v>70769770</v>
      </c>
      <c r="H63" s="196">
        <v>68589492</v>
      </c>
      <c r="I63" s="196">
        <v>71297335</v>
      </c>
      <c r="J63" s="196">
        <v>76395394</v>
      </c>
      <c r="K63" s="196">
        <v>79288988</v>
      </c>
      <c r="L63" s="196">
        <v>87211754</v>
      </c>
      <c r="M63" s="196">
        <v>92810497</v>
      </c>
      <c r="N63" s="340">
        <v>98425194</v>
      </c>
    </row>
    <row r="64" spans="1:14" s="164" customFormat="1" ht="36" customHeight="1">
      <c r="A64" s="65" t="s">
        <v>162</v>
      </c>
      <c r="B64" s="62" t="s">
        <v>153</v>
      </c>
      <c r="C64" s="195">
        <v>28896584</v>
      </c>
      <c r="D64" s="195">
        <v>34351674</v>
      </c>
      <c r="E64" s="196">
        <v>211227597</v>
      </c>
      <c r="F64" s="196">
        <v>208868114</v>
      </c>
      <c r="G64" s="196">
        <v>191894897</v>
      </c>
      <c r="H64" s="196">
        <v>194231456</v>
      </c>
      <c r="I64" s="196">
        <v>199636831</v>
      </c>
      <c r="J64" s="196">
        <v>203439065</v>
      </c>
      <c r="K64" s="196">
        <v>207267550</v>
      </c>
      <c r="L64" s="196">
        <v>216853799</v>
      </c>
      <c r="M64" s="196">
        <v>219891493</v>
      </c>
      <c r="N64" s="340">
        <v>221240881</v>
      </c>
    </row>
    <row r="65" spans="1:14" s="164" customFormat="1" ht="36" customHeight="1">
      <c r="A65" s="65" t="s">
        <v>163</v>
      </c>
      <c r="B65" s="62" t="s">
        <v>154</v>
      </c>
      <c r="C65" s="195">
        <v>5655177</v>
      </c>
      <c r="D65" s="195">
        <v>6946861</v>
      </c>
      <c r="E65" s="196">
        <v>7173390</v>
      </c>
      <c r="F65" s="196">
        <v>7001686</v>
      </c>
      <c r="G65" s="196">
        <v>7793988</v>
      </c>
      <c r="H65" s="196">
        <v>9083293</v>
      </c>
      <c r="I65" s="196">
        <v>9713845</v>
      </c>
      <c r="J65" s="196">
        <v>6318934</v>
      </c>
      <c r="K65" s="196">
        <v>6585217</v>
      </c>
      <c r="L65" s="196">
        <v>6711218</v>
      </c>
      <c r="M65" s="196">
        <v>6768570</v>
      </c>
      <c r="N65" s="340">
        <v>7174458</v>
      </c>
    </row>
    <row r="66" spans="1:14" s="164" customFormat="1" ht="36" customHeight="1">
      <c r="A66" s="65" t="s">
        <v>164</v>
      </c>
      <c r="B66" s="62" t="s">
        <v>155</v>
      </c>
      <c r="C66" s="195">
        <v>109675400</v>
      </c>
      <c r="D66" s="195">
        <v>112031941</v>
      </c>
      <c r="E66" s="196">
        <v>114044865</v>
      </c>
      <c r="F66" s="196">
        <v>118761802</v>
      </c>
      <c r="G66" s="196">
        <v>118520451</v>
      </c>
      <c r="H66" s="196">
        <v>122052775</v>
      </c>
      <c r="I66" s="196">
        <v>128338075</v>
      </c>
      <c r="J66" s="196">
        <v>128159784</v>
      </c>
      <c r="K66" s="196">
        <v>130445627</v>
      </c>
      <c r="L66" s="196">
        <v>133902582</v>
      </c>
      <c r="M66" s="196">
        <v>132503288</v>
      </c>
      <c r="N66" s="340">
        <v>137179228</v>
      </c>
    </row>
    <row r="67" spans="1:14" s="164" customFormat="1" ht="36" customHeight="1">
      <c r="A67" s="65" t="s">
        <v>182</v>
      </c>
      <c r="B67" s="62" t="s">
        <v>156</v>
      </c>
      <c r="C67" s="195">
        <v>216313887</v>
      </c>
      <c r="D67" s="195">
        <v>238898386</v>
      </c>
      <c r="E67" s="196">
        <v>242361477</v>
      </c>
      <c r="F67" s="196">
        <v>247758433</v>
      </c>
      <c r="G67" s="196">
        <v>249800778</v>
      </c>
      <c r="H67" s="196">
        <v>241169166</v>
      </c>
      <c r="I67" s="196">
        <v>232052766</v>
      </c>
      <c r="J67" s="196">
        <v>229440677</v>
      </c>
      <c r="K67" s="196">
        <v>230603487</v>
      </c>
      <c r="L67" s="196">
        <v>237164769</v>
      </c>
      <c r="M67" s="196">
        <v>240478864</v>
      </c>
      <c r="N67" s="340">
        <v>245961043</v>
      </c>
    </row>
    <row r="68" spans="1:14" s="164" customFormat="1" ht="36" customHeight="1">
      <c r="A68" s="65" t="s">
        <v>110</v>
      </c>
      <c r="B68" s="62" t="s">
        <v>157</v>
      </c>
      <c r="C68" s="195">
        <v>12759361</v>
      </c>
      <c r="D68" s="195">
        <v>12837825</v>
      </c>
      <c r="E68" s="196">
        <v>13439657</v>
      </c>
      <c r="F68" s="196">
        <v>16225500</v>
      </c>
      <c r="G68" s="196">
        <v>17610669</v>
      </c>
      <c r="H68" s="196">
        <v>18579213</v>
      </c>
      <c r="I68" s="196">
        <v>30465665</v>
      </c>
      <c r="J68" s="196">
        <v>30641942</v>
      </c>
      <c r="K68" s="196">
        <v>30812667</v>
      </c>
      <c r="L68" s="196">
        <v>32565152</v>
      </c>
      <c r="M68" s="196">
        <v>34626360</v>
      </c>
      <c r="N68" s="340">
        <v>34734551</v>
      </c>
    </row>
    <row r="69" spans="1:14" s="164" customFormat="1" ht="36" customHeight="1">
      <c r="A69" s="65" t="s">
        <v>166</v>
      </c>
      <c r="B69" s="62" t="s">
        <v>158</v>
      </c>
      <c r="C69" s="195">
        <v>101124466</v>
      </c>
      <c r="D69" s="195">
        <v>104273468</v>
      </c>
      <c r="E69" s="196">
        <v>113572812</v>
      </c>
      <c r="F69" s="196">
        <v>125183338</v>
      </c>
      <c r="G69" s="196">
        <v>133126214</v>
      </c>
      <c r="H69" s="196">
        <v>141324444</v>
      </c>
      <c r="I69" s="196">
        <v>146582613</v>
      </c>
      <c r="J69" s="196">
        <v>150224805</v>
      </c>
      <c r="K69" s="196">
        <v>132606927</v>
      </c>
      <c r="L69" s="196">
        <v>145253455</v>
      </c>
      <c r="M69" s="196">
        <v>146357633</v>
      </c>
      <c r="N69" s="340">
        <v>149771691</v>
      </c>
    </row>
    <row r="70" spans="1:14" s="164" customFormat="1" ht="36" customHeight="1">
      <c r="A70" s="65" t="s">
        <v>167</v>
      </c>
      <c r="B70" s="62" t="s">
        <v>159</v>
      </c>
      <c r="C70" s="195">
        <v>13673010</v>
      </c>
      <c r="D70" s="195">
        <v>14999935</v>
      </c>
      <c r="E70" s="196">
        <v>12819834</v>
      </c>
      <c r="F70" s="196">
        <v>13434051</v>
      </c>
      <c r="G70" s="196">
        <v>14096358</v>
      </c>
      <c r="H70" s="196">
        <v>13924342</v>
      </c>
      <c r="I70" s="196">
        <v>13962434</v>
      </c>
      <c r="J70" s="196">
        <v>15030899</v>
      </c>
      <c r="K70" s="196">
        <v>37402965</v>
      </c>
      <c r="L70" s="196">
        <v>37548855</v>
      </c>
      <c r="M70" s="196">
        <v>39827352</v>
      </c>
      <c r="N70" s="340">
        <v>40975548</v>
      </c>
    </row>
    <row r="71" spans="1:14" s="164" customFormat="1" ht="36" customHeight="1">
      <c r="A71" s="65" t="s">
        <v>168</v>
      </c>
      <c r="B71" s="62" t="s">
        <v>171</v>
      </c>
      <c r="C71" s="195">
        <v>34365867</v>
      </c>
      <c r="D71" s="195">
        <v>36558051</v>
      </c>
      <c r="E71" s="196">
        <v>37062398</v>
      </c>
      <c r="F71" s="196">
        <v>39439563</v>
      </c>
      <c r="G71" s="196">
        <v>39769666</v>
      </c>
      <c r="H71" s="196">
        <v>39995157</v>
      </c>
      <c r="I71" s="196">
        <v>40563438</v>
      </c>
      <c r="J71" s="196">
        <v>42255159</v>
      </c>
      <c r="K71" s="196">
        <v>43087967</v>
      </c>
      <c r="L71" s="196">
        <v>45247223</v>
      </c>
      <c r="M71" s="196">
        <v>45516506</v>
      </c>
      <c r="N71" s="340">
        <v>48417390</v>
      </c>
    </row>
    <row r="72" spans="1:14" s="164" customFormat="1" ht="36" customHeight="1" thickBot="1">
      <c r="A72" s="66" t="s">
        <v>111</v>
      </c>
      <c r="B72" s="67" t="s">
        <v>86</v>
      </c>
      <c r="C72" s="199">
        <v>8828909</v>
      </c>
      <c r="D72" s="199">
        <v>8931081</v>
      </c>
      <c r="E72" s="200">
        <v>9007126</v>
      </c>
      <c r="F72" s="200">
        <v>9304782</v>
      </c>
      <c r="G72" s="200">
        <v>9230028</v>
      </c>
      <c r="H72" s="200">
        <v>9235923</v>
      </c>
      <c r="I72" s="200">
        <v>9332345</v>
      </c>
      <c r="J72" s="200">
        <v>9057264</v>
      </c>
      <c r="K72" s="200">
        <v>9020926</v>
      </c>
      <c r="L72" s="200">
        <v>11227583</v>
      </c>
      <c r="M72" s="200">
        <v>11027760</v>
      </c>
      <c r="N72" s="341">
        <v>10727134</v>
      </c>
    </row>
    <row r="73" spans="1:14" s="164" customFormat="1" ht="21" customHeight="1">
      <c r="A73" s="355" t="s">
        <v>401</v>
      </c>
      <c r="B73" s="395"/>
      <c r="C73" s="395"/>
      <c r="D73" s="395"/>
      <c r="E73" s="395"/>
      <c r="F73" s="395"/>
      <c r="G73" s="395"/>
      <c r="H73" s="395"/>
      <c r="I73" s="395"/>
      <c r="J73" s="395"/>
      <c r="K73" s="395"/>
      <c r="L73" s="395"/>
      <c r="M73" s="395"/>
      <c r="N73" s="395"/>
    </row>
    <row r="74" spans="1:14" s="164" customFormat="1" ht="36.6" customHeight="1">
      <c r="A74" s="405" t="s">
        <v>0</v>
      </c>
      <c r="B74" s="352"/>
      <c r="C74" s="352"/>
      <c r="D74" s="352"/>
      <c r="E74" s="352"/>
      <c r="F74" s="352"/>
      <c r="G74" s="352"/>
      <c r="H74" s="352"/>
      <c r="I74" s="352"/>
      <c r="J74" s="70"/>
      <c r="K74" s="70"/>
      <c r="L74" s="201"/>
      <c r="M74" s="220"/>
      <c r="N74" s="163"/>
    </row>
    <row r="75" spans="1:14" s="164" customFormat="1" ht="52.15" customHeight="1">
      <c r="A75" s="556" t="s">
        <v>321</v>
      </c>
      <c r="B75" s="398"/>
      <c r="C75" s="398"/>
      <c r="D75" s="398"/>
      <c r="E75" s="398"/>
      <c r="F75" s="398"/>
      <c r="G75" s="398"/>
      <c r="H75" s="398"/>
      <c r="I75" s="398"/>
      <c r="J75" s="398"/>
      <c r="K75" s="398"/>
      <c r="L75" s="398"/>
      <c r="M75" s="398"/>
      <c r="N75" s="352"/>
    </row>
  </sheetData>
  <mergeCells count="14">
    <mergeCell ref="A75:N75"/>
    <mergeCell ref="A37:N37"/>
    <mergeCell ref="A74:I74"/>
    <mergeCell ref="A36:I36"/>
    <mergeCell ref="A73:N73"/>
    <mergeCell ref="C4:N4"/>
    <mergeCell ref="A40:N40"/>
    <mergeCell ref="C42:N42"/>
    <mergeCell ref="A1:N1"/>
    <mergeCell ref="A39:N39"/>
    <mergeCell ref="A2:N2"/>
    <mergeCell ref="A3:B4"/>
    <mergeCell ref="A41:B42"/>
    <mergeCell ref="A35:N35"/>
  </mergeCells>
  <pageMargins left="0.7" right="0.7" top="0.78740157499999996" bottom="0.78740157499999996" header="0.3" footer="0.3"/>
  <pageSetup paperSize="9" scale="6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7DE9F"/>
    <pageSetUpPr fitToPage="1"/>
  </sheetPr>
  <dimension ref="A1:E18"/>
  <sheetViews>
    <sheetView zoomScale="70" zoomScaleNormal="70" workbookViewId="0">
      <selection activeCell="E14" sqref="E14"/>
    </sheetView>
  </sheetViews>
  <sheetFormatPr baseColWidth="10" defaultColWidth="11.5546875" defaultRowHeight="15" customHeight="1"/>
  <cols>
    <col min="1" max="1" width="31.21875" style="20" customWidth="1"/>
    <col min="2" max="4" width="21.21875" style="20" customWidth="1"/>
    <col min="5" max="5" width="13.77734375" style="20" customWidth="1"/>
    <col min="6" max="16384" width="11.5546875" style="20"/>
  </cols>
  <sheetData>
    <row r="1" spans="1:5" s="17" customFormat="1" ht="41.45" customHeight="1">
      <c r="A1" s="356" t="s">
        <v>336</v>
      </c>
      <c r="B1" s="356"/>
      <c r="C1" s="356"/>
      <c r="D1" s="356"/>
      <c r="E1" s="257"/>
    </row>
    <row r="2" spans="1:5" s="17" customFormat="1" ht="19.899999999999999" customHeight="1" thickBot="1">
      <c r="A2" s="348" t="s">
        <v>109</v>
      </c>
      <c r="B2" s="349"/>
      <c r="C2" s="349"/>
      <c r="D2" s="349"/>
      <c r="E2" s="230"/>
    </row>
    <row r="3" spans="1:5" ht="57" customHeight="1">
      <c r="A3" s="36" t="s">
        <v>242</v>
      </c>
      <c r="B3" s="238" t="s">
        <v>207</v>
      </c>
      <c r="C3" s="238" t="s">
        <v>222</v>
      </c>
      <c r="D3" s="238" t="s">
        <v>223</v>
      </c>
      <c r="E3" s="230"/>
    </row>
    <row r="4" spans="1:5" ht="25.15" customHeight="1">
      <c r="A4" s="235" t="s">
        <v>29</v>
      </c>
      <c r="B4" s="40">
        <v>9</v>
      </c>
      <c r="C4" s="40">
        <v>9</v>
      </c>
      <c r="D4" s="40">
        <v>7</v>
      </c>
      <c r="E4" s="230"/>
    </row>
    <row r="5" spans="1:5" ht="19.899999999999999" customHeight="1">
      <c r="A5" s="232" t="s">
        <v>25</v>
      </c>
      <c r="B5" s="38">
        <v>5</v>
      </c>
      <c r="C5" s="38">
        <v>5</v>
      </c>
      <c r="D5" s="38">
        <v>7</v>
      </c>
      <c r="E5" s="230"/>
    </row>
    <row r="6" spans="1:5" ht="19.899999999999999" customHeight="1">
      <c r="A6" s="232" t="s">
        <v>26</v>
      </c>
      <c r="B6" s="38" t="s">
        <v>84</v>
      </c>
      <c r="C6" s="38" t="s">
        <v>84</v>
      </c>
      <c r="D6" s="38" t="s">
        <v>84</v>
      </c>
      <c r="E6" s="230"/>
    </row>
    <row r="7" spans="1:5" ht="19.899999999999999" customHeight="1">
      <c r="A7" s="232" t="s">
        <v>27</v>
      </c>
      <c r="B7" s="38">
        <v>1</v>
      </c>
      <c r="C7" s="38">
        <v>2</v>
      </c>
      <c r="D7" s="38" t="s">
        <v>84</v>
      </c>
      <c r="E7" s="230"/>
    </row>
    <row r="8" spans="1:5" ht="19.899999999999999" customHeight="1" thickBot="1">
      <c r="A8" s="237" t="s">
        <v>28</v>
      </c>
      <c r="B8" s="39">
        <v>3</v>
      </c>
      <c r="C8" s="39">
        <v>2</v>
      </c>
      <c r="D8" s="39" t="s">
        <v>84</v>
      </c>
      <c r="E8" s="230"/>
    </row>
    <row r="9" spans="1:5" ht="39.6" customHeight="1">
      <c r="A9" s="355" t="s">
        <v>401</v>
      </c>
      <c r="B9" s="355"/>
      <c r="C9" s="355"/>
      <c r="D9" s="355"/>
      <c r="E9" s="230"/>
    </row>
    <row r="10" spans="1:5" s="15" customFormat="1" ht="42" customHeight="1">
      <c r="A10" s="356" t="s">
        <v>339</v>
      </c>
      <c r="B10" s="361"/>
      <c r="C10" s="361"/>
      <c r="D10" s="361"/>
      <c r="E10" s="361"/>
    </row>
    <row r="11" spans="1:5" s="15" customFormat="1" ht="19.899999999999999" customHeight="1" thickBot="1">
      <c r="A11" s="362" t="s">
        <v>61</v>
      </c>
      <c r="B11" s="363"/>
      <c r="C11" s="363"/>
      <c r="D11" s="363"/>
      <c r="E11" s="363"/>
    </row>
    <row r="12" spans="1:5" ht="56.25" customHeight="1">
      <c r="A12" s="359" t="s">
        <v>1</v>
      </c>
      <c r="B12" s="35" t="s">
        <v>14</v>
      </c>
      <c r="C12" s="35" t="s">
        <v>207</v>
      </c>
      <c r="D12" s="35" t="s">
        <v>222</v>
      </c>
      <c r="E12" s="35" t="s">
        <v>223</v>
      </c>
    </row>
    <row r="13" spans="1:5" ht="17.45" customHeight="1">
      <c r="A13" s="360"/>
      <c r="B13" s="357" t="s">
        <v>106</v>
      </c>
      <c r="C13" s="358"/>
      <c r="D13" s="358"/>
      <c r="E13" s="358"/>
    </row>
    <row r="14" spans="1:5" s="33" customFormat="1" ht="25.15" customHeight="1">
      <c r="A14" s="45" t="s">
        <v>16</v>
      </c>
      <c r="B14" s="283">
        <v>47980718.603467278</v>
      </c>
      <c r="C14" s="46">
        <v>10503167.381147536</v>
      </c>
      <c r="D14" s="46">
        <v>37439489.700872518</v>
      </c>
      <c r="E14" s="46">
        <v>38061.52144721782</v>
      </c>
    </row>
    <row r="15" spans="1:5" s="33" customFormat="1" ht="30" customHeight="1">
      <c r="A15" s="41" t="s">
        <v>70</v>
      </c>
      <c r="B15" s="284">
        <v>27314994.926081672</v>
      </c>
      <c r="C15" s="42">
        <v>6136988.0304027647</v>
      </c>
      <c r="D15" s="42">
        <v>21122010.374231692</v>
      </c>
      <c r="E15" s="42">
        <v>55996.52144721782</v>
      </c>
    </row>
    <row r="16" spans="1:5" s="33" customFormat="1" ht="30" customHeight="1" thickBot="1">
      <c r="A16" s="43" t="s">
        <v>45</v>
      </c>
      <c r="B16" s="285">
        <v>20665723.677385598</v>
      </c>
      <c r="C16" s="44">
        <v>4366179.3507447718</v>
      </c>
      <c r="D16" s="44">
        <v>16317479.326640826</v>
      </c>
      <c r="E16" s="44">
        <v>-17935</v>
      </c>
    </row>
    <row r="17" spans="1:5" ht="15" customHeight="1">
      <c r="A17" s="355" t="s">
        <v>401</v>
      </c>
      <c r="B17" s="355"/>
      <c r="C17" s="355"/>
      <c r="D17" s="355"/>
      <c r="E17" s="355"/>
    </row>
    <row r="18" spans="1:5" ht="21.95" customHeight="1"/>
  </sheetData>
  <mergeCells count="8">
    <mergeCell ref="A17:E17"/>
    <mergeCell ref="A1:D1"/>
    <mergeCell ref="B13:E13"/>
    <mergeCell ref="A12:A13"/>
    <mergeCell ref="A2:D2"/>
    <mergeCell ref="A10:E10"/>
    <mergeCell ref="A11:E11"/>
    <mergeCell ref="A9:D9"/>
  </mergeCells>
  <pageMargins left="0.6692913385826772" right="0.59055118110236227" top="0.98425196850393704" bottom="0.82677165354330717" header="0.51181102362204722" footer="0.31496062992125984"/>
  <pageSetup paperSize="9" scale="6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7DE9F"/>
  </sheetPr>
  <dimension ref="A1:E152"/>
  <sheetViews>
    <sheetView zoomScale="85" zoomScaleNormal="85" workbookViewId="0">
      <selection sqref="A1:C1"/>
    </sheetView>
  </sheetViews>
  <sheetFormatPr baseColWidth="10" defaultColWidth="11.5546875" defaultRowHeight="15" customHeight="1"/>
  <cols>
    <col min="1" max="1" width="52" style="20" customWidth="1"/>
    <col min="2" max="2" width="13.109375" style="20" customWidth="1"/>
    <col min="3" max="3" width="11.21875" style="20" customWidth="1"/>
    <col min="4" max="16384" width="11.5546875" style="20"/>
  </cols>
  <sheetData>
    <row r="1" spans="1:3" s="226" customFormat="1" ht="34.9" customHeight="1">
      <c r="A1" s="366" t="s">
        <v>341</v>
      </c>
      <c r="B1" s="361"/>
      <c r="C1" s="361"/>
    </row>
    <row r="2" spans="1:3" s="230" customFormat="1" ht="19.899999999999999" customHeight="1" thickBot="1">
      <c r="A2" s="348" t="s">
        <v>62</v>
      </c>
      <c r="B2" s="349"/>
      <c r="C2" s="349"/>
    </row>
    <row r="3" spans="1:3" s="47" customFormat="1" ht="25.15" customHeight="1">
      <c r="A3" s="242" t="s">
        <v>46</v>
      </c>
      <c r="B3" s="364" t="s">
        <v>106</v>
      </c>
      <c r="C3" s="365"/>
    </row>
    <row r="4" spans="1:3" ht="15" customHeight="1">
      <c r="A4" s="246" t="s">
        <v>76</v>
      </c>
      <c r="B4" s="46"/>
      <c r="C4" s="274">
        <v>43578071</v>
      </c>
    </row>
    <row r="5" spans="1:3" ht="15" customHeight="1">
      <c r="A5" s="232" t="s">
        <v>8</v>
      </c>
      <c r="B5" s="42"/>
      <c r="C5" s="275">
        <v>0</v>
      </c>
    </row>
    <row r="6" spans="1:3" ht="25.15" customHeight="1">
      <c r="A6" s="245" t="s">
        <v>71</v>
      </c>
      <c r="B6" s="276"/>
      <c r="C6" s="277">
        <v>-1645778</v>
      </c>
    </row>
    <row r="7" spans="1:3" ht="15" customHeight="1">
      <c r="A7" s="241" t="s">
        <v>243</v>
      </c>
      <c r="B7" s="42">
        <v>84987</v>
      </c>
      <c r="C7" s="275"/>
    </row>
    <row r="8" spans="1:3" ht="15" customHeight="1">
      <c r="A8" s="241" t="s">
        <v>59</v>
      </c>
      <c r="B8" s="42">
        <v>-1730765</v>
      </c>
      <c r="C8" s="275"/>
    </row>
    <row r="9" spans="1:3" ht="25.15" customHeight="1">
      <c r="A9" s="232" t="s">
        <v>72</v>
      </c>
      <c r="B9" s="42"/>
      <c r="C9" s="275">
        <v>701164.85</v>
      </c>
    </row>
    <row r="10" spans="1:3" ht="15" customHeight="1">
      <c r="A10" s="278" t="s">
        <v>103</v>
      </c>
      <c r="B10" s="46">
        <v>44177</v>
      </c>
      <c r="C10" s="274"/>
    </row>
    <row r="11" spans="1:3" ht="15" customHeight="1">
      <c r="A11" s="241" t="s">
        <v>301</v>
      </c>
      <c r="B11" s="42">
        <v>898044.85</v>
      </c>
      <c r="C11" s="275"/>
    </row>
    <row r="12" spans="1:3" ht="15" customHeight="1">
      <c r="A12" s="241" t="s">
        <v>302</v>
      </c>
      <c r="B12" s="42">
        <v>-241057</v>
      </c>
      <c r="C12" s="275"/>
    </row>
    <row r="13" spans="1:3" ht="15" customHeight="1">
      <c r="A13" s="245" t="s">
        <v>286</v>
      </c>
      <c r="B13" s="276"/>
      <c r="C13" s="277">
        <v>5613434</v>
      </c>
    </row>
    <row r="14" spans="1:3" s="47" customFormat="1" ht="25.15" customHeight="1">
      <c r="A14" s="232" t="s">
        <v>47</v>
      </c>
      <c r="B14" s="42"/>
      <c r="C14" s="275">
        <v>48246891.850000001</v>
      </c>
    </row>
    <row r="15" spans="1:3" ht="15.6" customHeight="1">
      <c r="A15" s="232"/>
      <c r="B15" s="42"/>
      <c r="C15" s="279"/>
    </row>
    <row r="16" spans="1:3" s="47" customFormat="1" ht="25.15" customHeight="1">
      <c r="A16" s="231" t="s">
        <v>48</v>
      </c>
      <c r="B16" s="42"/>
      <c r="C16" s="280"/>
    </row>
    <row r="17" spans="1:3" ht="15" customHeight="1">
      <c r="A17" s="246" t="s">
        <v>73</v>
      </c>
      <c r="B17" s="46"/>
      <c r="C17" s="274">
        <v>47980718.603467278</v>
      </c>
    </row>
    <row r="18" spans="1:3" ht="25.15" customHeight="1">
      <c r="A18" s="241" t="s">
        <v>18</v>
      </c>
      <c r="B18" s="42">
        <v>35471566.980867699</v>
      </c>
      <c r="C18" s="275"/>
    </row>
    <row r="19" spans="1:3" ht="15" customHeight="1">
      <c r="A19" s="281" t="s">
        <v>41</v>
      </c>
      <c r="B19" s="46">
        <v>14404150.280000001</v>
      </c>
      <c r="C19" s="274"/>
    </row>
    <row r="20" spans="1:3" ht="15" customHeight="1">
      <c r="A20" s="282" t="s">
        <v>42</v>
      </c>
      <c r="B20" s="42">
        <v>15000</v>
      </c>
      <c r="C20" s="275"/>
    </row>
    <row r="21" spans="1:3" ht="15" customHeight="1">
      <c r="A21" s="282" t="s">
        <v>43</v>
      </c>
      <c r="B21" s="42">
        <v>15235638.360621387</v>
      </c>
      <c r="C21" s="275"/>
    </row>
    <row r="22" spans="1:3" ht="15" customHeight="1">
      <c r="A22" s="282" t="s">
        <v>194</v>
      </c>
      <c r="B22" s="42">
        <v>5816778.3402463086</v>
      </c>
      <c r="C22" s="275"/>
    </row>
    <row r="23" spans="1:3" ht="25.15" customHeight="1">
      <c r="A23" s="286" t="s">
        <v>19</v>
      </c>
      <c r="B23" s="276">
        <v>18537183.699999999</v>
      </c>
      <c r="C23" s="277"/>
    </row>
    <row r="24" spans="1:3" ht="15" customHeight="1">
      <c r="A24" s="282" t="s">
        <v>41</v>
      </c>
      <c r="B24" s="42">
        <v>9195667</v>
      </c>
      <c r="C24" s="275"/>
    </row>
    <row r="25" spans="1:3" ht="15" customHeight="1">
      <c r="A25" s="282" t="s">
        <v>42</v>
      </c>
      <c r="B25" s="42">
        <v>9341516.6999999993</v>
      </c>
      <c r="C25" s="275"/>
    </row>
    <row r="26" spans="1:3" ht="19.899999999999999" customHeight="1">
      <c r="A26" s="232" t="s">
        <v>105</v>
      </c>
      <c r="B26" s="42">
        <v>-2060432</v>
      </c>
      <c r="C26" s="275"/>
    </row>
    <row r="27" spans="1:3" ht="25.15" customHeight="1">
      <c r="A27" s="287" t="s">
        <v>107</v>
      </c>
      <c r="B27" s="42">
        <v>-3967600.0774004236</v>
      </c>
      <c r="C27" s="275"/>
    </row>
    <row r="28" spans="1:3" s="48" customFormat="1" ht="15" customHeight="1">
      <c r="A28" s="288" t="s">
        <v>41</v>
      </c>
      <c r="B28" s="46">
        <v>-11520460.714539714</v>
      </c>
      <c r="C28" s="274"/>
    </row>
    <row r="29" spans="1:3" s="48" customFormat="1" ht="15" customHeight="1">
      <c r="A29" s="289" t="s">
        <v>42</v>
      </c>
      <c r="B29" s="42">
        <v>7552860.6371392906</v>
      </c>
      <c r="C29" s="275"/>
    </row>
    <row r="30" spans="1:3" s="31" customFormat="1" ht="15" customHeight="1">
      <c r="A30" s="232" t="s">
        <v>74</v>
      </c>
      <c r="B30" s="42"/>
      <c r="C30" s="275">
        <v>959754.6</v>
      </c>
    </row>
    <row r="31" spans="1:3" ht="15" customHeight="1">
      <c r="A31" s="232" t="s">
        <v>75</v>
      </c>
      <c r="B31" s="42"/>
      <c r="C31" s="275">
        <v>6347362</v>
      </c>
    </row>
    <row r="32" spans="1:3" ht="15" customHeight="1">
      <c r="A32" s="241" t="s">
        <v>104</v>
      </c>
      <c r="B32" s="42">
        <v>6347362</v>
      </c>
      <c r="C32" s="275"/>
    </row>
    <row r="33" spans="1:5" ht="15" customHeight="1">
      <c r="A33" s="241" t="s">
        <v>24</v>
      </c>
      <c r="B33" s="42">
        <v>0</v>
      </c>
      <c r="C33" s="275"/>
    </row>
    <row r="34" spans="1:5" ht="25.15" customHeight="1">
      <c r="A34" s="245" t="s">
        <v>63</v>
      </c>
      <c r="B34" s="276"/>
      <c r="C34" s="277">
        <v>435781</v>
      </c>
    </row>
    <row r="35" spans="1:5" s="47" customFormat="1" ht="25.15" customHeight="1">
      <c r="A35" s="235" t="s">
        <v>49</v>
      </c>
      <c r="B35" s="290"/>
      <c r="C35" s="291">
        <v>55723616.20346728</v>
      </c>
    </row>
    <row r="36" spans="1:5" s="47" customFormat="1" ht="34.9" customHeight="1" thickBot="1">
      <c r="A36" s="292" t="s">
        <v>67</v>
      </c>
      <c r="B36" s="44"/>
      <c r="C36" s="293">
        <v>-7476724.3534672782</v>
      </c>
    </row>
    <row r="37" spans="1:5" ht="24.6" customHeight="1">
      <c r="A37" s="355" t="s">
        <v>401</v>
      </c>
      <c r="B37" s="367"/>
      <c r="C37" s="367"/>
      <c r="D37" s="47"/>
      <c r="E37" s="47"/>
    </row>
    <row r="38" spans="1:5" ht="24.6" customHeight="1">
      <c r="A38" s="272"/>
      <c r="B38" s="22"/>
      <c r="C38" s="22"/>
      <c r="D38" s="47"/>
      <c r="E38" s="47"/>
    </row>
    <row r="39" spans="1:5" s="226" customFormat="1" ht="34.9" customHeight="1">
      <c r="A39" s="366" t="s">
        <v>340</v>
      </c>
      <c r="B39" s="361"/>
      <c r="C39" s="361"/>
    </row>
    <row r="40" spans="1:5" s="230" customFormat="1" ht="19.899999999999999" customHeight="1" thickBot="1">
      <c r="A40" s="348" t="s">
        <v>186</v>
      </c>
      <c r="B40" s="349"/>
      <c r="C40" s="349"/>
    </row>
    <row r="41" spans="1:5" s="47" customFormat="1" ht="25.15" customHeight="1">
      <c r="A41" s="242" t="s">
        <v>46</v>
      </c>
      <c r="B41" s="364" t="s">
        <v>106</v>
      </c>
      <c r="C41" s="365"/>
    </row>
    <row r="42" spans="1:5" ht="15" customHeight="1">
      <c r="A42" s="246" t="s">
        <v>76</v>
      </c>
      <c r="B42" s="46"/>
      <c r="C42" s="274">
        <v>10673449</v>
      </c>
    </row>
    <row r="43" spans="1:5" ht="15" customHeight="1">
      <c r="A43" s="232" t="s">
        <v>8</v>
      </c>
      <c r="B43" s="42"/>
      <c r="C43" s="275">
        <v>0</v>
      </c>
    </row>
    <row r="44" spans="1:5" ht="25.15" customHeight="1">
      <c r="A44" s="245" t="s">
        <v>71</v>
      </c>
      <c r="B44" s="276"/>
      <c r="C44" s="277">
        <v>-462937</v>
      </c>
    </row>
    <row r="45" spans="1:5" ht="15" customHeight="1">
      <c r="A45" s="241" t="s">
        <v>243</v>
      </c>
      <c r="B45" s="42">
        <v>28096</v>
      </c>
      <c r="C45" s="275"/>
    </row>
    <row r="46" spans="1:5" ht="15" customHeight="1">
      <c r="A46" s="241" t="s">
        <v>59</v>
      </c>
      <c r="B46" s="42">
        <v>-491033</v>
      </c>
      <c r="C46" s="275"/>
    </row>
    <row r="47" spans="1:5" ht="25.15" customHeight="1">
      <c r="A47" s="232" t="s">
        <v>72</v>
      </c>
      <c r="B47" s="42"/>
      <c r="C47" s="275">
        <v>67402</v>
      </c>
    </row>
    <row r="48" spans="1:5" ht="15" customHeight="1">
      <c r="A48" s="278" t="s">
        <v>103</v>
      </c>
      <c r="B48" s="46">
        <v>15082</v>
      </c>
      <c r="C48" s="274"/>
    </row>
    <row r="49" spans="1:3" ht="15" customHeight="1">
      <c r="A49" s="241" t="s">
        <v>301</v>
      </c>
      <c r="B49" s="42">
        <v>52320</v>
      </c>
      <c r="C49" s="275"/>
    </row>
    <row r="50" spans="1:3" ht="15" customHeight="1">
      <c r="A50" s="241" t="s">
        <v>302</v>
      </c>
      <c r="B50" s="42">
        <v>0</v>
      </c>
      <c r="C50" s="275"/>
    </row>
    <row r="51" spans="1:3" ht="15" customHeight="1">
      <c r="A51" s="245" t="s">
        <v>286</v>
      </c>
      <c r="B51" s="276"/>
      <c r="C51" s="277">
        <v>1600987</v>
      </c>
    </row>
    <row r="52" spans="1:3" s="47" customFormat="1" ht="25.15" customHeight="1">
      <c r="A52" s="232" t="s">
        <v>47</v>
      </c>
      <c r="B52" s="42"/>
      <c r="C52" s="275">
        <v>11878901</v>
      </c>
    </row>
    <row r="53" spans="1:3" ht="15" customHeight="1">
      <c r="A53" s="232"/>
      <c r="B53" s="42"/>
      <c r="C53" s="279"/>
    </row>
    <row r="54" spans="1:3" s="47" customFormat="1" ht="25.15" customHeight="1">
      <c r="A54" s="231" t="s">
        <v>48</v>
      </c>
      <c r="B54" s="42"/>
      <c r="C54" s="280"/>
    </row>
    <row r="55" spans="1:3" ht="15" customHeight="1">
      <c r="A55" s="246" t="s">
        <v>73</v>
      </c>
      <c r="B55" s="46"/>
      <c r="C55" s="274">
        <v>10503167.381147536</v>
      </c>
    </row>
    <row r="56" spans="1:3" ht="25.15" customHeight="1">
      <c r="A56" s="241" t="s">
        <v>18</v>
      </c>
      <c r="B56" s="42">
        <v>10018133.81056302</v>
      </c>
      <c r="C56" s="275"/>
    </row>
    <row r="57" spans="1:3" ht="15" customHeight="1">
      <c r="A57" s="281" t="s">
        <v>41</v>
      </c>
      <c r="B57" s="46">
        <v>3983650.96</v>
      </c>
      <c r="C57" s="274"/>
    </row>
    <row r="58" spans="1:3" ht="15" customHeight="1">
      <c r="A58" s="282" t="s">
        <v>42</v>
      </c>
      <c r="B58" s="42">
        <v>0</v>
      </c>
      <c r="C58" s="275"/>
    </row>
    <row r="59" spans="1:3" ht="15" customHeight="1">
      <c r="A59" s="282" t="s">
        <v>43</v>
      </c>
      <c r="B59" s="42">
        <v>4406409.8505630204</v>
      </c>
      <c r="C59" s="275"/>
    </row>
    <row r="60" spans="1:3" ht="15" customHeight="1">
      <c r="A60" s="282" t="s">
        <v>194</v>
      </c>
      <c r="B60" s="42">
        <v>1628073</v>
      </c>
      <c r="C60" s="275"/>
    </row>
    <row r="61" spans="1:3" ht="25.15" customHeight="1">
      <c r="A61" s="286" t="s">
        <v>19</v>
      </c>
      <c r="B61" s="276">
        <v>4635407.7799999993</v>
      </c>
      <c r="C61" s="277"/>
    </row>
    <row r="62" spans="1:3" ht="15" customHeight="1">
      <c r="A62" s="282" t="s">
        <v>41</v>
      </c>
      <c r="B62" s="42">
        <v>2108500.98</v>
      </c>
      <c r="C62" s="275"/>
    </row>
    <row r="63" spans="1:3" ht="15" customHeight="1">
      <c r="A63" s="282" t="s">
        <v>42</v>
      </c>
      <c r="B63" s="42">
        <v>2526906.7999999998</v>
      </c>
      <c r="C63" s="275"/>
    </row>
    <row r="64" spans="1:3" ht="19.899999999999999" customHeight="1">
      <c r="A64" s="232" t="s">
        <v>105</v>
      </c>
      <c r="B64" s="42">
        <v>-584562</v>
      </c>
      <c r="C64" s="275"/>
    </row>
    <row r="65" spans="1:3" ht="25.15" customHeight="1">
      <c r="A65" s="287" t="s">
        <v>107</v>
      </c>
      <c r="B65" s="42">
        <v>-3565812.2094154842</v>
      </c>
      <c r="C65" s="275"/>
    </row>
    <row r="66" spans="1:3" s="49" customFormat="1" ht="15" customHeight="1">
      <c r="A66" s="288" t="s">
        <v>41</v>
      </c>
      <c r="B66" s="46">
        <v>-4361573.7601602562</v>
      </c>
      <c r="C66" s="274"/>
    </row>
    <row r="67" spans="1:3" s="49" customFormat="1" ht="15" customHeight="1">
      <c r="A67" s="289" t="s">
        <v>42</v>
      </c>
      <c r="B67" s="42">
        <v>795761.55074477196</v>
      </c>
      <c r="C67" s="275"/>
    </row>
    <row r="68" spans="1:3" ht="15" customHeight="1">
      <c r="A68" s="232" t="s">
        <v>74</v>
      </c>
      <c r="B68" s="42"/>
      <c r="C68" s="275">
        <v>339680.7</v>
      </c>
    </row>
    <row r="69" spans="1:3" ht="15" customHeight="1">
      <c r="A69" s="232" t="s">
        <v>75</v>
      </c>
      <c r="B69" s="42"/>
      <c r="C69" s="275">
        <v>1613071</v>
      </c>
    </row>
    <row r="70" spans="1:3" ht="15" customHeight="1">
      <c r="A70" s="241" t="s">
        <v>104</v>
      </c>
      <c r="B70" s="42">
        <v>1613071</v>
      </c>
      <c r="C70" s="275"/>
    </row>
    <row r="71" spans="1:3" ht="15" customHeight="1">
      <c r="A71" s="241" t="s">
        <v>24</v>
      </c>
      <c r="B71" s="42">
        <v>0</v>
      </c>
      <c r="C71" s="275"/>
    </row>
    <row r="72" spans="1:3" ht="25.15" customHeight="1">
      <c r="A72" s="245" t="s">
        <v>63</v>
      </c>
      <c r="B72" s="276"/>
      <c r="C72" s="277">
        <v>106734</v>
      </c>
    </row>
    <row r="73" spans="1:3" s="47" customFormat="1" ht="25.15" customHeight="1">
      <c r="A73" s="235" t="s">
        <v>49</v>
      </c>
      <c r="B73" s="290"/>
      <c r="C73" s="291">
        <v>12562653.081147535</v>
      </c>
    </row>
    <row r="74" spans="1:3" s="47" customFormat="1" ht="34.9" customHeight="1" thickBot="1">
      <c r="A74" s="292" t="s">
        <v>2</v>
      </c>
      <c r="B74" s="44"/>
      <c r="C74" s="293">
        <v>-683752.08114753477</v>
      </c>
    </row>
    <row r="75" spans="1:3" s="47" customFormat="1" ht="34.9" customHeight="1" thickBot="1">
      <c r="A75" s="355" t="s">
        <v>401</v>
      </c>
      <c r="B75" s="355"/>
      <c r="C75" s="355"/>
    </row>
    <row r="76" spans="1:3" ht="24" customHeight="1">
      <c r="A76" s="355"/>
      <c r="B76" s="355"/>
      <c r="C76" s="355"/>
    </row>
    <row r="77" spans="1:3" s="226" customFormat="1" ht="34.9" customHeight="1">
      <c r="A77" s="366" t="s">
        <v>342</v>
      </c>
      <c r="B77" s="361"/>
      <c r="C77" s="361"/>
    </row>
    <row r="78" spans="1:3" s="230" customFormat="1" ht="19.899999999999999" customHeight="1" thickBot="1">
      <c r="A78" s="348" t="s">
        <v>187</v>
      </c>
      <c r="B78" s="349"/>
      <c r="C78" s="349"/>
    </row>
    <row r="79" spans="1:3" s="47" customFormat="1" ht="25.15" customHeight="1">
      <c r="A79" s="242" t="s">
        <v>46</v>
      </c>
      <c r="B79" s="364" t="s">
        <v>106</v>
      </c>
      <c r="C79" s="365"/>
    </row>
    <row r="80" spans="1:3" ht="15" customHeight="1">
      <c r="A80" s="246" t="s">
        <v>76</v>
      </c>
      <c r="B80" s="46"/>
      <c r="C80" s="274">
        <v>32755864</v>
      </c>
    </row>
    <row r="81" spans="1:3" ht="15" customHeight="1">
      <c r="A81" s="232" t="s">
        <v>8</v>
      </c>
      <c r="B81" s="42"/>
      <c r="C81" s="275">
        <v>0</v>
      </c>
    </row>
    <row r="82" spans="1:3" ht="25.15" customHeight="1">
      <c r="A82" s="245" t="s">
        <v>71</v>
      </c>
      <c r="B82" s="276"/>
      <c r="C82" s="277">
        <v>-1183417</v>
      </c>
    </row>
    <row r="83" spans="1:3" ht="15" customHeight="1">
      <c r="A83" s="241" t="s">
        <v>243</v>
      </c>
      <c r="B83" s="42">
        <v>56289</v>
      </c>
      <c r="C83" s="275"/>
    </row>
    <row r="84" spans="1:3" ht="15" customHeight="1">
      <c r="A84" s="241" t="s">
        <v>59</v>
      </c>
      <c r="B84" s="42">
        <v>-1239706</v>
      </c>
      <c r="C84" s="275"/>
    </row>
    <row r="85" spans="1:3" ht="25.15" customHeight="1">
      <c r="A85" s="232" t="s">
        <v>72</v>
      </c>
      <c r="B85" s="42"/>
      <c r="C85" s="275">
        <v>633762.85</v>
      </c>
    </row>
    <row r="86" spans="1:3" ht="15" customHeight="1">
      <c r="A86" s="278" t="s">
        <v>103</v>
      </c>
      <c r="B86" s="46">
        <v>29095</v>
      </c>
      <c r="C86" s="274"/>
    </row>
    <row r="87" spans="1:3" ht="15" customHeight="1">
      <c r="A87" s="241" t="s">
        <v>301</v>
      </c>
      <c r="B87" s="42">
        <v>845724.85</v>
      </c>
      <c r="C87" s="275"/>
    </row>
    <row r="88" spans="1:3" ht="15" customHeight="1">
      <c r="A88" s="241" t="s">
        <v>302</v>
      </c>
      <c r="B88" s="42">
        <v>-241057</v>
      </c>
      <c r="C88" s="275"/>
    </row>
    <row r="89" spans="1:3" ht="15" customHeight="1">
      <c r="A89" s="245" t="s">
        <v>286</v>
      </c>
      <c r="B89" s="276"/>
      <c r="C89" s="277">
        <v>3993370</v>
      </c>
    </row>
    <row r="90" spans="1:3" s="47" customFormat="1" ht="25.15" customHeight="1">
      <c r="A90" s="232" t="s">
        <v>47</v>
      </c>
      <c r="B90" s="42"/>
      <c r="C90" s="275">
        <v>36199579.850000001</v>
      </c>
    </row>
    <row r="91" spans="1:3" ht="15" customHeight="1">
      <c r="A91" s="232"/>
      <c r="B91" s="42"/>
      <c r="C91" s="279"/>
    </row>
    <row r="92" spans="1:3" s="47" customFormat="1" ht="25.15" customHeight="1">
      <c r="A92" s="231" t="s">
        <v>48</v>
      </c>
      <c r="B92" s="42"/>
      <c r="C92" s="280"/>
    </row>
    <row r="93" spans="1:3" ht="15" customHeight="1">
      <c r="A93" s="246" t="s">
        <v>73</v>
      </c>
      <c r="B93" s="46"/>
      <c r="C93" s="274">
        <v>37439489.700872518</v>
      </c>
    </row>
    <row r="94" spans="1:3" ht="25.15" customHeight="1">
      <c r="A94" s="241" t="s">
        <v>18</v>
      </c>
      <c r="B94" s="42">
        <v>25299084.32636429</v>
      </c>
      <c r="C94" s="275"/>
    </row>
    <row r="95" spans="1:3" ht="15" customHeight="1">
      <c r="A95" s="281" t="s">
        <v>41</v>
      </c>
      <c r="B95" s="46">
        <v>10374662.02</v>
      </c>
      <c r="C95" s="274"/>
    </row>
    <row r="96" spans="1:3" ht="15" customHeight="1">
      <c r="A96" s="282" t="s">
        <v>42</v>
      </c>
      <c r="B96" s="42">
        <v>15000</v>
      </c>
      <c r="C96" s="275"/>
    </row>
    <row r="97" spans="1:3" ht="15" customHeight="1">
      <c r="A97" s="282" t="s">
        <v>43</v>
      </c>
      <c r="B97" s="42">
        <v>10778644.966117984</v>
      </c>
      <c r="C97" s="275"/>
    </row>
    <row r="98" spans="1:3" ht="15" customHeight="1">
      <c r="A98" s="282" t="s">
        <v>194</v>
      </c>
      <c r="B98" s="42">
        <v>4130777.3402463086</v>
      </c>
      <c r="C98" s="275"/>
    </row>
    <row r="99" spans="1:3" ht="25.15" customHeight="1">
      <c r="A99" s="286" t="s">
        <v>19</v>
      </c>
      <c r="B99" s="276">
        <v>13890602.489999998</v>
      </c>
      <c r="C99" s="277"/>
    </row>
    <row r="100" spans="1:3" ht="15" customHeight="1">
      <c r="A100" s="282" t="s">
        <v>41</v>
      </c>
      <c r="B100" s="42">
        <v>7075992.5899999999</v>
      </c>
      <c r="C100" s="275"/>
    </row>
    <row r="101" spans="1:3" ht="15" customHeight="1">
      <c r="A101" s="282" t="s">
        <v>42</v>
      </c>
      <c r="B101" s="42">
        <v>6814609.8999999994</v>
      </c>
      <c r="C101" s="275"/>
    </row>
    <row r="102" spans="1:3" ht="19.899999999999999" customHeight="1">
      <c r="A102" s="232" t="s">
        <v>105</v>
      </c>
      <c r="B102" s="42">
        <v>-1475838</v>
      </c>
      <c r="C102" s="275"/>
    </row>
    <row r="103" spans="1:3" ht="25.15" customHeight="1">
      <c r="A103" s="287" t="s">
        <v>107</v>
      </c>
      <c r="B103" s="42">
        <v>-274359.11549177021</v>
      </c>
      <c r="C103" s="275"/>
    </row>
    <row r="104" spans="1:3" s="48" customFormat="1" ht="15" customHeight="1">
      <c r="A104" s="288" t="s">
        <v>41</v>
      </c>
      <c r="B104" s="46">
        <v>-7107289.2018862888</v>
      </c>
      <c r="C104" s="274"/>
    </row>
    <row r="105" spans="1:3" s="48" customFormat="1" ht="15" customHeight="1">
      <c r="A105" s="289" t="s">
        <v>42</v>
      </c>
      <c r="B105" s="42">
        <v>6832930.0863945186</v>
      </c>
      <c r="C105" s="275"/>
    </row>
    <row r="106" spans="1:3" ht="15" customHeight="1">
      <c r="A106" s="232" t="s">
        <v>74</v>
      </c>
      <c r="B106" s="42"/>
      <c r="C106" s="275">
        <v>620073.9</v>
      </c>
    </row>
    <row r="107" spans="1:3" ht="15" customHeight="1">
      <c r="A107" s="232" t="s">
        <v>75</v>
      </c>
      <c r="B107" s="42"/>
      <c r="C107" s="275">
        <v>4704624</v>
      </c>
    </row>
    <row r="108" spans="1:3" ht="15" customHeight="1">
      <c r="A108" s="241" t="s">
        <v>104</v>
      </c>
      <c r="B108" s="42">
        <v>4704624</v>
      </c>
      <c r="C108" s="275"/>
    </row>
    <row r="109" spans="1:3" ht="15" customHeight="1">
      <c r="A109" s="241" t="s">
        <v>24</v>
      </c>
      <c r="B109" s="42">
        <v>0</v>
      </c>
      <c r="C109" s="275"/>
    </row>
    <row r="110" spans="1:3" ht="25.15" customHeight="1">
      <c r="A110" s="245" t="s">
        <v>63</v>
      </c>
      <c r="B110" s="276"/>
      <c r="C110" s="277">
        <v>327560</v>
      </c>
    </row>
    <row r="111" spans="1:3" s="47" customFormat="1" ht="25.15" customHeight="1">
      <c r="A111" s="235" t="s">
        <v>49</v>
      </c>
      <c r="B111" s="290"/>
      <c r="C111" s="291">
        <v>43091747.600872517</v>
      </c>
    </row>
    <row r="112" spans="1:3" s="47" customFormat="1" ht="34.9" customHeight="1" thickBot="1">
      <c r="A112" s="292" t="s">
        <v>3</v>
      </c>
      <c r="B112" s="44"/>
      <c r="C112" s="293">
        <v>-6892167.7508725151</v>
      </c>
    </row>
    <row r="113" spans="1:3" s="47" customFormat="1" ht="12.6" customHeight="1">
      <c r="A113" s="355" t="s">
        <v>401</v>
      </c>
      <c r="B113" s="355"/>
      <c r="C113" s="355"/>
    </row>
    <row r="114" spans="1:3" s="47" customFormat="1" ht="34.9" customHeight="1">
      <c r="A114" s="272"/>
      <c r="B114" s="272"/>
      <c r="C114" s="272"/>
    </row>
    <row r="115" spans="1:3" s="226" customFormat="1" ht="34.9" customHeight="1">
      <c r="A115" s="366" t="s">
        <v>343</v>
      </c>
      <c r="B115" s="361"/>
      <c r="C115" s="361"/>
    </row>
    <row r="116" spans="1:3" s="230" customFormat="1" ht="16.899999999999999" customHeight="1" thickBot="1">
      <c r="A116" s="348" t="s">
        <v>188</v>
      </c>
      <c r="B116" s="349"/>
      <c r="C116" s="349"/>
    </row>
    <row r="117" spans="1:3" s="47" customFormat="1" ht="25.15" customHeight="1">
      <c r="A117" s="242" t="s">
        <v>46</v>
      </c>
      <c r="B117" s="364" t="s">
        <v>106</v>
      </c>
      <c r="C117" s="365"/>
    </row>
    <row r="118" spans="1:3" ht="15" customHeight="1">
      <c r="A118" s="246" t="s">
        <v>76</v>
      </c>
      <c r="B118" s="46"/>
      <c r="C118" s="274">
        <v>148758</v>
      </c>
    </row>
    <row r="119" spans="1:3" ht="15" customHeight="1">
      <c r="A119" s="232" t="s">
        <v>8</v>
      </c>
      <c r="B119" s="42"/>
      <c r="C119" s="275">
        <v>0</v>
      </c>
    </row>
    <row r="120" spans="1:3" ht="25.15" customHeight="1">
      <c r="A120" s="245" t="s">
        <v>71</v>
      </c>
      <c r="B120" s="276"/>
      <c r="C120" s="277">
        <v>576</v>
      </c>
    </row>
    <row r="121" spans="1:3" ht="15" customHeight="1">
      <c r="A121" s="241" t="s">
        <v>243</v>
      </c>
      <c r="B121" s="42">
        <v>602</v>
      </c>
      <c r="C121" s="275"/>
    </row>
    <row r="122" spans="1:3" ht="15" customHeight="1">
      <c r="A122" s="241" t="s">
        <v>59</v>
      </c>
      <c r="B122" s="42">
        <v>-26</v>
      </c>
      <c r="C122" s="275"/>
    </row>
    <row r="123" spans="1:3" ht="25.15" customHeight="1">
      <c r="A123" s="232" t="s">
        <v>72</v>
      </c>
      <c r="B123" s="42"/>
      <c r="C123" s="275">
        <v>0</v>
      </c>
    </row>
    <row r="124" spans="1:3" ht="15" customHeight="1">
      <c r="A124" s="278" t="s">
        <v>103</v>
      </c>
      <c r="B124" s="46">
        <v>0</v>
      </c>
      <c r="C124" s="274"/>
    </row>
    <row r="125" spans="1:3" ht="15" customHeight="1">
      <c r="A125" s="241" t="s">
        <v>301</v>
      </c>
      <c r="B125" s="42">
        <v>0</v>
      </c>
      <c r="C125" s="275"/>
    </row>
    <row r="126" spans="1:3" ht="15" customHeight="1">
      <c r="A126" s="241" t="s">
        <v>302</v>
      </c>
      <c r="B126" s="42">
        <v>0</v>
      </c>
      <c r="C126" s="275"/>
    </row>
    <row r="127" spans="1:3" ht="15" customHeight="1">
      <c r="A127" s="245" t="s">
        <v>286</v>
      </c>
      <c r="B127" s="276"/>
      <c r="C127" s="277">
        <v>19077</v>
      </c>
    </row>
    <row r="128" spans="1:3" s="47" customFormat="1" ht="25.15" customHeight="1">
      <c r="A128" s="232" t="s">
        <v>47</v>
      </c>
      <c r="B128" s="42"/>
      <c r="C128" s="275">
        <v>168411</v>
      </c>
    </row>
    <row r="129" spans="1:3" ht="15" customHeight="1">
      <c r="A129" s="232"/>
      <c r="B129" s="42"/>
      <c r="C129" s="279"/>
    </row>
    <row r="130" spans="1:3" s="47" customFormat="1" ht="25.15" customHeight="1">
      <c r="A130" s="231" t="s">
        <v>48</v>
      </c>
      <c r="B130" s="42"/>
      <c r="C130" s="280"/>
    </row>
    <row r="131" spans="1:3" ht="15" customHeight="1">
      <c r="A131" s="246" t="s">
        <v>73</v>
      </c>
      <c r="B131" s="46"/>
      <c r="C131" s="274">
        <v>38061.52144721782</v>
      </c>
    </row>
    <row r="132" spans="1:3" ht="25.15" customHeight="1">
      <c r="A132" s="241" t="s">
        <v>18</v>
      </c>
      <c r="B132" s="42">
        <v>154348.84394038352</v>
      </c>
      <c r="C132" s="275"/>
    </row>
    <row r="133" spans="1:3" ht="15" customHeight="1">
      <c r="A133" s="281" t="s">
        <v>41</v>
      </c>
      <c r="B133" s="46">
        <v>45837.3</v>
      </c>
      <c r="C133" s="274"/>
    </row>
    <row r="134" spans="1:3" ht="15" customHeight="1">
      <c r="A134" s="282" t="s">
        <v>42</v>
      </c>
      <c r="B134" s="42">
        <v>0</v>
      </c>
      <c r="C134" s="275"/>
    </row>
    <row r="135" spans="1:3" ht="15" customHeight="1">
      <c r="A135" s="282" t="s">
        <v>43</v>
      </c>
      <c r="B135" s="42">
        <v>50583.543940383519</v>
      </c>
      <c r="C135" s="275"/>
    </row>
    <row r="136" spans="1:3" ht="15" customHeight="1">
      <c r="A136" s="282" t="s">
        <v>194</v>
      </c>
      <c r="B136" s="42">
        <v>57928</v>
      </c>
      <c r="C136" s="275"/>
    </row>
    <row r="137" spans="1:3" ht="25.15" customHeight="1">
      <c r="A137" s="286" t="s">
        <v>19</v>
      </c>
      <c r="B137" s="276">
        <v>11173.43</v>
      </c>
      <c r="C137" s="277"/>
    </row>
    <row r="138" spans="1:3" ht="15" customHeight="1">
      <c r="A138" s="282" t="s">
        <v>41</v>
      </c>
      <c r="B138" s="42">
        <v>11173.43</v>
      </c>
      <c r="C138" s="275"/>
    </row>
    <row r="139" spans="1:3" ht="15" customHeight="1">
      <c r="A139" s="282" t="s">
        <v>42</v>
      </c>
      <c r="B139" s="42">
        <v>0</v>
      </c>
      <c r="C139" s="275"/>
    </row>
    <row r="140" spans="1:3" ht="19.899999999999999" customHeight="1">
      <c r="A140" s="232" t="s">
        <v>105</v>
      </c>
      <c r="B140" s="42">
        <v>-32</v>
      </c>
      <c r="C140" s="275"/>
    </row>
    <row r="141" spans="1:3" ht="25.15" customHeight="1">
      <c r="A141" s="287" t="s">
        <v>107</v>
      </c>
      <c r="B141" s="42">
        <v>-127428.7524931657</v>
      </c>
      <c r="C141" s="275"/>
    </row>
    <row r="142" spans="1:3" s="48" customFormat="1" ht="15" customHeight="1">
      <c r="A142" s="288" t="s">
        <v>41</v>
      </c>
      <c r="B142" s="46">
        <v>-51597.752493165695</v>
      </c>
      <c r="C142" s="274"/>
    </row>
    <row r="143" spans="1:3" s="48" customFormat="1" ht="15" customHeight="1">
      <c r="A143" s="289" t="s">
        <v>42</v>
      </c>
      <c r="B143" s="42">
        <v>-75831</v>
      </c>
      <c r="C143" s="275"/>
    </row>
    <row r="144" spans="1:3" ht="15" customHeight="1">
      <c r="A144" s="232" t="s">
        <v>74</v>
      </c>
      <c r="B144" s="42"/>
      <c r="C144" s="275">
        <v>0</v>
      </c>
    </row>
    <row r="145" spans="1:5" ht="25.15" customHeight="1">
      <c r="A145" s="232" t="s">
        <v>75</v>
      </c>
      <c r="B145" s="42"/>
      <c r="C145" s="275">
        <v>29667</v>
      </c>
    </row>
    <row r="146" spans="1:5" ht="15" customHeight="1">
      <c r="A146" s="241" t="s">
        <v>104</v>
      </c>
      <c r="B146" s="42">
        <v>29667</v>
      </c>
      <c r="C146" s="275"/>
    </row>
    <row r="147" spans="1:5" ht="15" customHeight="1">
      <c r="A147" s="241" t="s">
        <v>24</v>
      </c>
      <c r="B147" s="42">
        <v>0</v>
      </c>
      <c r="C147" s="275"/>
    </row>
    <row r="148" spans="1:5" ht="25.15" customHeight="1">
      <c r="A148" s="245" t="s">
        <v>63</v>
      </c>
      <c r="B148" s="276"/>
      <c r="C148" s="277">
        <v>1487</v>
      </c>
    </row>
    <row r="149" spans="1:5" s="47" customFormat="1" ht="25.15" customHeight="1">
      <c r="A149" s="235" t="s">
        <v>49</v>
      </c>
      <c r="B149" s="290"/>
      <c r="C149" s="291">
        <v>69215.52144721782</v>
      </c>
    </row>
    <row r="150" spans="1:5" s="47" customFormat="1" ht="34.9" customHeight="1" thickBot="1">
      <c r="A150" s="292" t="s">
        <v>180</v>
      </c>
      <c r="B150" s="44"/>
      <c r="C150" s="293">
        <v>99195.47855278218</v>
      </c>
    </row>
    <row r="151" spans="1:5" ht="15" customHeight="1">
      <c r="A151" s="355" t="s">
        <v>401</v>
      </c>
      <c r="B151" s="355"/>
      <c r="C151" s="355"/>
      <c r="D151" s="47"/>
      <c r="E151" s="47"/>
    </row>
    <row r="152" spans="1:5" ht="15" customHeight="1">
      <c r="D152" s="47"/>
      <c r="E152" s="47"/>
    </row>
  </sheetData>
  <mergeCells count="17">
    <mergeCell ref="B41:C41"/>
    <mergeCell ref="A115:C115"/>
    <mergeCell ref="A116:C116"/>
    <mergeCell ref="A76:C76"/>
    <mergeCell ref="B3:C3"/>
    <mergeCell ref="A1:C1"/>
    <mergeCell ref="A2:C2"/>
    <mergeCell ref="A39:C39"/>
    <mergeCell ref="A40:C40"/>
    <mergeCell ref="A37:C37"/>
    <mergeCell ref="A151:C151"/>
    <mergeCell ref="A75:C75"/>
    <mergeCell ref="A113:C113"/>
    <mergeCell ref="B117:C117"/>
    <mergeCell ref="B79:C79"/>
    <mergeCell ref="A77:C77"/>
    <mergeCell ref="A78:C78"/>
  </mergeCells>
  <pageMargins left="0.6692913385826772" right="0.59055118110236227" top="0.98425196850393704" bottom="0.82677165354330717" header="0.51181102362204722"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7DE9F"/>
    <pageSetUpPr fitToPage="1"/>
  </sheetPr>
  <dimension ref="A1:I56"/>
  <sheetViews>
    <sheetView zoomScale="70" zoomScaleNormal="70" workbookViewId="0">
      <selection activeCell="J2" sqref="J2"/>
    </sheetView>
  </sheetViews>
  <sheetFormatPr baseColWidth="10" defaultColWidth="11.5546875" defaultRowHeight="14.25"/>
  <cols>
    <col min="1" max="1" width="20.5546875" style="20" customWidth="1"/>
    <col min="2" max="2" width="13.88671875" style="20" customWidth="1"/>
    <col min="3" max="3" width="13.88671875" style="29" customWidth="1"/>
    <col min="4" max="8" width="13.88671875" style="20" customWidth="1"/>
    <col min="9" max="16384" width="11.5546875" style="20"/>
  </cols>
  <sheetData>
    <row r="1" spans="1:9" s="17" customFormat="1" ht="44.45" customHeight="1">
      <c r="A1" s="368" t="s">
        <v>344</v>
      </c>
      <c r="B1" s="379"/>
      <c r="C1" s="379"/>
      <c r="D1" s="379"/>
      <c r="E1" s="379"/>
      <c r="F1" s="379"/>
      <c r="G1" s="379"/>
      <c r="H1" s="379"/>
    </row>
    <row r="2" spans="1:9" s="17" customFormat="1" ht="15.6" customHeight="1" thickBot="1">
      <c r="A2" s="380" t="s">
        <v>120</v>
      </c>
      <c r="B2" s="381"/>
      <c r="C2" s="381"/>
      <c r="D2" s="381"/>
      <c r="E2" s="381"/>
      <c r="F2" s="381"/>
      <c r="G2" s="381"/>
      <c r="H2" s="381"/>
    </row>
    <row r="3" spans="1:9" s="17" customFormat="1" ht="45.6" customHeight="1">
      <c r="A3" s="383"/>
      <c r="B3" s="392" t="s">
        <v>195</v>
      </c>
      <c r="C3" s="393"/>
      <c r="D3" s="392" t="s">
        <v>207</v>
      </c>
      <c r="E3" s="393"/>
      <c r="F3" s="392" t="s">
        <v>224</v>
      </c>
      <c r="G3" s="394"/>
      <c r="H3" s="294" t="s">
        <v>283</v>
      </c>
    </row>
    <row r="4" spans="1:9" s="17" customFormat="1" ht="28.9" customHeight="1">
      <c r="A4" s="391"/>
      <c r="B4" s="52" t="s">
        <v>106</v>
      </c>
      <c r="C4" s="53" t="s">
        <v>199</v>
      </c>
      <c r="D4" s="52" t="s">
        <v>106</v>
      </c>
      <c r="E4" s="53" t="s">
        <v>199</v>
      </c>
      <c r="F4" s="52" t="s">
        <v>106</v>
      </c>
      <c r="G4" s="53" t="s">
        <v>199</v>
      </c>
      <c r="H4" s="52" t="s">
        <v>106</v>
      </c>
    </row>
    <row r="5" spans="1:9" s="17" customFormat="1" ht="19.149999999999999" customHeight="1">
      <c r="A5" s="83" t="s">
        <v>230</v>
      </c>
      <c r="B5" s="275">
        <v>9680103.6799999997</v>
      </c>
      <c r="C5" s="295">
        <v>100</v>
      </c>
      <c r="D5" s="239">
        <v>2744539.5</v>
      </c>
      <c r="E5" s="295">
        <v>99.999999999999986</v>
      </c>
      <c r="F5" s="239">
        <v>6935564.1799999997</v>
      </c>
      <c r="G5" s="295">
        <v>100</v>
      </c>
      <c r="H5" s="239">
        <v>0</v>
      </c>
    </row>
    <row r="6" spans="1:9" s="17" customFormat="1" ht="19.149999999999999" customHeight="1">
      <c r="A6" s="296" t="s">
        <v>231</v>
      </c>
      <c r="B6" s="275">
        <v>959754.6</v>
      </c>
      <c r="C6" s="295"/>
      <c r="D6" s="239">
        <v>339680.69999999995</v>
      </c>
      <c r="E6" s="275"/>
      <c r="F6" s="239">
        <v>620073.9</v>
      </c>
      <c r="G6" s="295"/>
      <c r="H6" s="239"/>
    </row>
    <row r="7" spans="1:9" s="17" customFormat="1" ht="19.899999999999999" customHeight="1">
      <c r="A7" s="297" t="s">
        <v>22</v>
      </c>
      <c r="B7" s="275">
        <v>6847100.0799999991</v>
      </c>
      <c r="C7" s="295">
        <v>70.733747347631706</v>
      </c>
      <c r="D7" s="239">
        <v>2284224.5</v>
      </c>
      <c r="E7" s="295">
        <v>83.227969573766373</v>
      </c>
      <c r="F7" s="239">
        <v>4562875.58</v>
      </c>
      <c r="G7" s="295">
        <v>65.789537254343458</v>
      </c>
      <c r="H7" s="239">
        <v>0</v>
      </c>
    </row>
    <row r="8" spans="1:9" s="17" customFormat="1" ht="16.899999999999999" customHeight="1">
      <c r="A8" s="296" t="s">
        <v>231</v>
      </c>
      <c r="B8" s="275">
        <v>654058.6</v>
      </c>
      <c r="C8" s="295"/>
      <c r="D8" s="239">
        <v>254216.69999999998</v>
      </c>
      <c r="E8" s="295"/>
      <c r="F8" s="239">
        <v>399841.9</v>
      </c>
      <c r="G8" s="295"/>
      <c r="H8" s="239">
        <v>0</v>
      </c>
    </row>
    <row r="9" spans="1:9" s="17" customFormat="1" ht="36" customHeight="1">
      <c r="A9" s="298" t="s">
        <v>232</v>
      </c>
      <c r="B9" s="275">
        <v>2833003.5999999996</v>
      </c>
      <c r="C9" s="295">
        <v>29.266252652368284</v>
      </c>
      <c r="D9" s="239">
        <v>460315</v>
      </c>
      <c r="E9" s="295">
        <v>16.772030426233616</v>
      </c>
      <c r="F9" s="239">
        <v>2372688.6</v>
      </c>
      <c r="G9" s="295">
        <v>34.21046274565655</v>
      </c>
      <c r="H9" s="239">
        <v>0</v>
      </c>
    </row>
    <row r="10" spans="1:9" s="17" customFormat="1" ht="16.149999999999999" customHeight="1" thickBot="1">
      <c r="A10" s="299" t="s">
        <v>231</v>
      </c>
      <c r="B10" s="300">
        <v>305696</v>
      </c>
      <c r="C10" s="301"/>
      <c r="D10" s="233">
        <v>85464</v>
      </c>
      <c r="E10" s="301"/>
      <c r="F10" s="233">
        <v>220232</v>
      </c>
      <c r="G10" s="301"/>
      <c r="H10" s="233">
        <v>0</v>
      </c>
      <c r="I10" s="230"/>
    </row>
    <row r="11" spans="1:9" ht="33.6" customHeight="1">
      <c r="A11" s="355" t="s">
        <v>401</v>
      </c>
      <c r="B11" s="395"/>
      <c r="C11" s="395"/>
      <c r="D11" s="395"/>
      <c r="E11" s="395"/>
      <c r="F11" s="395"/>
      <c r="G11" s="395"/>
      <c r="H11" s="395"/>
      <c r="I11" s="230"/>
    </row>
    <row r="12" spans="1:9" ht="33.6" customHeight="1">
      <c r="A12" s="272"/>
      <c r="B12" s="273"/>
      <c r="C12" s="273"/>
      <c r="D12" s="273"/>
      <c r="E12" s="273"/>
      <c r="F12" s="273"/>
      <c r="G12" s="273"/>
      <c r="H12" s="273"/>
      <c r="I12" s="230"/>
    </row>
    <row r="13" spans="1:9" s="17" customFormat="1" ht="32.450000000000003" customHeight="1">
      <c r="A13" s="368" t="s">
        <v>345</v>
      </c>
      <c r="B13" s="369"/>
      <c r="C13" s="369"/>
      <c r="D13" s="369"/>
      <c r="E13" s="369"/>
      <c r="F13" s="369"/>
      <c r="G13" s="369"/>
      <c r="H13" s="302"/>
      <c r="I13" s="302"/>
    </row>
    <row r="14" spans="1:9" s="17" customFormat="1" ht="19.899999999999999" customHeight="1" thickBot="1">
      <c r="A14" s="396" t="s">
        <v>89</v>
      </c>
      <c r="B14" s="396"/>
      <c r="C14" s="396"/>
      <c r="D14" s="396"/>
      <c r="E14" s="396"/>
      <c r="F14" s="396"/>
      <c r="G14" s="396"/>
      <c r="H14" s="302"/>
      <c r="I14" s="302"/>
    </row>
    <row r="15" spans="1:9" ht="44.45" customHeight="1">
      <c r="A15" s="383"/>
      <c r="B15" s="303"/>
      <c r="C15" s="304"/>
      <c r="D15" s="305" t="s">
        <v>172</v>
      </c>
      <c r="E15" s="305" t="s">
        <v>282</v>
      </c>
      <c r="F15" s="305" t="s">
        <v>222</v>
      </c>
      <c r="G15" s="305" t="s">
        <v>223</v>
      </c>
      <c r="H15" s="302"/>
      <c r="I15" s="302"/>
    </row>
    <row r="16" spans="1:9" ht="14.45" customHeight="1">
      <c r="A16" s="384"/>
      <c r="B16" s="306"/>
      <c r="C16" s="385" t="s">
        <v>106</v>
      </c>
      <c r="D16" s="385"/>
      <c r="E16" s="385"/>
      <c r="F16" s="385"/>
      <c r="G16" s="234"/>
      <c r="H16" s="302"/>
      <c r="I16" s="302"/>
    </row>
    <row r="17" spans="1:9" ht="33.75" customHeight="1">
      <c r="A17" s="386" t="s">
        <v>196</v>
      </c>
      <c r="B17" s="387"/>
      <c r="C17" s="387"/>
      <c r="D17" s="275">
        <v>238224863.17731589</v>
      </c>
      <c r="E17" s="239">
        <v>63535045.982171729</v>
      </c>
      <c r="F17" s="239">
        <v>173522544.55369693</v>
      </c>
      <c r="G17" s="307">
        <v>1167272.6414472179</v>
      </c>
      <c r="H17" s="302"/>
      <c r="I17" s="302"/>
    </row>
    <row r="18" spans="1:9" ht="18.600000000000001" customHeight="1">
      <c r="A18" s="388" t="s">
        <v>9</v>
      </c>
      <c r="B18" s="388"/>
      <c r="C18" s="388"/>
      <c r="D18" s="308">
        <v>225773303.17731589</v>
      </c>
      <c r="E18" s="309">
        <v>62002294.982171729</v>
      </c>
      <c r="F18" s="309">
        <v>163376445.55369693</v>
      </c>
      <c r="G18" s="309">
        <v>394562.64144721784</v>
      </c>
      <c r="H18" s="302"/>
      <c r="I18" s="302"/>
    </row>
    <row r="19" spans="1:9" ht="37.15" customHeight="1">
      <c r="A19" s="389" t="s">
        <v>17</v>
      </c>
      <c r="B19" s="390"/>
      <c r="C19" s="390"/>
      <c r="D19" s="308">
        <v>55544696.521206848</v>
      </c>
      <c r="E19" s="309">
        <v>13443330.661886435</v>
      </c>
      <c r="F19" s="309">
        <v>41980368.217873201</v>
      </c>
      <c r="G19" s="309">
        <v>120997.64144721783</v>
      </c>
      <c r="H19" s="302"/>
      <c r="I19" s="302"/>
    </row>
    <row r="20" spans="1:9" ht="24" customHeight="1">
      <c r="A20" s="377" t="s">
        <v>64</v>
      </c>
      <c r="B20" s="378"/>
      <c r="C20" s="378"/>
      <c r="D20" s="275">
        <v>15235638.360621387</v>
      </c>
      <c r="E20" s="239">
        <v>4406409.8505630204</v>
      </c>
      <c r="F20" s="239">
        <v>10778644.966117984</v>
      </c>
      <c r="G20" s="240">
        <v>50583.543940383519</v>
      </c>
      <c r="H20" s="302"/>
      <c r="I20" s="302"/>
    </row>
    <row r="21" spans="1:9" ht="16.899999999999999" customHeight="1">
      <c r="A21" s="382" t="s">
        <v>65</v>
      </c>
      <c r="B21" s="378"/>
      <c r="C21" s="378"/>
      <c r="D21" s="275">
        <v>40309058.160585463</v>
      </c>
      <c r="E21" s="239">
        <v>9036920.8113234155</v>
      </c>
      <c r="F21" s="239">
        <v>31201723.251755215</v>
      </c>
      <c r="G21" s="239">
        <v>70414.09750683431</v>
      </c>
      <c r="H21" s="302"/>
      <c r="I21" s="302"/>
    </row>
    <row r="22" spans="1:9" ht="34.15" customHeight="1">
      <c r="A22" s="373" t="s">
        <v>20</v>
      </c>
      <c r="B22" s="374"/>
      <c r="C22" s="374"/>
      <c r="D22" s="275">
        <v>170228606.65610904</v>
      </c>
      <c r="E22" s="239">
        <v>48558964.32028529</v>
      </c>
      <c r="F22" s="239">
        <v>121396077.33582374</v>
      </c>
      <c r="G22" s="310">
        <v>273565</v>
      </c>
      <c r="H22" s="302"/>
      <c r="I22" s="302"/>
    </row>
    <row r="23" spans="1:9" ht="34.15" customHeight="1">
      <c r="A23" s="375" t="s">
        <v>289</v>
      </c>
      <c r="B23" s="376"/>
      <c r="C23" s="376"/>
      <c r="D23" s="311">
        <v>5646214.3402463086</v>
      </c>
      <c r="E23" s="240">
        <v>1628073</v>
      </c>
      <c r="F23" s="240">
        <v>3960213.3402463086</v>
      </c>
      <c r="G23" s="240">
        <v>57928</v>
      </c>
      <c r="H23" s="302"/>
      <c r="I23" s="302"/>
    </row>
    <row r="24" spans="1:9" ht="22.15" customHeight="1">
      <c r="A24" s="377" t="s">
        <v>287</v>
      </c>
      <c r="B24" s="378"/>
      <c r="C24" s="378"/>
      <c r="D24" s="275">
        <v>20186119.315862726</v>
      </c>
      <c r="E24" s="239">
        <v>6719545.3202852933</v>
      </c>
      <c r="F24" s="239">
        <v>13250936.995577432</v>
      </c>
      <c r="G24" s="239">
        <v>215637</v>
      </c>
      <c r="H24" s="302"/>
      <c r="I24" s="302"/>
    </row>
    <row r="25" spans="1:9" ht="29.45" customHeight="1">
      <c r="A25" s="377" t="s">
        <v>292</v>
      </c>
      <c r="B25" s="378"/>
      <c r="C25" s="378"/>
      <c r="D25" s="275">
        <v>170564</v>
      </c>
      <c r="E25" s="239">
        <v>0</v>
      </c>
      <c r="F25" s="239">
        <v>170564</v>
      </c>
      <c r="G25" s="239">
        <v>0</v>
      </c>
      <c r="H25" s="302"/>
      <c r="I25" s="302"/>
    </row>
    <row r="26" spans="1:9" ht="22.15" customHeight="1">
      <c r="A26" s="377" t="s">
        <v>288</v>
      </c>
      <c r="B26" s="378"/>
      <c r="C26" s="378"/>
      <c r="D26" s="275">
        <v>144225709</v>
      </c>
      <c r="E26" s="239">
        <v>40211346</v>
      </c>
      <c r="F26" s="239">
        <v>104014363</v>
      </c>
      <c r="G26" s="239">
        <v>0</v>
      </c>
      <c r="H26" s="302"/>
      <c r="I26" s="302"/>
    </row>
    <row r="27" spans="1:9" ht="25.15" customHeight="1">
      <c r="A27" s="370" t="s">
        <v>197</v>
      </c>
      <c r="B27" s="371"/>
      <c r="C27" s="371"/>
      <c r="D27" s="275">
        <v>3162809</v>
      </c>
      <c r="E27" s="239">
        <v>843670</v>
      </c>
      <c r="F27" s="239">
        <v>2305904</v>
      </c>
      <c r="G27" s="239">
        <v>13235</v>
      </c>
      <c r="H27" s="302"/>
      <c r="I27" s="302"/>
    </row>
    <row r="28" spans="1:9" ht="18" customHeight="1">
      <c r="A28" s="370" t="s">
        <v>198</v>
      </c>
      <c r="B28" s="371"/>
      <c r="C28" s="371"/>
      <c r="D28" s="275">
        <v>757807</v>
      </c>
      <c r="E28" s="239">
        <v>232400</v>
      </c>
      <c r="F28" s="239">
        <v>510212</v>
      </c>
      <c r="G28" s="239">
        <v>15195</v>
      </c>
      <c r="H28" s="302"/>
      <c r="I28" s="302"/>
    </row>
    <row r="29" spans="1:9" ht="18" customHeight="1" thickBot="1">
      <c r="A29" s="372" t="s">
        <v>21</v>
      </c>
      <c r="B29" s="372"/>
      <c r="C29" s="372"/>
      <c r="D29" s="300">
        <v>8530944</v>
      </c>
      <c r="E29" s="233">
        <v>456681</v>
      </c>
      <c r="F29" s="233">
        <v>7329983</v>
      </c>
      <c r="G29" s="233">
        <v>744280</v>
      </c>
      <c r="H29" s="302"/>
      <c r="I29" s="302"/>
    </row>
    <row r="30" spans="1:9" ht="26.1" customHeight="1">
      <c r="A30" s="355" t="s">
        <v>401</v>
      </c>
      <c r="B30" s="355" t="s">
        <v>401</v>
      </c>
      <c r="C30" s="355"/>
      <c r="D30" s="355"/>
      <c r="E30" s="355"/>
      <c r="F30" s="355"/>
      <c r="G30" s="355"/>
      <c r="H30" s="302"/>
      <c r="I30" s="302"/>
    </row>
    <row r="31" spans="1:9" ht="15" customHeight="1">
      <c r="G31" s="55"/>
      <c r="H31" s="302"/>
      <c r="I31" s="302"/>
    </row>
    <row r="32" spans="1:9" ht="15" customHeight="1">
      <c r="G32" s="55"/>
      <c r="H32" s="55"/>
    </row>
    <row r="33" spans="7:8" ht="15" customHeight="1">
      <c r="G33" s="55"/>
      <c r="H33" s="55"/>
    </row>
    <row r="34" spans="7:8" ht="15" customHeight="1">
      <c r="G34" s="55"/>
      <c r="H34" s="55"/>
    </row>
    <row r="35" spans="7:8" ht="15" customHeight="1">
      <c r="G35" s="55"/>
      <c r="H35" s="55"/>
    </row>
    <row r="36" spans="7:8" ht="15" customHeight="1">
      <c r="G36" s="55"/>
      <c r="H36" s="55"/>
    </row>
    <row r="37" spans="7:8" ht="15" customHeight="1"/>
    <row r="38" spans="7:8" ht="15" customHeight="1"/>
    <row r="39" spans="7:8" ht="15" customHeight="1"/>
    <row r="40" spans="7:8" ht="15" customHeight="1"/>
    <row r="41" spans="7:8" ht="15" customHeight="1"/>
    <row r="42" spans="7:8" ht="15" customHeight="1"/>
    <row r="43" spans="7:8" ht="15" customHeight="1"/>
    <row r="44" spans="7:8" ht="15" customHeight="1"/>
    <row r="45" spans="7:8" ht="15" customHeight="1"/>
    <row r="46" spans="7:8" ht="15" customHeight="1"/>
    <row r="47" spans="7:8" ht="15" customHeight="1"/>
    <row r="48" spans="7:8" ht="15" customHeight="1"/>
    <row r="49" ht="15" customHeight="1"/>
    <row r="50" ht="15" customHeight="1"/>
    <row r="51" ht="15" customHeight="1"/>
    <row r="52" ht="15" customHeight="1"/>
    <row r="53" ht="15" customHeight="1"/>
    <row r="54" ht="15" customHeight="1"/>
    <row r="55" ht="15" customHeight="1"/>
    <row r="56" ht="15" customHeight="1"/>
  </sheetData>
  <mergeCells count="25">
    <mergeCell ref="A1:H1"/>
    <mergeCell ref="A2:H2"/>
    <mergeCell ref="A20:C20"/>
    <mergeCell ref="A21:C21"/>
    <mergeCell ref="A15:A16"/>
    <mergeCell ref="C16:F16"/>
    <mergeCell ref="A17:C17"/>
    <mergeCell ref="A18:C18"/>
    <mergeCell ref="A19:C19"/>
    <mergeCell ref="A3:A4"/>
    <mergeCell ref="B3:C3"/>
    <mergeCell ref="D3:E3"/>
    <mergeCell ref="F3:G3"/>
    <mergeCell ref="A11:H11"/>
    <mergeCell ref="A14:G14"/>
    <mergeCell ref="A30:G30"/>
    <mergeCell ref="A13:G13"/>
    <mergeCell ref="A27:C27"/>
    <mergeCell ref="A28:C28"/>
    <mergeCell ref="A29:C29"/>
    <mergeCell ref="A22:C22"/>
    <mergeCell ref="A23:C23"/>
    <mergeCell ref="A24:C24"/>
    <mergeCell ref="A25:C25"/>
    <mergeCell ref="A26:C26"/>
  </mergeCells>
  <phoneticPr fontId="5" type="noConversion"/>
  <pageMargins left="0.6692913385826772" right="0.59055118110236227" top="0.98425196850393704" bottom="0.82677165354330717" header="0.51181102362204722" footer="0.31496062992125984"/>
  <pageSetup paperSize="9" scale="81" orientation="portrait" r:id="rId1"/>
  <headerFooter alignWithMargins="0">
    <oddFooter>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XDV80"/>
  <sheetViews>
    <sheetView zoomScale="70" zoomScaleNormal="70" workbookViewId="0">
      <selection activeCell="G26" sqref="G26"/>
    </sheetView>
  </sheetViews>
  <sheetFormatPr baseColWidth="10" defaultColWidth="11.5546875" defaultRowHeight="15.75"/>
  <cols>
    <col min="1" max="1" width="7" style="6" customWidth="1"/>
    <col min="2" max="2" width="29.109375" style="6" customWidth="1"/>
    <col min="3" max="6" width="12.44140625" style="6" customWidth="1"/>
    <col min="7" max="16384" width="11.5546875" style="6"/>
  </cols>
  <sheetData>
    <row r="1" spans="1:6" ht="44.45" customHeight="1">
      <c r="A1" s="399" t="s">
        <v>323</v>
      </c>
      <c r="B1" s="400"/>
      <c r="C1" s="400"/>
      <c r="D1" s="400"/>
      <c r="E1" s="400"/>
      <c r="F1" s="400"/>
    </row>
    <row r="2" spans="1:6" ht="19.899999999999999" customHeight="1" thickBot="1">
      <c r="A2" s="401" t="s">
        <v>88</v>
      </c>
      <c r="B2" s="352"/>
      <c r="C2" s="352"/>
      <c r="D2" s="352"/>
      <c r="E2" s="352"/>
      <c r="F2" s="352"/>
    </row>
    <row r="3" spans="1:6" ht="43.9" customHeight="1">
      <c r="A3" s="403" t="s">
        <v>300</v>
      </c>
      <c r="B3" s="403"/>
      <c r="C3" s="243" t="s">
        <v>201</v>
      </c>
      <c r="D3" s="243" t="s">
        <v>318</v>
      </c>
      <c r="E3" s="243" t="s">
        <v>82</v>
      </c>
      <c r="F3" s="243" t="s">
        <v>30</v>
      </c>
    </row>
    <row r="4" spans="1:6" ht="16.149999999999999" customHeight="1">
      <c r="A4" s="404"/>
      <c r="B4" s="404"/>
      <c r="C4" s="402" t="s">
        <v>212</v>
      </c>
      <c r="D4" s="402"/>
      <c r="E4" s="402"/>
      <c r="F4" s="402"/>
    </row>
    <row r="5" spans="1:6" s="4" customFormat="1" ht="15.95" customHeight="1">
      <c r="A5" s="57" t="s">
        <v>117</v>
      </c>
      <c r="B5" s="58" t="s">
        <v>139</v>
      </c>
      <c r="C5" s="59">
        <v>100</v>
      </c>
      <c r="D5" s="59">
        <v>100</v>
      </c>
      <c r="E5" s="60">
        <v>100</v>
      </c>
      <c r="F5" s="60">
        <v>100</v>
      </c>
    </row>
    <row r="6" spans="1:6" s="4" customFormat="1" ht="9.75" customHeight="1">
      <c r="A6" s="57"/>
      <c r="B6" s="61"/>
      <c r="C6" s="59"/>
      <c r="D6" s="59"/>
      <c r="E6" s="60"/>
      <c r="F6" s="60"/>
    </row>
    <row r="7" spans="1:6" s="4" customFormat="1" ht="15.95" customHeight="1">
      <c r="A7" s="57" t="s">
        <v>112</v>
      </c>
      <c r="B7" s="61" t="s">
        <v>183</v>
      </c>
      <c r="C7" s="59">
        <v>0.66235391994669945</v>
      </c>
      <c r="D7" s="59">
        <v>0.18012140433319865</v>
      </c>
      <c r="E7" s="59">
        <v>1</v>
      </c>
      <c r="F7" s="59">
        <v>2.29</v>
      </c>
    </row>
    <row r="8" spans="1:6" s="4" customFormat="1" ht="15.95" customHeight="1">
      <c r="A8" s="65" t="s">
        <v>112</v>
      </c>
      <c r="B8" s="259" t="s">
        <v>138</v>
      </c>
      <c r="C8" s="63">
        <v>0.66235391994669945</v>
      </c>
      <c r="D8" s="63">
        <v>0.18012140433319865</v>
      </c>
      <c r="E8" s="63">
        <v>1</v>
      </c>
      <c r="F8" s="63">
        <v>2.29</v>
      </c>
    </row>
    <row r="9" spans="1:6" s="4" customFormat="1" ht="8.25" customHeight="1">
      <c r="A9" s="65"/>
      <c r="B9" s="259"/>
      <c r="C9" s="63"/>
      <c r="D9" s="63"/>
      <c r="E9" s="63"/>
      <c r="F9" s="63"/>
    </row>
    <row r="10" spans="1:6" s="4" customFormat="1" ht="15.95" customHeight="1">
      <c r="A10" s="57" t="s">
        <v>115</v>
      </c>
      <c r="B10" s="64" t="s">
        <v>184</v>
      </c>
      <c r="C10" s="59">
        <v>40.38557355280512</v>
      </c>
      <c r="D10" s="59">
        <v>31.358579380560386</v>
      </c>
      <c r="E10" s="59">
        <v>61.54</v>
      </c>
      <c r="F10" s="59">
        <v>61.15</v>
      </c>
    </row>
    <row r="11" spans="1:6" s="4" customFormat="1" ht="15.95" customHeight="1">
      <c r="A11" s="65" t="s">
        <v>142</v>
      </c>
      <c r="B11" s="259" t="s">
        <v>169</v>
      </c>
      <c r="C11" s="63">
        <v>5.2426736947608257</v>
      </c>
      <c r="D11" s="63">
        <v>4.3716094253129532</v>
      </c>
      <c r="E11" s="63">
        <v>10.48</v>
      </c>
      <c r="F11" s="63">
        <v>11.36</v>
      </c>
    </row>
    <row r="12" spans="1:6" s="4" customFormat="1" ht="15.95" customHeight="1">
      <c r="A12" s="65" t="s">
        <v>143</v>
      </c>
      <c r="B12" s="259" t="s">
        <v>170</v>
      </c>
      <c r="C12" s="63">
        <v>1.1023905756912498</v>
      </c>
      <c r="D12" s="63">
        <v>0.4888140353036553</v>
      </c>
      <c r="E12" s="63">
        <v>1.49</v>
      </c>
      <c r="F12" s="63">
        <v>1.49</v>
      </c>
    </row>
    <row r="13" spans="1:6" s="4" customFormat="1" ht="15.95" customHeight="1">
      <c r="A13" s="65" t="s">
        <v>144</v>
      </c>
      <c r="B13" s="259" t="s">
        <v>174</v>
      </c>
      <c r="C13" s="63">
        <v>1.6578078095011712</v>
      </c>
      <c r="D13" s="63">
        <v>0.80100754747653935</v>
      </c>
      <c r="E13" s="63">
        <v>2.4300000000000002</v>
      </c>
      <c r="F13" s="63">
        <v>2.19</v>
      </c>
    </row>
    <row r="14" spans="1:6" s="4" customFormat="1" ht="15.95" customHeight="1">
      <c r="A14" s="65" t="s">
        <v>37</v>
      </c>
      <c r="B14" s="259" t="s">
        <v>175</v>
      </c>
      <c r="C14" s="63">
        <v>3.3959193446383167</v>
      </c>
      <c r="D14" s="63">
        <v>3.7482032334655644</v>
      </c>
      <c r="E14" s="63">
        <v>11.9</v>
      </c>
      <c r="F14" s="63">
        <v>10.33</v>
      </c>
    </row>
    <row r="15" spans="1:6" s="4" customFormat="1" ht="27" customHeight="1">
      <c r="A15" s="65" t="s">
        <v>145</v>
      </c>
      <c r="B15" s="259" t="s">
        <v>148</v>
      </c>
      <c r="C15" s="63">
        <v>17.422438370432964</v>
      </c>
      <c r="D15" s="63">
        <v>13.501375746598651</v>
      </c>
      <c r="E15" s="63">
        <v>7.85</v>
      </c>
      <c r="F15" s="63">
        <v>8.14</v>
      </c>
    </row>
    <row r="16" spans="1:6" s="4" customFormat="1" ht="15.95" customHeight="1">
      <c r="A16" s="65" t="s">
        <v>146</v>
      </c>
      <c r="B16" s="259" t="s">
        <v>149</v>
      </c>
      <c r="C16" s="63">
        <v>4.6389354218663827</v>
      </c>
      <c r="D16" s="63">
        <v>2.7584830393149056</v>
      </c>
      <c r="E16" s="63">
        <v>2.92</v>
      </c>
      <c r="F16" s="63">
        <v>2.58</v>
      </c>
    </row>
    <row r="17" spans="1:6" s="4" customFormat="1" ht="15.95" customHeight="1">
      <c r="A17" s="65" t="s">
        <v>53</v>
      </c>
      <c r="B17" s="259" t="s">
        <v>85</v>
      </c>
      <c r="C17" s="63">
        <v>6.9254083359142147</v>
      </c>
      <c r="D17" s="63">
        <v>5.6890863530881157</v>
      </c>
      <c r="E17" s="63">
        <v>24.47</v>
      </c>
      <c r="F17" s="63">
        <v>25.06</v>
      </c>
    </row>
    <row r="18" spans="1:6" s="4" customFormat="1" ht="10.5" customHeight="1">
      <c r="A18" s="65"/>
      <c r="B18" s="259"/>
      <c r="C18" s="63"/>
      <c r="D18" s="63"/>
      <c r="E18" s="63"/>
      <c r="F18" s="63"/>
    </row>
    <row r="19" spans="1:6" s="4" customFormat="1" ht="15.95" customHeight="1">
      <c r="A19" s="57" t="s">
        <v>116</v>
      </c>
      <c r="B19" s="64" t="s">
        <v>185</v>
      </c>
      <c r="C19" s="59">
        <v>58.952072527248184</v>
      </c>
      <c r="D19" s="59">
        <v>68.461299215106422</v>
      </c>
      <c r="E19" s="59">
        <v>37.46</v>
      </c>
      <c r="F19" s="59">
        <v>36.56</v>
      </c>
    </row>
    <row r="20" spans="1:6" s="4" customFormat="1" ht="15.95" customHeight="1">
      <c r="A20" s="65" t="s">
        <v>54</v>
      </c>
      <c r="B20" s="259" t="s">
        <v>303</v>
      </c>
      <c r="C20" s="63">
        <v>7.0741307201222865</v>
      </c>
      <c r="D20" s="63">
        <v>11.837107093769509</v>
      </c>
      <c r="E20" s="63">
        <v>6.98</v>
      </c>
      <c r="F20" s="63">
        <v>4.1100000000000003</v>
      </c>
    </row>
    <row r="21" spans="1:6" s="4" customFormat="1" ht="15.95" customHeight="1">
      <c r="A21" s="65" t="s">
        <v>55</v>
      </c>
      <c r="B21" s="259" t="s">
        <v>12</v>
      </c>
      <c r="C21" s="63">
        <v>2.4953146520899643</v>
      </c>
      <c r="D21" s="63">
        <v>1.6546869214110955</v>
      </c>
      <c r="E21" s="54">
        <v>2.8</v>
      </c>
      <c r="F21" s="54">
        <v>2.99</v>
      </c>
    </row>
    <row r="22" spans="1:6" s="4" customFormat="1" ht="15.95" customHeight="1">
      <c r="A22" s="65" t="s">
        <v>56</v>
      </c>
      <c r="B22" s="259" t="s">
        <v>296</v>
      </c>
      <c r="C22" s="63">
        <v>2.352809517075892</v>
      </c>
      <c r="D22" s="63">
        <v>1.9290401216620259</v>
      </c>
      <c r="E22" s="54">
        <v>2.59</v>
      </c>
      <c r="F22" s="54">
        <v>2.5</v>
      </c>
    </row>
    <row r="23" spans="1:6" s="4" customFormat="1" ht="15.95" customHeight="1">
      <c r="A23" s="65" t="s">
        <v>57</v>
      </c>
      <c r="B23" s="259" t="s">
        <v>176</v>
      </c>
      <c r="C23" s="63">
        <v>2.3125564432245138</v>
      </c>
      <c r="D23" s="63">
        <v>0.82069083844910284</v>
      </c>
      <c r="E23" s="54">
        <v>0.37</v>
      </c>
      <c r="F23" s="54">
        <v>0.5</v>
      </c>
    </row>
    <row r="24" spans="1:6" s="4" customFormat="1" ht="15.95" customHeight="1">
      <c r="A24" s="65" t="s">
        <v>58</v>
      </c>
      <c r="B24" s="259" t="s">
        <v>151</v>
      </c>
      <c r="C24" s="63">
        <v>10.23894189937252</v>
      </c>
      <c r="D24" s="63">
        <v>16.31305924815679</v>
      </c>
      <c r="E24" s="54">
        <v>1.92</v>
      </c>
      <c r="F24" s="54">
        <v>1.1100000000000001</v>
      </c>
    </row>
    <row r="25" spans="1:6" s="4" customFormat="1" ht="27" customHeight="1">
      <c r="A25" s="65" t="s">
        <v>161</v>
      </c>
      <c r="B25" s="259" t="s">
        <v>152</v>
      </c>
      <c r="C25" s="63">
        <v>6.0328426911608934</v>
      </c>
      <c r="D25" s="63">
        <v>3.5361600449356758</v>
      </c>
      <c r="E25" s="54">
        <v>4.46</v>
      </c>
      <c r="F25" s="54">
        <v>4.4800000000000004</v>
      </c>
    </row>
    <row r="26" spans="1:6" s="4" customFormat="1" ht="27" customHeight="1">
      <c r="A26" s="65" t="s">
        <v>162</v>
      </c>
      <c r="B26" s="259" t="s">
        <v>153</v>
      </c>
      <c r="C26" s="63">
        <v>6.8305302214699832</v>
      </c>
      <c r="D26" s="63">
        <v>7.8838280525139242</v>
      </c>
      <c r="E26" s="63">
        <v>1.03</v>
      </c>
      <c r="F26" s="54">
        <v>0.56999999999999995</v>
      </c>
    </row>
    <row r="27" spans="1:6" s="4" customFormat="1" ht="27" customHeight="1">
      <c r="A27" s="65" t="s">
        <v>163</v>
      </c>
      <c r="B27" s="259" t="s">
        <v>154</v>
      </c>
      <c r="C27" s="63">
        <v>1.741263535891312</v>
      </c>
      <c r="D27" s="63">
        <v>0.25946427682363893</v>
      </c>
      <c r="E27" s="63">
        <v>0.32</v>
      </c>
      <c r="F27" s="54">
        <v>0.23</v>
      </c>
    </row>
    <row r="28" spans="1:6" s="4" customFormat="1" ht="27" customHeight="1">
      <c r="A28" s="65" t="s">
        <v>164</v>
      </c>
      <c r="B28" s="259" t="s">
        <v>155</v>
      </c>
      <c r="C28" s="63">
        <v>2.9747368585425442</v>
      </c>
      <c r="D28" s="63">
        <v>4.9017114187555926</v>
      </c>
      <c r="E28" s="63">
        <v>1.73</v>
      </c>
      <c r="F28" s="54">
        <v>1.4</v>
      </c>
    </row>
    <row r="29" spans="1:6" s="4" customFormat="1" ht="15.95" customHeight="1">
      <c r="A29" s="65" t="s">
        <v>182</v>
      </c>
      <c r="B29" s="259" t="s">
        <v>156</v>
      </c>
      <c r="C29" s="63">
        <v>4.6389643393044953</v>
      </c>
      <c r="D29" s="63">
        <v>8.9559953024430179</v>
      </c>
      <c r="E29" s="63">
        <v>4.21</v>
      </c>
      <c r="F29" s="54">
        <v>8.67</v>
      </c>
    </row>
    <row r="30" spans="1:6" s="4" customFormat="1" ht="15.95" customHeight="1">
      <c r="A30" s="65" t="s">
        <v>110</v>
      </c>
      <c r="B30" s="259" t="s">
        <v>157</v>
      </c>
      <c r="C30" s="63">
        <v>2.6611272422220047</v>
      </c>
      <c r="D30" s="63">
        <v>1.2778568341088816</v>
      </c>
      <c r="E30" s="63">
        <v>1.21</v>
      </c>
      <c r="F30" s="54">
        <v>0.56999999999999995</v>
      </c>
    </row>
    <row r="31" spans="1:6" s="4" customFormat="1" ht="15.95" customHeight="1">
      <c r="A31" s="65" t="s">
        <v>166</v>
      </c>
      <c r="B31" s="259" t="s">
        <v>158</v>
      </c>
      <c r="C31" s="63">
        <v>2.3527516821996688</v>
      </c>
      <c r="D31" s="63">
        <v>5.3421071913646241</v>
      </c>
      <c r="E31" s="63">
        <v>2.4300000000000002</v>
      </c>
      <c r="F31" s="54">
        <v>1.08</v>
      </c>
    </row>
    <row r="32" spans="1:6" s="4" customFormat="1" ht="15.95" customHeight="1">
      <c r="A32" s="65" t="s">
        <v>167</v>
      </c>
      <c r="B32" s="259" t="s">
        <v>159</v>
      </c>
      <c r="C32" s="63">
        <v>3.1791253111154876</v>
      </c>
      <c r="D32" s="63">
        <v>1.4606765978181442</v>
      </c>
      <c r="E32" s="63">
        <v>1.6</v>
      </c>
      <c r="F32" s="54">
        <v>0.91</v>
      </c>
    </row>
    <row r="33" spans="1:8" s="4" customFormat="1" ht="15.95" customHeight="1">
      <c r="A33" s="65" t="s">
        <v>168</v>
      </c>
      <c r="B33" s="259" t="s">
        <v>171</v>
      </c>
      <c r="C33" s="63">
        <v>3.3980881524966882</v>
      </c>
      <c r="D33" s="63">
        <v>1.7726665436515219</v>
      </c>
      <c r="E33" s="63">
        <v>5.53</v>
      </c>
      <c r="F33" s="54">
        <v>6.44</v>
      </c>
    </row>
    <row r="34" spans="1:8" s="4" customFormat="1" ht="15.95" customHeight="1" thickBot="1">
      <c r="A34" s="66" t="s">
        <v>111</v>
      </c>
      <c r="B34" s="67" t="s">
        <v>86</v>
      </c>
      <c r="C34" s="68">
        <v>0.66888926095992596</v>
      </c>
      <c r="D34" s="68">
        <v>0.51624872924287357</v>
      </c>
      <c r="E34" s="68">
        <v>0.27</v>
      </c>
      <c r="F34" s="69">
        <v>1.01</v>
      </c>
      <c r="G34" s="203"/>
      <c r="H34" s="203"/>
    </row>
    <row r="35" spans="1:8" s="4" customFormat="1" ht="24.95" customHeight="1">
      <c r="A35" s="355" t="s">
        <v>401</v>
      </c>
      <c r="B35" s="355"/>
      <c r="C35" s="355"/>
      <c r="D35" s="355"/>
      <c r="E35" s="355"/>
      <c r="F35" s="355"/>
      <c r="G35" s="203"/>
      <c r="H35" s="203"/>
    </row>
    <row r="36" spans="1:8" s="4" customFormat="1" ht="14.1" customHeight="1">
      <c r="A36" s="405" t="s">
        <v>0</v>
      </c>
      <c r="B36" s="352"/>
      <c r="C36" s="352"/>
      <c r="D36" s="352"/>
      <c r="E36" s="352"/>
      <c r="F36" s="34"/>
    </row>
    <row r="37" spans="1:8" s="4" customFormat="1" ht="30" customHeight="1">
      <c r="A37" s="397" t="s">
        <v>290</v>
      </c>
      <c r="B37" s="398"/>
      <c r="C37" s="398"/>
      <c r="D37" s="398"/>
      <c r="E37" s="398"/>
      <c r="F37" s="34"/>
    </row>
    <row r="38" spans="1:8" s="4" customFormat="1" ht="14.1" customHeight="1">
      <c r="A38" s="8"/>
      <c r="B38" s="8"/>
      <c r="C38" s="8"/>
      <c r="D38" s="8"/>
      <c r="E38" s="8"/>
      <c r="F38" s="8"/>
    </row>
    <row r="39" spans="1:8" s="4" customFormat="1" ht="14.1" customHeight="1">
      <c r="A39" s="8"/>
      <c r="B39" s="8"/>
      <c r="C39" s="8"/>
      <c r="D39" s="8"/>
      <c r="E39" s="8"/>
      <c r="F39" s="8"/>
    </row>
    <row r="40" spans="1:8" s="4" customFormat="1" ht="14.1" customHeight="1">
      <c r="A40" s="8"/>
      <c r="B40" s="8"/>
      <c r="C40" s="8"/>
      <c r="D40" s="8"/>
      <c r="E40" s="8"/>
      <c r="F40" s="8"/>
    </row>
    <row r="41" spans="1:8" s="4" customFormat="1" ht="14.1" customHeight="1">
      <c r="A41" s="8"/>
      <c r="B41" s="8"/>
      <c r="C41" s="8"/>
      <c r="D41" s="8"/>
      <c r="E41" s="8"/>
      <c r="F41" s="8"/>
    </row>
    <row r="42" spans="1:8" s="4" customFormat="1" ht="14.1" customHeight="1">
      <c r="A42" s="8"/>
      <c r="B42" s="8"/>
      <c r="C42" s="8"/>
      <c r="D42" s="8"/>
      <c r="E42" s="8"/>
      <c r="F42" s="8"/>
    </row>
    <row r="43" spans="1:8" s="4" customFormat="1" ht="14.1" customHeight="1">
      <c r="A43" s="8"/>
      <c r="B43" s="8"/>
      <c r="C43" s="8"/>
      <c r="D43" s="8"/>
      <c r="E43" s="8"/>
      <c r="F43" s="8"/>
    </row>
    <row r="44" spans="1:8" ht="34.5" customHeight="1">
      <c r="A44" s="8"/>
      <c r="B44" s="8"/>
      <c r="C44" s="8"/>
      <c r="D44" s="8"/>
      <c r="E44" s="8"/>
      <c r="F44" s="8"/>
    </row>
    <row r="45" spans="1:8" ht="19.899999999999999" customHeight="1">
      <c r="A45" s="8"/>
      <c r="B45" s="8"/>
      <c r="C45" s="8"/>
      <c r="D45" s="8"/>
      <c r="E45" s="8"/>
      <c r="F45" s="8"/>
    </row>
    <row r="46" spans="1:8" ht="33" customHeight="1">
      <c r="A46" s="8"/>
      <c r="B46" s="8"/>
      <c r="C46" s="8"/>
      <c r="D46" s="8"/>
      <c r="E46" s="8"/>
      <c r="F46" s="8"/>
    </row>
    <row r="47" spans="1:8" ht="16.149999999999999" customHeight="1">
      <c r="A47" s="8"/>
      <c r="B47" s="8"/>
      <c r="C47" s="8"/>
      <c r="D47" s="8"/>
      <c r="E47" s="8"/>
      <c r="F47" s="8"/>
    </row>
    <row r="48" spans="1:8" ht="15.95" customHeight="1">
      <c r="A48" s="8"/>
      <c r="B48" s="8"/>
      <c r="C48" s="8"/>
      <c r="D48" s="8"/>
      <c r="E48" s="8"/>
      <c r="F48" s="8"/>
    </row>
    <row r="49" spans="1:16350" ht="8.25" customHeight="1">
      <c r="A49" s="8"/>
      <c r="B49" s="8"/>
      <c r="C49" s="8"/>
      <c r="D49" s="8"/>
      <c r="E49" s="8"/>
      <c r="F49" s="8"/>
    </row>
    <row r="50" spans="1:16350" ht="15.95" customHeight="1">
      <c r="A50" s="8"/>
      <c r="B50" s="8"/>
      <c r="C50" s="8"/>
      <c r="D50" s="8"/>
      <c r="E50" s="8"/>
      <c r="F50" s="8"/>
    </row>
    <row r="51" spans="1:16350" ht="15.95" customHeight="1">
      <c r="A51" s="8"/>
      <c r="B51" s="8"/>
      <c r="C51" s="8"/>
      <c r="D51" s="8"/>
      <c r="E51" s="8"/>
      <c r="F51" s="8"/>
    </row>
    <row r="52" spans="1:16350" ht="7.5" customHeight="1">
      <c r="A52" s="8"/>
      <c r="B52" s="8"/>
      <c r="C52" s="8"/>
      <c r="D52" s="8"/>
      <c r="E52" s="8"/>
      <c r="F52" s="8"/>
    </row>
    <row r="53" spans="1:16350" ht="12.75" customHeight="1">
      <c r="A53" s="8"/>
      <c r="B53" s="8"/>
      <c r="C53" s="8"/>
      <c r="D53" s="8"/>
      <c r="E53" s="8"/>
      <c r="F53" s="8"/>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c r="LJ53" s="7"/>
      <c r="LK53" s="7"/>
      <c r="LL53" s="7"/>
      <c r="LM53" s="7"/>
      <c r="LN53" s="7"/>
      <c r="LO53" s="7"/>
      <c r="LP53" s="7"/>
      <c r="LQ53" s="7"/>
      <c r="LR53" s="7"/>
      <c r="LS53" s="7"/>
      <c r="LT53" s="7"/>
      <c r="LU53" s="7"/>
      <c r="LV53" s="7"/>
      <c r="LW53" s="7"/>
      <c r="LX53" s="7"/>
      <c r="LY53" s="7"/>
      <c r="LZ53" s="7"/>
      <c r="MA53" s="7"/>
      <c r="MB53" s="7"/>
      <c r="MC53" s="7"/>
      <c r="MD53" s="7"/>
      <c r="ME53" s="7"/>
      <c r="MF53" s="7"/>
      <c r="MG53" s="7"/>
      <c r="MH53" s="7"/>
      <c r="MI53" s="7"/>
      <c r="MJ53" s="7"/>
      <c r="MK53" s="7"/>
      <c r="ML53" s="7"/>
      <c r="MM53" s="7"/>
      <c r="MN53" s="7"/>
      <c r="MO53" s="7"/>
      <c r="MP53" s="7"/>
      <c r="MQ53" s="7"/>
      <c r="MR53" s="7"/>
      <c r="MS53" s="7"/>
      <c r="MT53" s="7"/>
      <c r="MU53" s="7"/>
      <c r="MV53" s="7"/>
      <c r="MW53" s="7"/>
      <c r="MX53" s="7"/>
      <c r="MY53" s="7"/>
      <c r="MZ53" s="7"/>
      <c r="NA53" s="7"/>
      <c r="NB53" s="7"/>
      <c r="NC53" s="7"/>
      <c r="ND53" s="7"/>
      <c r="NE53" s="7"/>
      <c r="NF53" s="7"/>
      <c r="NG53" s="7"/>
      <c r="NH53" s="7"/>
      <c r="NI53" s="7"/>
      <c r="NJ53" s="7"/>
      <c r="NK53" s="7"/>
      <c r="NL53" s="7"/>
      <c r="NM53" s="7"/>
      <c r="NN53" s="7"/>
      <c r="NO53" s="7"/>
      <c r="NP53" s="7"/>
      <c r="NQ53" s="7"/>
      <c r="NR53" s="7"/>
      <c r="NS53" s="7"/>
      <c r="NT53" s="7"/>
      <c r="NU53" s="7"/>
      <c r="NV53" s="7"/>
      <c r="NW53" s="7"/>
      <c r="NX53" s="7"/>
      <c r="NY53" s="7"/>
      <c r="NZ53" s="7"/>
      <c r="OA53" s="7"/>
      <c r="OB53" s="7"/>
      <c r="OC53" s="7"/>
      <c r="OD53" s="7"/>
      <c r="OE53" s="7"/>
      <c r="OF53" s="7"/>
      <c r="OG53" s="7"/>
      <c r="OH53" s="7"/>
      <c r="OI53" s="7"/>
      <c r="OJ53" s="7"/>
      <c r="OK53" s="7"/>
      <c r="OL53" s="7"/>
      <c r="OM53" s="7"/>
      <c r="ON53" s="7"/>
      <c r="OO53" s="7"/>
      <c r="OP53" s="7"/>
      <c r="OQ53" s="7"/>
      <c r="OR53" s="7"/>
      <c r="OS53" s="7"/>
      <c r="OT53" s="7"/>
      <c r="OU53" s="7"/>
      <c r="OV53" s="7"/>
      <c r="OW53" s="7"/>
      <c r="OX53" s="7"/>
      <c r="OY53" s="7"/>
      <c r="OZ53" s="7"/>
      <c r="PA53" s="7"/>
      <c r="PB53" s="7"/>
      <c r="PC53" s="7"/>
      <c r="PD53" s="7"/>
      <c r="PE53" s="7"/>
      <c r="PF53" s="7"/>
      <c r="PG53" s="7"/>
      <c r="PH53" s="7"/>
      <c r="PI53" s="7"/>
      <c r="PJ53" s="7"/>
      <c r="PK53" s="7"/>
      <c r="PL53" s="7"/>
      <c r="PM53" s="7"/>
      <c r="PN53" s="7"/>
      <c r="PO53" s="7"/>
      <c r="PP53" s="7"/>
      <c r="PQ53" s="7"/>
      <c r="PR53" s="7"/>
      <c r="PS53" s="7"/>
      <c r="PT53" s="7"/>
      <c r="PU53" s="7"/>
      <c r="PV53" s="7"/>
      <c r="PW53" s="7"/>
      <c r="PX53" s="7"/>
      <c r="PY53" s="7"/>
      <c r="PZ53" s="7"/>
      <c r="QA53" s="7"/>
      <c r="QB53" s="7"/>
      <c r="QC53" s="7"/>
      <c r="QD53" s="7"/>
      <c r="QE53" s="7"/>
      <c r="QF53" s="7"/>
      <c r="QG53" s="7"/>
      <c r="QH53" s="7"/>
      <c r="QI53" s="7"/>
      <c r="QJ53" s="7"/>
      <c r="QK53" s="7"/>
      <c r="QL53" s="7"/>
      <c r="QM53" s="7"/>
      <c r="QN53" s="7"/>
      <c r="QO53" s="7"/>
      <c r="QP53" s="7"/>
      <c r="QQ53" s="7"/>
      <c r="QR53" s="7"/>
      <c r="QS53" s="7"/>
      <c r="QT53" s="7"/>
      <c r="QU53" s="7"/>
      <c r="QV53" s="7"/>
      <c r="QW53" s="7"/>
      <c r="QX53" s="7"/>
      <c r="QY53" s="7"/>
      <c r="QZ53" s="7"/>
      <c r="RA53" s="7"/>
      <c r="RB53" s="7"/>
      <c r="RC53" s="7"/>
      <c r="RD53" s="7"/>
      <c r="RE53" s="7"/>
      <c r="RF53" s="7"/>
      <c r="RG53" s="7"/>
      <c r="RH53" s="7"/>
      <c r="RI53" s="7"/>
      <c r="RJ53" s="7"/>
      <c r="RK53" s="7"/>
      <c r="RL53" s="7"/>
      <c r="RM53" s="7"/>
      <c r="RN53" s="7"/>
      <c r="RO53" s="7"/>
      <c r="RP53" s="7"/>
      <c r="RQ53" s="7"/>
      <c r="RR53" s="7"/>
      <c r="RS53" s="7"/>
      <c r="RT53" s="7"/>
      <c r="RU53" s="7"/>
      <c r="RV53" s="7"/>
      <c r="RW53" s="7"/>
      <c r="RX53" s="7"/>
      <c r="RY53" s="7"/>
      <c r="RZ53" s="7"/>
      <c r="SA53" s="7"/>
      <c r="SB53" s="7"/>
      <c r="SC53" s="7"/>
      <c r="SD53" s="7"/>
      <c r="SE53" s="7"/>
      <c r="SF53" s="7"/>
      <c r="SG53" s="7"/>
      <c r="SH53" s="7"/>
      <c r="SI53" s="7"/>
      <c r="SJ53" s="7"/>
      <c r="SK53" s="7"/>
      <c r="SL53" s="7"/>
      <c r="SM53" s="7"/>
      <c r="SN53" s="7"/>
      <c r="SO53" s="7"/>
      <c r="SP53" s="7"/>
      <c r="SQ53" s="7"/>
      <c r="SR53" s="7"/>
      <c r="SS53" s="7"/>
      <c r="ST53" s="7"/>
      <c r="SU53" s="7"/>
      <c r="SV53" s="7"/>
      <c r="SW53" s="7"/>
      <c r="SX53" s="7"/>
      <c r="SY53" s="7"/>
      <c r="SZ53" s="7"/>
      <c r="TA53" s="7"/>
      <c r="TB53" s="7"/>
      <c r="TC53" s="7"/>
      <c r="TD53" s="7"/>
      <c r="TE53" s="7"/>
      <c r="TF53" s="7"/>
      <c r="TG53" s="7"/>
      <c r="TH53" s="7"/>
      <c r="TI53" s="7"/>
      <c r="TJ53" s="7"/>
      <c r="TK53" s="7"/>
      <c r="TL53" s="7"/>
      <c r="TM53" s="7"/>
      <c r="TN53" s="7"/>
      <c r="TO53" s="7"/>
      <c r="TP53" s="7"/>
      <c r="TQ53" s="7"/>
      <c r="TR53" s="7"/>
      <c r="TS53" s="7"/>
      <c r="TT53" s="7"/>
      <c r="TU53" s="7"/>
      <c r="TV53" s="7"/>
      <c r="TW53" s="7"/>
      <c r="TX53" s="7"/>
      <c r="TY53" s="7"/>
      <c r="TZ53" s="7"/>
      <c r="UA53" s="7"/>
      <c r="UB53" s="7"/>
      <c r="UC53" s="7"/>
      <c r="UD53" s="7"/>
      <c r="UE53" s="7"/>
      <c r="UF53" s="7"/>
      <c r="UG53" s="7"/>
      <c r="UH53" s="7"/>
      <c r="UI53" s="7"/>
      <c r="UJ53" s="7"/>
      <c r="UK53" s="7"/>
      <c r="UL53" s="7"/>
      <c r="UM53" s="7"/>
      <c r="UN53" s="7"/>
      <c r="UO53" s="7"/>
      <c r="UP53" s="7"/>
      <c r="UQ53" s="7"/>
      <c r="UR53" s="7"/>
      <c r="US53" s="7"/>
      <c r="UT53" s="7"/>
      <c r="UU53" s="7"/>
      <c r="UV53" s="7"/>
      <c r="UW53" s="7"/>
      <c r="UX53" s="7"/>
      <c r="UY53" s="7"/>
      <c r="UZ53" s="7"/>
      <c r="VA53" s="7"/>
      <c r="VB53" s="7"/>
      <c r="VC53" s="7"/>
      <c r="VD53" s="7"/>
      <c r="VE53" s="7"/>
      <c r="VF53" s="7"/>
      <c r="VG53" s="7"/>
      <c r="VH53" s="7"/>
      <c r="VI53" s="7"/>
      <c r="VJ53" s="7"/>
      <c r="VK53" s="7"/>
      <c r="VL53" s="7"/>
      <c r="VM53" s="7"/>
      <c r="VN53" s="7"/>
      <c r="VO53" s="7"/>
      <c r="VP53" s="7"/>
      <c r="VQ53" s="7"/>
      <c r="VR53" s="7"/>
      <c r="VS53" s="7"/>
      <c r="VT53" s="7"/>
      <c r="VU53" s="7"/>
      <c r="VV53" s="7"/>
      <c r="VW53" s="7"/>
      <c r="VX53" s="7"/>
      <c r="VY53" s="7"/>
      <c r="VZ53" s="7"/>
      <c r="WA53" s="7"/>
      <c r="WB53" s="7"/>
      <c r="WC53" s="7"/>
      <c r="WD53" s="7"/>
      <c r="WE53" s="7"/>
      <c r="WF53" s="7"/>
      <c r="WG53" s="7"/>
      <c r="WH53" s="7"/>
      <c r="WI53" s="7"/>
      <c r="WJ53" s="7"/>
      <c r="WK53" s="7"/>
      <c r="WL53" s="7"/>
      <c r="WM53" s="7"/>
      <c r="WN53" s="7"/>
      <c r="WO53" s="7"/>
      <c r="WP53" s="7"/>
      <c r="WQ53" s="7"/>
      <c r="WR53" s="7"/>
      <c r="WS53" s="7"/>
      <c r="WT53" s="7"/>
      <c r="WU53" s="7"/>
      <c r="WV53" s="7"/>
      <c r="WW53" s="7"/>
      <c r="WX53" s="7"/>
      <c r="WY53" s="7"/>
      <c r="WZ53" s="7"/>
      <c r="XA53" s="7"/>
      <c r="XB53" s="7"/>
      <c r="XC53" s="7"/>
      <c r="XD53" s="7"/>
      <c r="XE53" s="7"/>
      <c r="XF53" s="7"/>
      <c r="XG53" s="7"/>
      <c r="XH53" s="7"/>
      <c r="XI53" s="7"/>
      <c r="XJ53" s="7"/>
      <c r="XK53" s="7"/>
      <c r="XL53" s="7"/>
      <c r="XM53" s="7"/>
      <c r="XN53" s="7"/>
      <c r="XO53" s="7"/>
      <c r="XP53" s="7"/>
      <c r="XQ53" s="7"/>
      <c r="XR53" s="7"/>
      <c r="XS53" s="7"/>
      <c r="XT53" s="7"/>
      <c r="XU53" s="7"/>
      <c r="XV53" s="7"/>
      <c r="XW53" s="7"/>
      <c r="XX53" s="7"/>
      <c r="XY53" s="7"/>
      <c r="XZ53" s="7"/>
      <c r="YA53" s="7"/>
      <c r="YB53" s="7"/>
      <c r="YC53" s="7"/>
      <c r="YD53" s="7"/>
      <c r="YE53" s="7"/>
      <c r="YF53" s="7"/>
      <c r="YG53" s="7"/>
      <c r="YH53" s="7"/>
      <c r="YI53" s="7"/>
      <c r="YJ53" s="7"/>
      <c r="YK53" s="7"/>
      <c r="YL53" s="7"/>
      <c r="YM53" s="7"/>
      <c r="YN53" s="7"/>
      <c r="YO53" s="7"/>
      <c r="YP53" s="7"/>
      <c r="YQ53" s="7"/>
      <c r="YR53" s="7"/>
      <c r="YS53" s="7"/>
      <c r="YT53" s="7"/>
      <c r="YU53" s="7"/>
      <c r="YV53" s="7"/>
      <c r="YW53" s="7"/>
      <c r="YX53" s="7"/>
      <c r="YY53" s="7"/>
      <c r="YZ53" s="7"/>
      <c r="ZA53" s="7"/>
      <c r="ZB53" s="7"/>
      <c r="ZC53" s="7"/>
      <c r="ZD53" s="7"/>
      <c r="ZE53" s="7"/>
      <c r="ZF53" s="7"/>
      <c r="ZG53" s="7"/>
      <c r="ZH53" s="7"/>
      <c r="ZI53" s="7"/>
      <c r="ZJ53" s="7"/>
      <c r="ZK53" s="7"/>
      <c r="ZL53" s="7"/>
      <c r="ZM53" s="7"/>
      <c r="ZN53" s="7"/>
      <c r="ZO53" s="7"/>
      <c r="ZP53" s="7"/>
      <c r="ZQ53" s="7"/>
      <c r="ZR53" s="7"/>
      <c r="ZS53" s="7"/>
      <c r="ZT53" s="7"/>
      <c r="ZU53" s="7"/>
      <c r="ZV53" s="7"/>
      <c r="ZW53" s="7"/>
      <c r="ZX53" s="7"/>
      <c r="ZY53" s="7"/>
      <c r="ZZ53" s="7"/>
      <c r="AAA53" s="7"/>
      <c r="AAB53" s="7"/>
      <c r="AAC53" s="7"/>
      <c r="AAD53" s="7"/>
      <c r="AAE53" s="7"/>
      <c r="AAF53" s="7"/>
      <c r="AAG53" s="7"/>
      <c r="AAH53" s="7"/>
      <c r="AAI53" s="7"/>
      <c r="AAJ53" s="7"/>
      <c r="AAK53" s="7"/>
      <c r="AAL53" s="7"/>
      <c r="AAM53" s="7"/>
      <c r="AAN53" s="7"/>
      <c r="AAO53" s="7"/>
      <c r="AAP53" s="7"/>
      <c r="AAQ53" s="7"/>
      <c r="AAR53" s="7"/>
      <c r="AAS53" s="7"/>
      <c r="AAT53" s="7"/>
      <c r="AAU53" s="7"/>
      <c r="AAV53" s="7"/>
      <c r="AAW53" s="7"/>
      <c r="AAX53" s="7"/>
      <c r="AAY53" s="7"/>
      <c r="AAZ53" s="7"/>
      <c r="ABA53" s="7"/>
      <c r="ABB53" s="7"/>
      <c r="ABC53" s="7"/>
      <c r="ABD53" s="7"/>
      <c r="ABE53" s="7"/>
      <c r="ABF53" s="7"/>
      <c r="ABG53" s="7"/>
      <c r="ABH53" s="7"/>
      <c r="ABI53" s="7"/>
      <c r="ABJ53" s="7"/>
      <c r="ABK53" s="7"/>
      <c r="ABL53" s="7"/>
      <c r="ABM53" s="7"/>
      <c r="ABN53" s="7"/>
      <c r="ABO53" s="7"/>
      <c r="ABP53" s="7"/>
      <c r="ABQ53" s="7"/>
      <c r="ABR53" s="7"/>
      <c r="ABS53" s="7"/>
      <c r="ABT53" s="7"/>
      <c r="ABU53" s="7"/>
      <c r="ABV53" s="7"/>
      <c r="ABW53" s="7"/>
      <c r="ABX53" s="7"/>
      <c r="ABY53" s="7"/>
      <c r="ABZ53" s="7"/>
      <c r="ACA53" s="7"/>
      <c r="ACB53" s="7"/>
      <c r="ACC53" s="7"/>
      <c r="ACD53" s="7"/>
      <c r="ACE53" s="7"/>
      <c r="ACF53" s="7"/>
      <c r="ACG53" s="7"/>
      <c r="ACH53" s="7"/>
      <c r="ACI53" s="7"/>
      <c r="ACJ53" s="7"/>
      <c r="ACK53" s="7"/>
      <c r="ACL53" s="7"/>
      <c r="ACM53" s="7"/>
      <c r="ACN53" s="7"/>
      <c r="ACO53" s="7"/>
      <c r="ACP53" s="7"/>
      <c r="ACQ53" s="7"/>
      <c r="ACR53" s="7"/>
      <c r="ACS53" s="7"/>
      <c r="ACT53" s="7"/>
      <c r="ACU53" s="7"/>
      <c r="ACV53" s="7"/>
      <c r="ACW53" s="7"/>
      <c r="ACX53" s="7"/>
      <c r="ACY53" s="7"/>
      <c r="ACZ53" s="7"/>
      <c r="ADA53" s="7"/>
      <c r="ADB53" s="7"/>
      <c r="ADC53" s="7"/>
      <c r="ADD53" s="7"/>
      <c r="ADE53" s="7"/>
      <c r="ADF53" s="7"/>
      <c r="ADG53" s="7"/>
      <c r="ADH53" s="7"/>
      <c r="ADI53" s="7"/>
      <c r="ADJ53" s="7"/>
      <c r="ADK53" s="7"/>
      <c r="ADL53" s="7"/>
      <c r="ADM53" s="7"/>
      <c r="ADN53" s="7"/>
      <c r="ADO53" s="7"/>
      <c r="ADP53" s="7"/>
      <c r="ADQ53" s="7"/>
      <c r="ADR53" s="7"/>
      <c r="ADS53" s="7"/>
      <c r="ADT53" s="7"/>
      <c r="ADU53" s="7"/>
      <c r="ADV53" s="7"/>
      <c r="ADW53" s="7"/>
      <c r="ADX53" s="7"/>
      <c r="ADY53" s="7"/>
      <c r="ADZ53" s="7"/>
      <c r="AEA53" s="7"/>
      <c r="AEB53" s="7"/>
      <c r="AEC53" s="7"/>
      <c r="AED53" s="7"/>
      <c r="AEE53" s="7"/>
      <c r="AEF53" s="7"/>
      <c r="AEG53" s="7"/>
      <c r="AEH53" s="7"/>
      <c r="AEI53" s="7"/>
      <c r="AEJ53" s="7"/>
      <c r="AEK53" s="7"/>
      <c r="AEL53" s="7"/>
      <c r="AEM53" s="7"/>
      <c r="AEN53" s="7"/>
      <c r="AEO53" s="7"/>
      <c r="AEP53" s="7"/>
      <c r="AEQ53" s="7"/>
      <c r="AER53" s="7"/>
      <c r="AES53" s="7"/>
      <c r="AET53" s="7"/>
      <c r="AEU53" s="7"/>
      <c r="AEV53" s="7"/>
      <c r="AEW53" s="7"/>
      <c r="AEX53" s="7"/>
      <c r="AEY53" s="7"/>
      <c r="AEZ53" s="7"/>
      <c r="AFA53" s="7"/>
      <c r="AFB53" s="7"/>
      <c r="AFC53" s="7"/>
      <c r="AFD53" s="7"/>
      <c r="AFE53" s="7"/>
      <c r="AFF53" s="7"/>
      <c r="AFG53" s="7"/>
      <c r="AFH53" s="7"/>
      <c r="AFI53" s="7"/>
      <c r="AFJ53" s="7"/>
      <c r="AFK53" s="7"/>
      <c r="AFL53" s="7"/>
      <c r="AFM53" s="7"/>
      <c r="AFN53" s="7"/>
      <c r="AFO53" s="7"/>
      <c r="AFP53" s="7"/>
      <c r="AFQ53" s="7"/>
      <c r="AFR53" s="7"/>
      <c r="AFS53" s="7"/>
      <c r="AFT53" s="7"/>
      <c r="AFU53" s="7"/>
      <c r="AFV53" s="7"/>
      <c r="AFW53" s="7"/>
      <c r="AFX53" s="7"/>
      <c r="AFY53" s="7"/>
      <c r="AFZ53" s="7"/>
      <c r="AGA53" s="7"/>
      <c r="AGB53" s="7"/>
      <c r="AGC53" s="7"/>
      <c r="AGD53" s="7"/>
      <c r="AGE53" s="7"/>
      <c r="AGF53" s="7"/>
      <c r="AGG53" s="7"/>
      <c r="AGH53" s="7"/>
      <c r="AGI53" s="7"/>
      <c r="AGJ53" s="7"/>
      <c r="AGK53" s="7"/>
      <c r="AGL53" s="7"/>
      <c r="AGM53" s="7"/>
      <c r="AGN53" s="7"/>
      <c r="AGO53" s="7"/>
      <c r="AGP53" s="7"/>
      <c r="AGQ53" s="7"/>
      <c r="AGR53" s="7"/>
      <c r="AGS53" s="7"/>
      <c r="AGT53" s="7"/>
      <c r="AGU53" s="7"/>
      <c r="AGV53" s="7"/>
      <c r="AGW53" s="7"/>
      <c r="AGX53" s="7"/>
      <c r="AGY53" s="7"/>
      <c r="AGZ53" s="7"/>
      <c r="AHA53" s="7"/>
      <c r="AHB53" s="7"/>
      <c r="AHC53" s="7"/>
      <c r="AHD53" s="7"/>
      <c r="AHE53" s="7"/>
      <c r="AHF53" s="7"/>
      <c r="AHG53" s="7"/>
      <c r="AHH53" s="7"/>
      <c r="AHI53" s="7"/>
      <c r="AHJ53" s="7"/>
      <c r="AHK53" s="7"/>
      <c r="AHL53" s="7"/>
      <c r="AHM53" s="7"/>
      <c r="AHN53" s="7"/>
      <c r="AHO53" s="7"/>
      <c r="AHP53" s="7"/>
      <c r="AHQ53" s="7"/>
      <c r="AHR53" s="7"/>
      <c r="AHS53" s="7"/>
      <c r="AHT53" s="7"/>
      <c r="AHU53" s="7"/>
      <c r="AHV53" s="7"/>
      <c r="AHW53" s="7"/>
      <c r="AHX53" s="7"/>
      <c r="AHY53" s="7"/>
      <c r="AHZ53" s="7"/>
      <c r="AIA53" s="7"/>
      <c r="AIB53" s="7"/>
      <c r="AIC53" s="7"/>
      <c r="AID53" s="7"/>
      <c r="AIE53" s="7"/>
      <c r="AIF53" s="7"/>
      <c r="AIG53" s="7"/>
      <c r="AIH53" s="7"/>
      <c r="AII53" s="7"/>
      <c r="AIJ53" s="7"/>
      <c r="AIK53" s="7"/>
      <c r="AIL53" s="7"/>
      <c r="AIM53" s="7"/>
      <c r="AIN53" s="7"/>
      <c r="AIO53" s="7"/>
      <c r="AIP53" s="7"/>
      <c r="AIQ53" s="7"/>
      <c r="AIR53" s="7"/>
      <c r="AIS53" s="7"/>
      <c r="AIT53" s="7"/>
      <c r="AIU53" s="7"/>
      <c r="AIV53" s="7"/>
      <c r="AIW53" s="7"/>
      <c r="AIX53" s="7"/>
      <c r="AIY53" s="7"/>
      <c r="AIZ53" s="7"/>
      <c r="AJA53" s="7"/>
      <c r="AJB53" s="7"/>
      <c r="AJC53" s="7"/>
      <c r="AJD53" s="7"/>
      <c r="AJE53" s="7"/>
      <c r="AJF53" s="7"/>
      <c r="AJG53" s="7"/>
      <c r="AJH53" s="7"/>
      <c r="AJI53" s="7"/>
      <c r="AJJ53" s="7"/>
      <c r="AJK53" s="7"/>
      <c r="AJL53" s="7"/>
      <c r="AJM53" s="7"/>
      <c r="AJN53" s="7"/>
      <c r="AJO53" s="7"/>
      <c r="AJP53" s="7"/>
      <c r="AJQ53" s="7"/>
      <c r="AJR53" s="7"/>
      <c r="AJS53" s="7"/>
      <c r="AJT53" s="7"/>
      <c r="AJU53" s="7"/>
      <c r="AJV53" s="7"/>
      <c r="AJW53" s="7"/>
      <c r="AJX53" s="7"/>
      <c r="AJY53" s="7"/>
      <c r="AJZ53" s="7"/>
      <c r="AKA53" s="7"/>
      <c r="AKB53" s="7"/>
      <c r="AKC53" s="7"/>
      <c r="AKD53" s="7"/>
      <c r="AKE53" s="7"/>
      <c r="AKF53" s="7"/>
      <c r="AKG53" s="7"/>
      <c r="AKH53" s="7"/>
      <c r="AKI53" s="7"/>
      <c r="AKJ53" s="7"/>
      <c r="AKK53" s="7"/>
      <c r="AKL53" s="7"/>
      <c r="AKM53" s="7"/>
      <c r="AKN53" s="7"/>
      <c r="AKO53" s="7"/>
      <c r="AKP53" s="7"/>
      <c r="AKQ53" s="7"/>
      <c r="AKR53" s="7"/>
      <c r="AKS53" s="7"/>
      <c r="AKT53" s="7"/>
      <c r="AKU53" s="7"/>
      <c r="AKV53" s="7"/>
      <c r="AKW53" s="7"/>
      <c r="AKX53" s="7"/>
      <c r="AKY53" s="7"/>
      <c r="AKZ53" s="7"/>
      <c r="ALA53" s="7"/>
      <c r="ALB53" s="7"/>
      <c r="ALC53" s="7"/>
      <c r="ALD53" s="7"/>
      <c r="ALE53" s="7"/>
      <c r="ALF53" s="7"/>
      <c r="ALG53" s="7"/>
      <c r="ALH53" s="7"/>
      <c r="ALI53" s="7"/>
      <c r="ALJ53" s="7"/>
      <c r="ALK53" s="7"/>
      <c r="ALL53" s="7"/>
      <c r="ALM53" s="7"/>
      <c r="ALN53" s="7"/>
      <c r="ALO53" s="7"/>
      <c r="ALP53" s="7"/>
      <c r="ALQ53" s="7"/>
      <c r="ALR53" s="7"/>
      <c r="ALS53" s="7"/>
      <c r="ALT53" s="7"/>
      <c r="ALU53" s="7"/>
      <c r="ALV53" s="7"/>
      <c r="ALW53" s="7"/>
      <c r="ALX53" s="7"/>
      <c r="ALY53" s="7"/>
      <c r="ALZ53" s="7"/>
      <c r="AMA53" s="7"/>
      <c r="AMB53" s="7"/>
      <c r="AMC53" s="7"/>
      <c r="AMD53" s="7"/>
      <c r="AME53" s="7"/>
      <c r="AMF53" s="7"/>
      <c r="AMG53" s="7"/>
      <c r="AMH53" s="7"/>
      <c r="AMI53" s="7"/>
      <c r="AMJ53" s="7"/>
      <c r="AMK53" s="7"/>
      <c r="AML53" s="7"/>
      <c r="AMM53" s="7"/>
      <c r="AMN53" s="7"/>
      <c r="AMO53" s="7"/>
      <c r="AMP53" s="7"/>
      <c r="AMQ53" s="7"/>
      <c r="AMR53" s="7"/>
      <c r="AMS53" s="7"/>
      <c r="AMT53" s="7"/>
      <c r="AMU53" s="7"/>
      <c r="AMV53" s="7"/>
      <c r="AMW53" s="7"/>
      <c r="AMX53" s="7"/>
      <c r="AMY53" s="7"/>
      <c r="AMZ53" s="7"/>
      <c r="ANA53" s="7"/>
      <c r="ANB53" s="7"/>
      <c r="ANC53" s="7"/>
      <c r="AND53" s="7"/>
      <c r="ANE53" s="7"/>
      <c r="ANF53" s="7"/>
      <c r="ANG53" s="7"/>
      <c r="ANH53" s="7"/>
      <c r="ANI53" s="7"/>
      <c r="ANJ53" s="7"/>
      <c r="ANK53" s="7"/>
      <c r="ANL53" s="7"/>
      <c r="ANM53" s="7"/>
      <c r="ANN53" s="7"/>
      <c r="ANO53" s="7"/>
      <c r="ANP53" s="7"/>
      <c r="ANQ53" s="7"/>
      <c r="ANR53" s="7"/>
      <c r="ANS53" s="7"/>
      <c r="ANT53" s="7"/>
      <c r="ANU53" s="7"/>
      <c r="ANV53" s="7"/>
      <c r="ANW53" s="7"/>
      <c r="ANX53" s="7"/>
      <c r="ANY53" s="7"/>
      <c r="ANZ53" s="7"/>
      <c r="AOA53" s="7"/>
      <c r="AOB53" s="7"/>
      <c r="AOC53" s="7"/>
      <c r="AOD53" s="7"/>
      <c r="AOE53" s="7"/>
      <c r="AOF53" s="7"/>
      <c r="AOG53" s="7"/>
      <c r="AOH53" s="7"/>
      <c r="AOI53" s="7"/>
      <c r="AOJ53" s="7"/>
      <c r="AOK53" s="7"/>
      <c r="AOL53" s="7"/>
      <c r="AOM53" s="7"/>
      <c r="AON53" s="7"/>
      <c r="AOO53" s="7"/>
      <c r="AOP53" s="7"/>
      <c r="AOQ53" s="7"/>
      <c r="AOR53" s="7"/>
      <c r="AOS53" s="7"/>
      <c r="AOT53" s="7"/>
      <c r="AOU53" s="7"/>
      <c r="AOV53" s="7"/>
      <c r="AOW53" s="7"/>
      <c r="AOX53" s="7"/>
      <c r="AOY53" s="7"/>
      <c r="AOZ53" s="7"/>
      <c r="APA53" s="7"/>
      <c r="APB53" s="7"/>
      <c r="APC53" s="7"/>
      <c r="APD53" s="7"/>
      <c r="APE53" s="7"/>
      <c r="APF53" s="7"/>
      <c r="APG53" s="7"/>
      <c r="APH53" s="7"/>
      <c r="API53" s="7"/>
      <c r="APJ53" s="7"/>
      <c r="APK53" s="7"/>
      <c r="APL53" s="7"/>
      <c r="APM53" s="7"/>
      <c r="APN53" s="7"/>
      <c r="APO53" s="7"/>
      <c r="APP53" s="7"/>
      <c r="APQ53" s="7"/>
      <c r="APR53" s="7"/>
      <c r="APS53" s="7"/>
      <c r="APT53" s="7"/>
      <c r="APU53" s="7"/>
      <c r="APV53" s="7"/>
      <c r="APW53" s="7"/>
      <c r="APX53" s="7"/>
      <c r="APY53" s="7"/>
      <c r="APZ53" s="7"/>
      <c r="AQA53" s="7"/>
      <c r="AQB53" s="7"/>
      <c r="AQC53" s="7"/>
      <c r="AQD53" s="7"/>
      <c r="AQE53" s="7"/>
      <c r="AQF53" s="7"/>
      <c r="AQG53" s="7"/>
      <c r="AQH53" s="7"/>
      <c r="AQI53" s="7"/>
      <c r="AQJ53" s="7"/>
      <c r="AQK53" s="7"/>
      <c r="AQL53" s="7"/>
      <c r="AQM53" s="7"/>
      <c r="AQN53" s="7"/>
      <c r="AQO53" s="7"/>
      <c r="AQP53" s="7"/>
      <c r="AQQ53" s="7"/>
      <c r="AQR53" s="7"/>
      <c r="AQS53" s="7"/>
      <c r="AQT53" s="7"/>
      <c r="AQU53" s="7"/>
      <c r="AQV53" s="7"/>
      <c r="AQW53" s="7"/>
      <c r="AQX53" s="7"/>
      <c r="AQY53" s="7"/>
      <c r="AQZ53" s="7"/>
      <c r="ARA53" s="7"/>
      <c r="ARB53" s="7"/>
      <c r="ARC53" s="7"/>
      <c r="ARD53" s="7"/>
      <c r="ARE53" s="7"/>
      <c r="ARF53" s="7"/>
      <c r="ARG53" s="7"/>
      <c r="ARH53" s="7"/>
      <c r="ARI53" s="7"/>
      <c r="ARJ53" s="7"/>
      <c r="ARK53" s="7"/>
      <c r="ARL53" s="7"/>
      <c r="ARM53" s="7"/>
      <c r="ARN53" s="7"/>
      <c r="ARO53" s="7"/>
      <c r="ARP53" s="7"/>
      <c r="ARQ53" s="7"/>
      <c r="ARR53" s="7"/>
      <c r="ARS53" s="7"/>
      <c r="ART53" s="7"/>
      <c r="ARU53" s="7"/>
      <c r="ARV53" s="7"/>
      <c r="ARW53" s="7"/>
      <c r="ARX53" s="7"/>
      <c r="ARY53" s="7"/>
      <c r="ARZ53" s="7"/>
      <c r="ASA53" s="7"/>
      <c r="ASB53" s="7"/>
      <c r="ASC53" s="7"/>
      <c r="ASD53" s="7"/>
      <c r="ASE53" s="7"/>
      <c r="ASF53" s="7"/>
      <c r="ASG53" s="7"/>
      <c r="ASH53" s="7"/>
      <c r="ASI53" s="7"/>
      <c r="ASJ53" s="7"/>
      <c r="ASK53" s="7"/>
      <c r="ASL53" s="7"/>
      <c r="ASM53" s="7"/>
      <c r="ASN53" s="7"/>
      <c r="ASO53" s="7"/>
      <c r="ASP53" s="7"/>
      <c r="ASQ53" s="7"/>
      <c r="ASR53" s="7"/>
      <c r="ASS53" s="7"/>
      <c r="AST53" s="7"/>
      <c r="ASU53" s="7"/>
      <c r="ASV53" s="7"/>
      <c r="ASW53" s="7"/>
      <c r="ASX53" s="7"/>
      <c r="ASY53" s="7"/>
      <c r="ASZ53" s="7"/>
      <c r="ATA53" s="7"/>
      <c r="ATB53" s="7"/>
      <c r="ATC53" s="7"/>
      <c r="ATD53" s="7"/>
      <c r="ATE53" s="7"/>
      <c r="ATF53" s="7"/>
      <c r="ATG53" s="7"/>
      <c r="ATH53" s="7"/>
      <c r="ATI53" s="7"/>
      <c r="ATJ53" s="7"/>
      <c r="ATK53" s="7"/>
      <c r="ATL53" s="7"/>
      <c r="ATM53" s="7"/>
      <c r="ATN53" s="7"/>
      <c r="ATO53" s="7"/>
      <c r="ATP53" s="7"/>
      <c r="ATQ53" s="7"/>
      <c r="ATR53" s="7"/>
      <c r="ATS53" s="7"/>
      <c r="ATT53" s="7"/>
      <c r="ATU53" s="7"/>
      <c r="ATV53" s="7"/>
      <c r="ATW53" s="7"/>
      <c r="ATX53" s="7"/>
      <c r="ATY53" s="7"/>
      <c r="ATZ53" s="7"/>
      <c r="AUA53" s="7"/>
      <c r="AUB53" s="7"/>
      <c r="AUC53" s="7"/>
      <c r="AUD53" s="7"/>
      <c r="AUE53" s="7"/>
      <c r="AUF53" s="7"/>
      <c r="AUG53" s="7"/>
      <c r="AUH53" s="7"/>
      <c r="AUI53" s="7"/>
      <c r="AUJ53" s="7"/>
      <c r="AUK53" s="7"/>
      <c r="AUL53" s="7"/>
      <c r="AUM53" s="7"/>
      <c r="AUN53" s="7"/>
      <c r="AUO53" s="7"/>
      <c r="AUP53" s="7"/>
      <c r="AUQ53" s="7"/>
      <c r="AUR53" s="7"/>
      <c r="AUS53" s="7"/>
      <c r="AUT53" s="7"/>
      <c r="AUU53" s="7"/>
      <c r="AUV53" s="7"/>
      <c r="AUW53" s="7"/>
      <c r="AUX53" s="7"/>
      <c r="AUY53" s="7"/>
      <c r="AUZ53" s="7"/>
      <c r="AVA53" s="7"/>
      <c r="AVB53" s="7"/>
      <c r="AVC53" s="7"/>
      <c r="AVD53" s="7"/>
      <c r="AVE53" s="7"/>
      <c r="AVF53" s="7"/>
      <c r="AVG53" s="7"/>
      <c r="AVH53" s="7"/>
      <c r="AVI53" s="7"/>
      <c r="AVJ53" s="7"/>
      <c r="AVK53" s="7"/>
      <c r="AVL53" s="7"/>
      <c r="AVM53" s="7"/>
      <c r="AVN53" s="7"/>
      <c r="AVO53" s="7"/>
      <c r="AVP53" s="7"/>
      <c r="AVQ53" s="7"/>
      <c r="AVR53" s="7"/>
      <c r="AVS53" s="7"/>
      <c r="AVT53" s="7"/>
      <c r="AVU53" s="7"/>
      <c r="AVV53" s="7"/>
      <c r="AVW53" s="7"/>
      <c r="AVX53" s="7"/>
      <c r="AVY53" s="7"/>
      <c r="AVZ53" s="7"/>
      <c r="AWA53" s="7"/>
      <c r="AWB53" s="7"/>
      <c r="AWC53" s="7"/>
      <c r="AWD53" s="7"/>
      <c r="AWE53" s="7"/>
      <c r="AWF53" s="7"/>
      <c r="AWG53" s="7"/>
      <c r="AWH53" s="7"/>
      <c r="AWI53" s="7"/>
      <c r="AWJ53" s="7"/>
      <c r="AWK53" s="7"/>
      <c r="AWL53" s="7"/>
      <c r="AWM53" s="7"/>
      <c r="AWN53" s="7"/>
      <c r="AWO53" s="7"/>
      <c r="AWP53" s="7"/>
      <c r="AWQ53" s="7"/>
      <c r="AWR53" s="7"/>
      <c r="AWS53" s="7"/>
      <c r="AWT53" s="7"/>
      <c r="AWU53" s="7"/>
      <c r="AWV53" s="7"/>
      <c r="AWW53" s="7"/>
      <c r="AWX53" s="7"/>
      <c r="AWY53" s="7"/>
      <c r="AWZ53" s="7"/>
      <c r="AXA53" s="7"/>
      <c r="AXB53" s="7"/>
      <c r="AXC53" s="7"/>
      <c r="AXD53" s="7"/>
      <c r="AXE53" s="7"/>
      <c r="AXF53" s="7"/>
      <c r="AXG53" s="7"/>
      <c r="AXH53" s="7"/>
      <c r="AXI53" s="7"/>
      <c r="AXJ53" s="7"/>
      <c r="AXK53" s="7"/>
      <c r="AXL53" s="7"/>
      <c r="AXM53" s="7"/>
      <c r="AXN53" s="7"/>
      <c r="AXO53" s="7"/>
      <c r="AXP53" s="7"/>
      <c r="AXQ53" s="7"/>
      <c r="AXR53" s="7"/>
      <c r="AXS53" s="7"/>
      <c r="AXT53" s="7"/>
      <c r="AXU53" s="7"/>
      <c r="AXV53" s="7"/>
      <c r="AXW53" s="7"/>
      <c r="AXX53" s="7"/>
      <c r="AXY53" s="7"/>
      <c r="AXZ53" s="7"/>
      <c r="AYA53" s="7"/>
      <c r="AYB53" s="7"/>
      <c r="AYC53" s="7"/>
      <c r="AYD53" s="7"/>
      <c r="AYE53" s="7"/>
      <c r="AYF53" s="7"/>
      <c r="AYG53" s="7"/>
      <c r="AYH53" s="7"/>
      <c r="AYI53" s="7"/>
      <c r="AYJ53" s="7"/>
      <c r="AYK53" s="7"/>
      <c r="AYL53" s="7"/>
      <c r="AYM53" s="7"/>
      <c r="AYN53" s="7"/>
      <c r="AYO53" s="7"/>
      <c r="AYP53" s="7"/>
      <c r="AYQ53" s="7"/>
      <c r="AYR53" s="7"/>
      <c r="AYS53" s="7"/>
      <c r="AYT53" s="7"/>
      <c r="AYU53" s="7"/>
      <c r="AYV53" s="7"/>
      <c r="AYW53" s="7"/>
      <c r="AYX53" s="7"/>
      <c r="AYY53" s="7"/>
      <c r="AYZ53" s="7"/>
      <c r="AZA53" s="7"/>
      <c r="AZB53" s="7"/>
      <c r="AZC53" s="7"/>
      <c r="AZD53" s="7"/>
      <c r="AZE53" s="7"/>
      <c r="AZF53" s="7"/>
      <c r="AZG53" s="7"/>
      <c r="AZH53" s="7"/>
      <c r="AZI53" s="7"/>
      <c r="AZJ53" s="7"/>
      <c r="AZK53" s="7"/>
      <c r="AZL53" s="7"/>
      <c r="AZM53" s="7"/>
      <c r="AZN53" s="7"/>
      <c r="AZO53" s="7"/>
      <c r="AZP53" s="7"/>
      <c r="AZQ53" s="7"/>
      <c r="AZR53" s="7"/>
      <c r="AZS53" s="7"/>
      <c r="AZT53" s="7"/>
      <c r="AZU53" s="7"/>
      <c r="AZV53" s="7"/>
      <c r="AZW53" s="7"/>
      <c r="AZX53" s="7"/>
      <c r="AZY53" s="7"/>
      <c r="AZZ53" s="7"/>
      <c r="BAA53" s="7"/>
      <c r="BAB53" s="7"/>
      <c r="BAC53" s="7"/>
      <c r="BAD53" s="7"/>
      <c r="BAE53" s="7"/>
      <c r="BAF53" s="7"/>
      <c r="BAG53" s="7"/>
      <c r="BAH53" s="7"/>
      <c r="BAI53" s="7"/>
      <c r="BAJ53" s="7"/>
      <c r="BAK53" s="7"/>
      <c r="BAL53" s="7"/>
      <c r="BAM53" s="7"/>
      <c r="BAN53" s="7"/>
      <c r="BAO53" s="7"/>
      <c r="BAP53" s="7"/>
      <c r="BAQ53" s="7"/>
      <c r="BAR53" s="7"/>
      <c r="BAS53" s="7"/>
      <c r="BAT53" s="7"/>
      <c r="BAU53" s="7"/>
      <c r="BAV53" s="7"/>
      <c r="BAW53" s="7"/>
      <c r="BAX53" s="7"/>
      <c r="BAY53" s="7"/>
      <c r="BAZ53" s="7"/>
      <c r="BBA53" s="7"/>
      <c r="BBB53" s="7"/>
      <c r="BBC53" s="7"/>
      <c r="BBD53" s="7"/>
      <c r="BBE53" s="7"/>
      <c r="BBF53" s="7"/>
      <c r="BBG53" s="7"/>
      <c r="BBH53" s="7"/>
      <c r="BBI53" s="7"/>
      <c r="BBJ53" s="7"/>
      <c r="BBK53" s="7"/>
      <c r="BBL53" s="7"/>
      <c r="BBM53" s="7"/>
      <c r="BBN53" s="7"/>
      <c r="BBO53" s="7"/>
      <c r="BBP53" s="7"/>
      <c r="BBQ53" s="7"/>
      <c r="BBR53" s="7"/>
      <c r="BBS53" s="7"/>
      <c r="BBT53" s="7"/>
      <c r="BBU53" s="7"/>
      <c r="BBV53" s="7"/>
      <c r="BBW53" s="7"/>
      <c r="BBX53" s="7"/>
      <c r="BBY53" s="7"/>
      <c r="BBZ53" s="7"/>
      <c r="BCA53" s="7"/>
      <c r="BCB53" s="7"/>
      <c r="BCC53" s="7"/>
      <c r="BCD53" s="7"/>
      <c r="BCE53" s="7"/>
      <c r="BCF53" s="7"/>
      <c r="BCG53" s="7"/>
      <c r="BCH53" s="7"/>
      <c r="BCI53" s="7"/>
      <c r="BCJ53" s="7"/>
      <c r="BCK53" s="7"/>
      <c r="BCL53" s="7"/>
      <c r="BCM53" s="7"/>
      <c r="BCN53" s="7"/>
      <c r="BCO53" s="7"/>
      <c r="BCP53" s="7"/>
      <c r="BCQ53" s="7"/>
      <c r="BCR53" s="7"/>
      <c r="BCS53" s="7"/>
      <c r="BCT53" s="7"/>
      <c r="BCU53" s="7"/>
      <c r="BCV53" s="7"/>
      <c r="BCW53" s="7"/>
      <c r="BCX53" s="7"/>
      <c r="BCY53" s="7"/>
      <c r="BCZ53" s="7"/>
      <c r="BDA53" s="7"/>
      <c r="BDB53" s="7"/>
      <c r="BDC53" s="7"/>
      <c r="BDD53" s="7"/>
      <c r="BDE53" s="7"/>
      <c r="BDF53" s="7"/>
      <c r="BDG53" s="7"/>
      <c r="BDH53" s="7"/>
      <c r="BDI53" s="7"/>
      <c r="BDJ53" s="7"/>
      <c r="BDK53" s="7"/>
      <c r="BDL53" s="7"/>
      <c r="BDM53" s="7"/>
      <c r="BDN53" s="7"/>
      <c r="BDO53" s="7"/>
      <c r="BDP53" s="7"/>
      <c r="BDQ53" s="7"/>
      <c r="BDR53" s="7"/>
      <c r="BDS53" s="7"/>
      <c r="BDT53" s="7"/>
      <c r="BDU53" s="7"/>
      <c r="BDV53" s="7"/>
      <c r="BDW53" s="7"/>
      <c r="BDX53" s="7"/>
      <c r="BDY53" s="7"/>
      <c r="BDZ53" s="7"/>
      <c r="BEA53" s="7"/>
      <c r="BEB53" s="7"/>
      <c r="BEC53" s="7"/>
      <c r="BED53" s="7"/>
      <c r="BEE53" s="7"/>
      <c r="BEF53" s="7"/>
      <c r="BEG53" s="7"/>
      <c r="BEH53" s="7"/>
      <c r="BEI53" s="7"/>
      <c r="BEJ53" s="7"/>
      <c r="BEK53" s="7"/>
      <c r="BEL53" s="7"/>
      <c r="BEM53" s="7"/>
      <c r="BEN53" s="7"/>
      <c r="BEO53" s="7"/>
      <c r="BEP53" s="7"/>
      <c r="BEQ53" s="7"/>
      <c r="BER53" s="7"/>
      <c r="BES53" s="7"/>
      <c r="BET53" s="7"/>
      <c r="BEU53" s="7"/>
      <c r="BEV53" s="7"/>
      <c r="BEW53" s="7"/>
      <c r="BEX53" s="7"/>
      <c r="BEY53" s="7"/>
      <c r="BEZ53" s="7"/>
      <c r="BFA53" s="7"/>
      <c r="BFB53" s="7"/>
      <c r="BFC53" s="7"/>
      <c r="BFD53" s="7"/>
      <c r="BFE53" s="7"/>
      <c r="BFF53" s="7"/>
      <c r="BFG53" s="7"/>
      <c r="BFH53" s="7"/>
      <c r="BFI53" s="7"/>
      <c r="BFJ53" s="7"/>
      <c r="BFK53" s="7"/>
      <c r="BFL53" s="7"/>
      <c r="BFM53" s="7"/>
      <c r="BFN53" s="7"/>
      <c r="BFO53" s="7"/>
      <c r="BFP53" s="7"/>
      <c r="BFQ53" s="7"/>
      <c r="BFR53" s="7"/>
      <c r="BFS53" s="7"/>
      <c r="BFT53" s="7"/>
      <c r="BFU53" s="7"/>
      <c r="BFV53" s="7"/>
      <c r="BFW53" s="7"/>
      <c r="BFX53" s="7"/>
      <c r="BFY53" s="7"/>
      <c r="BFZ53" s="7"/>
      <c r="BGA53" s="7"/>
      <c r="BGB53" s="7"/>
      <c r="BGC53" s="7"/>
      <c r="BGD53" s="7"/>
      <c r="BGE53" s="7"/>
      <c r="BGF53" s="7"/>
      <c r="BGG53" s="7"/>
      <c r="BGH53" s="7"/>
      <c r="BGI53" s="7"/>
      <c r="BGJ53" s="7"/>
      <c r="BGK53" s="7"/>
      <c r="BGL53" s="7"/>
      <c r="BGM53" s="7"/>
      <c r="BGN53" s="7"/>
      <c r="BGO53" s="7"/>
      <c r="BGP53" s="7"/>
      <c r="BGQ53" s="7"/>
      <c r="BGR53" s="7"/>
      <c r="BGS53" s="7"/>
      <c r="BGT53" s="7"/>
      <c r="BGU53" s="7"/>
      <c r="BGV53" s="7"/>
      <c r="BGW53" s="7"/>
      <c r="BGX53" s="7"/>
      <c r="BGY53" s="7"/>
      <c r="BGZ53" s="7"/>
      <c r="BHA53" s="7"/>
      <c r="BHB53" s="7"/>
      <c r="BHC53" s="7"/>
      <c r="BHD53" s="7"/>
      <c r="BHE53" s="7"/>
      <c r="BHF53" s="7"/>
      <c r="BHG53" s="7"/>
      <c r="BHH53" s="7"/>
      <c r="BHI53" s="7"/>
      <c r="BHJ53" s="7"/>
      <c r="BHK53" s="7"/>
      <c r="BHL53" s="7"/>
      <c r="BHM53" s="7"/>
      <c r="BHN53" s="7"/>
      <c r="BHO53" s="7"/>
      <c r="BHP53" s="7"/>
      <c r="BHQ53" s="7"/>
      <c r="BHR53" s="7"/>
      <c r="BHS53" s="7"/>
      <c r="BHT53" s="7"/>
      <c r="BHU53" s="7"/>
      <c r="BHV53" s="7"/>
      <c r="BHW53" s="7"/>
      <c r="BHX53" s="7"/>
      <c r="BHY53" s="7"/>
      <c r="BHZ53" s="7"/>
      <c r="BIA53" s="7"/>
      <c r="BIB53" s="7"/>
      <c r="BIC53" s="7"/>
      <c r="BID53" s="7"/>
      <c r="BIE53" s="7"/>
      <c r="BIF53" s="7"/>
      <c r="BIG53" s="7"/>
      <c r="BIH53" s="7"/>
      <c r="BII53" s="7"/>
      <c r="BIJ53" s="7"/>
      <c r="BIK53" s="7"/>
      <c r="BIL53" s="7"/>
      <c r="BIM53" s="7"/>
      <c r="BIN53" s="7"/>
      <c r="BIO53" s="7"/>
      <c r="BIP53" s="7"/>
      <c r="BIQ53" s="7"/>
      <c r="BIR53" s="7"/>
      <c r="BIS53" s="7"/>
      <c r="BIT53" s="7"/>
      <c r="BIU53" s="7"/>
      <c r="BIV53" s="7"/>
      <c r="BIW53" s="7"/>
      <c r="BIX53" s="7"/>
      <c r="BIY53" s="7"/>
      <c r="BIZ53" s="7"/>
      <c r="BJA53" s="7"/>
      <c r="BJB53" s="7"/>
      <c r="BJC53" s="7"/>
      <c r="BJD53" s="7"/>
      <c r="BJE53" s="7"/>
      <c r="BJF53" s="7"/>
      <c r="BJG53" s="7"/>
      <c r="BJH53" s="7"/>
      <c r="BJI53" s="7"/>
      <c r="BJJ53" s="7"/>
      <c r="BJK53" s="7"/>
      <c r="BJL53" s="7"/>
      <c r="BJM53" s="7"/>
      <c r="BJN53" s="7"/>
      <c r="BJO53" s="7"/>
      <c r="BJP53" s="7"/>
      <c r="BJQ53" s="7"/>
      <c r="BJR53" s="7"/>
      <c r="BJS53" s="7"/>
      <c r="BJT53" s="7"/>
      <c r="BJU53" s="7"/>
      <c r="BJV53" s="7"/>
      <c r="BJW53" s="7"/>
      <c r="BJX53" s="7"/>
      <c r="BJY53" s="7"/>
      <c r="BJZ53" s="7"/>
      <c r="BKA53" s="7"/>
      <c r="BKB53" s="7"/>
      <c r="BKC53" s="7"/>
      <c r="BKD53" s="7"/>
      <c r="BKE53" s="7"/>
      <c r="BKF53" s="7"/>
      <c r="BKG53" s="7"/>
      <c r="BKH53" s="7"/>
      <c r="BKI53" s="7"/>
      <c r="BKJ53" s="7"/>
      <c r="BKK53" s="7"/>
      <c r="BKL53" s="7"/>
      <c r="BKM53" s="7"/>
      <c r="BKN53" s="7"/>
      <c r="BKO53" s="7"/>
      <c r="BKP53" s="7"/>
      <c r="BKQ53" s="7"/>
      <c r="BKR53" s="7"/>
      <c r="BKS53" s="7"/>
      <c r="BKT53" s="7"/>
      <c r="BKU53" s="7"/>
      <c r="BKV53" s="7"/>
      <c r="BKW53" s="7"/>
      <c r="BKX53" s="7"/>
      <c r="BKY53" s="7"/>
      <c r="BKZ53" s="7"/>
      <c r="BLA53" s="7"/>
      <c r="BLB53" s="7"/>
      <c r="BLC53" s="7"/>
      <c r="BLD53" s="7"/>
      <c r="BLE53" s="7"/>
      <c r="BLF53" s="7"/>
      <c r="BLG53" s="7"/>
      <c r="BLH53" s="7"/>
      <c r="BLI53" s="7"/>
      <c r="BLJ53" s="7"/>
      <c r="BLK53" s="7"/>
      <c r="BLL53" s="7"/>
      <c r="BLM53" s="7"/>
      <c r="BLN53" s="7"/>
      <c r="BLO53" s="7"/>
      <c r="BLP53" s="7"/>
      <c r="BLQ53" s="7"/>
      <c r="BLR53" s="7"/>
      <c r="BLS53" s="7"/>
      <c r="BLT53" s="7"/>
      <c r="BLU53" s="7"/>
      <c r="BLV53" s="7"/>
      <c r="BLW53" s="7"/>
      <c r="BLX53" s="7"/>
      <c r="BLY53" s="7"/>
      <c r="BLZ53" s="7"/>
      <c r="BMA53" s="7"/>
      <c r="BMB53" s="7"/>
      <c r="BMC53" s="7"/>
      <c r="BMD53" s="7"/>
      <c r="BME53" s="7"/>
      <c r="BMF53" s="7"/>
      <c r="BMG53" s="7"/>
      <c r="BMH53" s="7"/>
      <c r="BMI53" s="7"/>
      <c r="BMJ53" s="7"/>
      <c r="BMK53" s="7"/>
      <c r="BML53" s="7"/>
      <c r="BMM53" s="7"/>
      <c r="BMN53" s="7"/>
      <c r="BMO53" s="7"/>
      <c r="BMP53" s="7"/>
      <c r="BMQ53" s="7"/>
      <c r="BMR53" s="7"/>
      <c r="BMS53" s="7"/>
      <c r="BMT53" s="7"/>
      <c r="BMU53" s="7"/>
      <c r="BMV53" s="7"/>
      <c r="BMW53" s="7"/>
      <c r="BMX53" s="7"/>
      <c r="BMY53" s="7"/>
      <c r="BMZ53" s="7"/>
      <c r="BNA53" s="7"/>
      <c r="BNB53" s="7"/>
      <c r="BNC53" s="7"/>
      <c r="BND53" s="7"/>
      <c r="BNE53" s="7"/>
      <c r="BNF53" s="7"/>
      <c r="BNG53" s="7"/>
      <c r="BNH53" s="7"/>
      <c r="BNI53" s="7"/>
      <c r="BNJ53" s="7"/>
      <c r="BNK53" s="7"/>
      <c r="BNL53" s="7"/>
      <c r="BNM53" s="7"/>
      <c r="BNN53" s="7"/>
      <c r="BNO53" s="7"/>
      <c r="BNP53" s="7"/>
      <c r="BNQ53" s="7"/>
      <c r="BNR53" s="7"/>
      <c r="BNS53" s="7"/>
      <c r="BNT53" s="7"/>
      <c r="BNU53" s="7"/>
      <c r="BNV53" s="7"/>
      <c r="BNW53" s="7"/>
      <c r="BNX53" s="7"/>
      <c r="BNY53" s="7"/>
      <c r="BNZ53" s="7"/>
      <c r="BOA53" s="7"/>
      <c r="BOB53" s="7"/>
      <c r="BOC53" s="7"/>
      <c r="BOD53" s="7"/>
      <c r="BOE53" s="7"/>
      <c r="BOF53" s="7"/>
      <c r="BOG53" s="7"/>
      <c r="BOH53" s="7"/>
      <c r="BOI53" s="7"/>
      <c r="BOJ53" s="7"/>
      <c r="BOK53" s="7"/>
      <c r="BOL53" s="7"/>
      <c r="BOM53" s="7"/>
      <c r="BON53" s="7"/>
      <c r="BOO53" s="7"/>
      <c r="BOP53" s="7"/>
      <c r="BOQ53" s="7"/>
      <c r="BOR53" s="7"/>
      <c r="BOS53" s="7"/>
      <c r="BOT53" s="7"/>
      <c r="BOU53" s="7"/>
      <c r="BOV53" s="7"/>
      <c r="BOW53" s="7"/>
      <c r="BOX53" s="7"/>
      <c r="BOY53" s="7"/>
      <c r="BOZ53" s="7"/>
      <c r="BPA53" s="7"/>
      <c r="BPB53" s="7"/>
      <c r="BPC53" s="7"/>
      <c r="BPD53" s="7"/>
      <c r="BPE53" s="7"/>
      <c r="BPF53" s="7"/>
      <c r="BPG53" s="7"/>
      <c r="BPH53" s="7"/>
      <c r="BPI53" s="7"/>
      <c r="BPJ53" s="7"/>
      <c r="BPK53" s="7"/>
      <c r="BPL53" s="7"/>
      <c r="BPM53" s="7"/>
      <c r="BPN53" s="7"/>
      <c r="BPO53" s="7"/>
      <c r="BPP53" s="7"/>
      <c r="BPQ53" s="7"/>
      <c r="BPR53" s="7"/>
      <c r="BPS53" s="7"/>
      <c r="BPT53" s="7"/>
      <c r="BPU53" s="7"/>
      <c r="BPV53" s="7"/>
      <c r="BPW53" s="7"/>
      <c r="BPX53" s="7"/>
      <c r="BPY53" s="7"/>
      <c r="BPZ53" s="7"/>
      <c r="BQA53" s="7"/>
      <c r="BQB53" s="7"/>
      <c r="BQC53" s="7"/>
      <c r="BQD53" s="7"/>
      <c r="BQE53" s="7"/>
      <c r="BQF53" s="7"/>
      <c r="BQG53" s="7"/>
      <c r="BQH53" s="7"/>
      <c r="BQI53" s="7"/>
      <c r="BQJ53" s="7"/>
      <c r="BQK53" s="7"/>
      <c r="BQL53" s="7"/>
      <c r="BQM53" s="7"/>
      <c r="BQN53" s="7"/>
      <c r="BQO53" s="7"/>
      <c r="BQP53" s="7"/>
      <c r="BQQ53" s="7"/>
      <c r="BQR53" s="7"/>
      <c r="BQS53" s="7"/>
      <c r="BQT53" s="7"/>
      <c r="BQU53" s="7"/>
      <c r="BQV53" s="7"/>
      <c r="BQW53" s="7"/>
      <c r="BQX53" s="7"/>
      <c r="BQY53" s="7"/>
      <c r="BQZ53" s="7"/>
      <c r="BRA53" s="7"/>
      <c r="BRB53" s="7"/>
      <c r="BRC53" s="7"/>
      <c r="BRD53" s="7"/>
      <c r="BRE53" s="7"/>
      <c r="BRF53" s="7"/>
      <c r="BRG53" s="7"/>
      <c r="BRH53" s="7"/>
      <c r="BRI53" s="7"/>
      <c r="BRJ53" s="7"/>
      <c r="BRK53" s="7"/>
      <c r="BRL53" s="7"/>
      <c r="BRM53" s="7"/>
      <c r="BRN53" s="7"/>
      <c r="BRO53" s="7"/>
      <c r="BRP53" s="7"/>
      <c r="BRQ53" s="7"/>
      <c r="BRR53" s="7"/>
      <c r="BRS53" s="7"/>
      <c r="BRT53" s="7"/>
      <c r="BRU53" s="7"/>
      <c r="BRV53" s="7"/>
      <c r="BRW53" s="7"/>
      <c r="BRX53" s="7"/>
      <c r="BRY53" s="7"/>
      <c r="BRZ53" s="7"/>
      <c r="BSA53" s="7"/>
      <c r="BSB53" s="7"/>
      <c r="BSC53" s="7"/>
      <c r="BSD53" s="7"/>
      <c r="BSE53" s="7"/>
      <c r="BSF53" s="7"/>
      <c r="BSG53" s="7"/>
      <c r="BSH53" s="7"/>
      <c r="BSI53" s="7"/>
      <c r="BSJ53" s="7"/>
      <c r="BSK53" s="7"/>
      <c r="BSL53" s="7"/>
      <c r="BSM53" s="7"/>
      <c r="BSN53" s="7"/>
      <c r="BSO53" s="7"/>
      <c r="BSP53" s="7"/>
      <c r="BSQ53" s="7"/>
      <c r="BSR53" s="7"/>
      <c r="BSS53" s="7"/>
      <c r="BST53" s="7"/>
      <c r="BSU53" s="7"/>
      <c r="BSV53" s="7"/>
      <c r="BSW53" s="7"/>
      <c r="BSX53" s="7"/>
      <c r="BSY53" s="7"/>
      <c r="BSZ53" s="7"/>
      <c r="BTA53" s="7"/>
      <c r="BTB53" s="7"/>
      <c r="BTC53" s="7"/>
      <c r="BTD53" s="7"/>
      <c r="BTE53" s="7"/>
      <c r="BTF53" s="7"/>
      <c r="BTG53" s="7"/>
      <c r="BTH53" s="7"/>
      <c r="BTI53" s="7"/>
      <c r="BTJ53" s="7"/>
      <c r="BTK53" s="7"/>
      <c r="BTL53" s="7"/>
      <c r="BTM53" s="7"/>
      <c r="BTN53" s="7"/>
      <c r="BTO53" s="7"/>
      <c r="BTP53" s="7"/>
      <c r="BTQ53" s="7"/>
      <c r="BTR53" s="7"/>
      <c r="BTS53" s="7"/>
      <c r="BTT53" s="7"/>
      <c r="BTU53" s="7"/>
      <c r="BTV53" s="7"/>
      <c r="BTW53" s="7"/>
      <c r="BTX53" s="7"/>
      <c r="BTY53" s="7"/>
      <c r="BTZ53" s="7"/>
      <c r="BUA53" s="7"/>
      <c r="BUB53" s="7"/>
      <c r="BUC53" s="7"/>
      <c r="BUD53" s="7"/>
      <c r="BUE53" s="7"/>
      <c r="BUF53" s="7"/>
      <c r="BUG53" s="7"/>
      <c r="BUH53" s="7"/>
      <c r="BUI53" s="7"/>
      <c r="BUJ53" s="7"/>
      <c r="BUK53" s="7"/>
      <c r="BUL53" s="7"/>
      <c r="BUM53" s="7"/>
      <c r="BUN53" s="7"/>
      <c r="BUO53" s="7"/>
      <c r="BUP53" s="7"/>
      <c r="BUQ53" s="7"/>
      <c r="BUR53" s="7"/>
      <c r="BUS53" s="7"/>
      <c r="BUT53" s="7"/>
      <c r="BUU53" s="7"/>
      <c r="BUV53" s="7"/>
      <c r="BUW53" s="7"/>
      <c r="BUX53" s="7"/>
      <c r="BUY53" s="7"/>
      <c r="BUZ53" s="7"/>
      <c r="BVA53" s="7"/>
      <c r="BVB53" s="7"/>
      <c r="BVC53" s="7"/>
      <c r="BVD53" s="7"/>
      <c r="BVE53" s="7"/>
      <c r="BVF53" s="7"/>
      <c r="BVG53" s="7"/>
      <c r="BVH53" s="7"/>
      <c r="BVI53" s="7"/>
      <c r="BVJ53" s="7"/>
      <c r="BVK53" s="7"/>
      <c r="BVL53" s="7"/>
      <c r="BVM53" s="7"/>
      <c r="BVN53" s="7"/>
      <c r="BVO53" s="7"/>
      <c r="BVP53" s="7"/>
      <c r="BVQ53" s="7"/>
      <c r="BVR53" s="7"/>
      <c r="BVS53" s="7"/>
      <c r="BVT53" s="7"/>
      <c r="BVU53" s="7"/>
      <c r="BVV53" s="7"/>
      <c r="BVW53" s="7"/>
      <c r="BVX53" s="7"/>
      <c r="BVY53" s="7"/>
      <c r="BVZ53" s="7"/>
      <c r="BWA53" s="7"/>
      <c r="BWB53" s="7"/>
      <c r="BWC53" s="7"/>
      <c r="BWD53" s="7"/>
      <c r="BWE53" s="7"/>
      <c r="BWF53" s="7"/>
      <c r="BWG53" s="7"/>
      <c r="BWH53" s="7"/>
      <c r="BWI53" s="7"/>
      <c r="BWJ53" s="7"/>
      <c r="BWK53" s="7"/>
      <c r="BWL53" s="7"/>
      <c r="BWM53" s="7"/>
      <c r="BWN53" s="7"/>
      <c r="BWO53" s="7"/>
      <c r="BWP53" s="7"/>
      <c r="BWQ53" s="7"/>
      <c r="BWR53" s="7"/>
      <c r="BWS53" s="7"/>
      <c r="BWT53" s="7"/>
      <c r="BWU53" s="7"/>
      <c r="BWV53" s="7"/>
      <c r="BWW53" s="7"/>
      <c r="BWX53" s="7"/>
      <c r="BWY53" s="7"/>
      <c r="BWZ53" s="7"/>
      <c r="BXA53" s="7"/>
      <c r="BXB53" s="7"/>
      <c r="BXC53" s="7"/>
      <c r="BXD53" s="7"/>
      <c r="BXE53" s="7"/>
      <c r="BXF53" s="7"/>
      <c r="BXG53" s="7"/>
      <c r="BXH53" s="7"/>
      <c r="BXI53" s="7"/>
      <c r="BXJ53" s="7"/>
      <c r="BXK53" s="7"/>
      <c r="BXL53" s="7"/>
      <c r="BXM53" s="7"/>
      <c r="BXN53" s="7"/>
      <c r="BXO53" s="7"/>
      <c r="BXP53" s="7"/>
      <c r="BXQ53" s="7"/>
      <c r="BXR53" s="7"/>
      <c r="BXS53" s="7"/>
      <c r="BXT53" s="7"/>
      <c r="BXU53" s="7"/>
      <c r="BXV53" s="7"/>
      <c r="BXW53" s="7"/>
      <c r="BXX53" s="7"/>
      <c r="BXY53" s="7"/>
      <c r="BXZ53" s="7"/>
      <c r="BYA53" s="7"/>
      <c r="BYB53" s="7"/>
      <c r="BYC53" s="7"/>
      <c r="BYD53" s="7"/>
      <c r="BYE53" s="7"/>
      <c r="BYF53" s="7"/>
      <c r="BYG53" s="7"/>
      <c r="BYH53" s="7"/>
      <c r="BYI53" s="7"/>
      <c r="BYJ53" s="7"/>
      <c r="BYK53" s="7"/>
      <c r="BYL53" s="7"/>
      <c r="BYM53" s="7"/>
      <c r="BYN53" s="7"/>
      <c r="BYO53" s="7"/>
      <c r="BYP53" s="7"/>
      <c r="BYQ53" s="7"/>
      <c r="BYR53" s="7"/>
      <c r="BYS53" s="7"/>
      <c r="BYT53" s="7"/>
      <c r="BYU53" s="7"/>
      <c r="BYV53" s="7"/>
      <c r="BYW53" s="7"/>
      <c r="BYX53" s="7"/>
      <c r="BYY53" s="7"/>
      <c r="BYZ53" s="7"/>
      <c r="BZA53" s="7"/>
      <c r="BZB53" s="7"/>
      <c r="BZC53" s="7"/>
      <c r="BZD53" s="7"/>
      <c r="BZE53" s="7"/>
      <c r="BZF53" s="7"/>
      <c r="BZG53" s="7"/>
      <c r="BZH53" s="7"/>
      <c r="BZI53" s="7"/>
      <c r="BZJ53" s="7"/>
      <c r="BZK53" s="7"/>
      <c r="BZL53" s="7"/>
      <c r="BZM53" s="7"/>
      <c r="BZN53" s="7"/>
      <c r="BZO53" s="7"/>
      <c r="BZP53" s="7"/>
      <c r="BZQ53" s="7"/>
      <c r="BZR53" s="7"/>
      <c r="BZS53" s="7"/>
      <c r="BZT53" s="7"/>
      <c r="BZU53" s="7"/>
      <c r="BZV53" s="7"/>
      <c r="BZW53" s="7"/>
      <c r="BZX53" s="7"/>
      <c r="BZY53" s="7"/>
      <c r="BZZ53" s="7"/>
      <c r="CAA53" s="7"/>
      <c r="CAB53" s="7"/>
      <c r="CAC53" s="7"/>
      <c r="CAD53" s="7"/>
      <c r="CAE53" s="7"/>
      <c r="CAF53" s="7"/>
      <c r="CAG53" s="7"/>
      <c r="CAH53" s="7"/>
      <c r="CAI53" s="7"/>
      <c r="CAJ53" s="7"/>
      <c r="CAK53" s="7"/>
      <c r="CAL53" s="7"/>
      <c r="CAM53" s="7"/>
      <c r="CAN53" s="7"/>
      <c r="CAO53" s="7"/>
      <c r="CAP53" s="7"/>
      <c r="CAQ53" s="7"/>
      <c r="CAR53" s="7"/>
      <c r="CAS53" s="7"/>
      <c r="CAT53" s="7"/>
      <c r="CAU53" s="7"/>
      <c r="CAV53" s="7"/>
      <c r="CAW53" s="7"/>
      <c r="CAX53" s="7"/>
      <c r="CAY53" s="7"/>
      <c r="CAZ53" s="7"/>
      <c r="CBA53" s="7"/>
      <c r="CBB53" s="7"/>
      <c r="CBC53" s="7"/>
      <c r="CBD53" s="7"/>
      <c r="CBE53" s="7"/>
      <c r="CBF53" s="7"/>
      <c r="CBG53" s="7"/>
      <c r="CBH53" s="7"/>
      <c r="CBI53" s="7"/>
      <c r="CBJ53" s="7"/>
      <c r="CBK53" s="7"/>
      <c r="CBL53" s="7"/>
      <c r="CBM53" s="7"/>
      <c r="CBN53" s="7"/>
      <c r="CBO53" s="7"/>
      <c r="CBP53" s="7"/>
      <c r="CBQ53" s="7"/>
      <c r="CBR53" s="7"/>
      <c r="CBS53" s="7"/>
      <c r="CBT53" s="7"/>
      <c r="CBU53" s="7"/>
      <c r="CBV53" s="7"/>
      <c r="CBW53" s="7"/>
      <c r="CBX53" s="7"/>
      <c r="CBY53" s="7"/>
      <c r="CBZ53" s="7"/>
      <c r="CCA53" s="7"/>
      <c r="CCB53" s="7"/>
      <c r="CCC53" s="7"/>
      <c r="CCD53" s="7"/>
      <c r="CCE53" s="7"/>
      <c r="CCF53" s="7"/>
      <c r="CCG53" s="7"/>
      <c r="CCH53" s="7"/>
      <c r="CCI53" s="7"/>
      <c r="CCJ53" s="7"/>
      <c r="CCK53" s="7"/>
      <c r="CCL53" s="7"/>
      <c r="CCM53" s="7"/>
      <c r="CCN53" s="7"/>
      <c r="CCO53" s="7"/>
      <c r="CCP53" s="7"/>
      <c r="CCQ53" s="7"/>
      <c r="CCR53" s="7"/>
      <c r="CCS53" s="7"/>
      <c r="CCT53" s="7"/>
      <c r="CCU53" s="7"/>
      <c r="CCV53" s="7"/>
      <c r="CCW53" s="7"/>
      <c r="CCX53" s="7"/>
      <c r="CCY53" s="7"/>
      <c r="CCZ53" s="7"/>
      <c r="CDA53" s="7"/>
      <c r="CDB53" s="7"/>
      <c r="CDC53" s="7"/>
      <c r="CDD53" s="7"/>
      <c r="CDE53" s="7"/>
      <c r="CDF53" s="7"/>
      <c r="CDG53" s="7"/>
      <c r="CDH53" s="7"/>
      <c r="CDI53" s="7"/>
      <c r="CDJ53" s="7"/>
      <c r="CDK53" s="7"/>
      <c r="CDL53" s="7"/>
      <c r="CDM53" s="7"/>
      <c r="CDN53" s="7"/>
      <c r="CDO53" s="7"/>
      <c r="CDP53" s="7"/>
      <c r="CDQ53" s="7"/>
      <c r="CDR53" s="7"/>
      <c r="CDS53" s="7"/>
      <c r="CDT53" s="7"/>
      <c r="CDU53" s="7"/>
      <c r="CDV53" s="7"/>
      <c r="CDW53" s="7"/>
      <c r="CDX53" s="7"/>
      <c r="CDY53" s="7"/>
      <c r="CDZ53" s="7"/>
      <c r="CEA53" s="7"/>
      <c r="CEB53" s="7"/>
      <c r="CEC53" s="7"/>
      <c r="CED53" s="7"/>
      <c r="CEE53" s="7"/>
      <c r="CEF53" s="7"/>
      <c r="CEG53" s="7"/>
      <c r="CEH53" s="7"/>
      <c r="CEI53" s="7"/>
      <c r="CEJ53" s="7"/>
      <c r="CEK53" s="7"/>
      <c r="CEL53" s="7"/>
      <c r="CEM53" s="7"/>
      <c r="CEN53" s="7"/>
      <c r="CEO53" s="7"/>
      <c r="CEP53" s="7"/>
      <c r="CEQ53" s="7"/>
      <c r="CER53" s="7"/>
      <c r="CES53" s="7"/>
      <c r="CET53" s="7"/>
      <c r="CEU53" s="7"/>
      <c r="CEV53" s="7"/>
      <c r="CEW53" s="7"/>
      <c r="CEX53" s="7"/>
      <c r="CEY53" s="7"/>
      <c r="CEZ53" s="7"/>
      <c r="CFA53" s="7"/>
      <c r="CFB53" s="7"/>
      <c r="CFC53" s="7"/>
      <c r="CFD53" s="7"/>
      <c r="CFE53" s="7"/>
      <c r="CFF53" s="7"/>
      <c r="CFG53" s="7"/>
      <c r="CFH53" s="7"/>
      <c r="CFI53" s="7"/>
      <c r="CFJ53" s="7"/>
      <c r="CFK53" s="7"/>
      <c r="CFL53" s="7"/>
      <c r="CFM53" s="7"/>
      <c r="CFN53" s="7"/>
      <c r="CFO53" s="7"/>
      <c r="CFP53" s="7"/>
      <c r="CFQ53" s="7"/>
      <c r="CFR53" s="7"/>
      <c r="CFS53" s="7"/>
      <c r="CFT53" s="7"/>
      <c r="CFU53" s="7"/>
      <c r="CFV53" s="7"/>
      <c r="CFW53" s="7"/>
      <c r="CFX53" s="7"/>
      <c r="CFY53" s="7"/>
      <c r="CFZ53" s="7"/>
      <c r="CGA53" s="7"/>
      <c r="CGB53" s="7"/>
      <c r="CGC53" s="7"/>
      <c r="CGD53" s="7"/>
      <c r="CGE53" s="7"/>
      <c r="CGF53" s="7"/>
      <c r="CGG53" s="7"/>
      <c r="CGH53" s="7"/>
      <c r="CGI53" s="7"/>
      <c r="CGJ53" s="7"/>
      <c r="CGK53" s="7"/>
      <c r="CGL53" s="7"/>
      <c r="CGM53" s="7"/>
      <c r="CGN53" s="7"/>
      <c r="CGO53" s="7"/>
      <c r="CGP53" s="7"/>
      <c r="CGQ53" s="7"/>
      <c r="CGR53" s="7"/>
      <c r="CGS53" s="7"/>
      <c r="CGT53" s="7"/>
      <c r="CGU53" s="7"/>
      <c r="CGV53" s="7"/>
      <c r="CGW53" s="7"/>
      <c r="CGX53" s="7"/>
      <c r="CGY53" s="7"/>
      <c r="CGZ53" s="7"/>
      <c r="CHA53" s="7"/>
      <c r="CHB53" s="7"/>
      <c r="CHC53" s="7"/>
      <c r="CHD53" s="7"/>
      <c r="CHE53" s="7"/>
      <c r="CHF53" s="7"/>
      <c r="CHG53" s="7"/>
      <c r="CHH53" s="7"/>
      <c r="CHI53" s="7"/>
      <c r="CHJ53" s="7"/>
      <c r="CHK53" s="7"/>
      <c r="CHL53" s="7"/>
      <c r="CHM53" s="7"/>
      <c r="CHN53" s="7"/>
      <c r="CHO53" s="7"/>
      <c r="CHP53" s="7"/>
      <c r="CHQ53" s="7"/>
      <c r="CHR53" s="7"/>
      <c r="CHS53" s="7"/>
      <c r="CHT53" s="7"/>
      <c r="CHU53" s="7"/>
      <c r="CHV53" s="7"/>
      <c r="CHW53" s="7"/>
      <c r="CHX53" s="7"/>
      <c r="CHY53" s="7"/>
      <c r="CHZ53" s="7"/>
      <c r="CIA53" s="7"/>
      <c r="CIB53" s="7"/>
      <c r="CIC53" s="7"/>
      <c r="CID53" s="7"/>
      <c r="CIE53" s="7"/>
      <c r="CIF53" s="7"/>
      <c r="CIG53" s="7"/>
      <c r="CIH53" s="7"/>
      <c r="CII53" s="7"/>
      <c r="CIJ53" s="7"/>
      <c r="CIK53" s="7"/>
      <c r="CIL53" s="7"/>
      <c r="CIM53" s="7"/>
      <c r="CIN53" s="7"/>
      <c r="CIO53" s="7"/>
      <c r="CIP53" s="7"/>
      <c r="CIQ53" s="7"/>
      <c r="CIR53" s="7"/>
      <c r="CIS53" s="7"/>
      <c r="CIT53" s="7"/>
      <c r="CIU53" s="7"/>
      <c r="CIV53" s="7"/>
      <c r="CIW53" s="7"/>
      <c r="CIX53" s="7"/>
      <c r="CIY53" s="7"/>
      <c r="CIZ53" s="7"/>
      <c r="CJA53" s="7"/>
      <c r="CJB53" s="7"/>
      <c r="CJC53" s="7"/>
      <c r="CJD53" s="7"/>
      <c r="CJE53" s="7"/>
      <c r="CJF53" s="7"/>
      <c r="CJG53" s="7"/>
      <c r="CJH53" s="7"/>
      <c r="CJI53" s="7"/>
      <c r="CJJ53" s="7"/>
      <c r="CJK53" s="7"/>
      <c r="CJL53" s="7"/>
      <c r="CJM53" s="7"/>
      <c r="CJN53" s="7"/>
      <c r="CJO53" s="7"/>
      <c r="CJP53" s="7"/>
      <c r="CJQ53" s="7"/>
      <c r="CJR53" s="7"/>
      <c r="CJS53" s="7"/>
      <c r="CJT53" s="7"/>
      <c r="CJU53" s="7"/>
      <c r="CJV53" s="7"/>
      <c r="CJW53" s="7"/>
      <c r="CJX53" s="7"/>
      <c r="CJY53" s="7"/>
      <c r="CJZ53" s="7"/>
      <c r="CKA53" s="7"/>
      <c r="CKB53" s="7"/>
      <c r="CKC53" s="7"/>
      <c r="CKD53" s="7"/>
      <c r="CKE53" s="7"/>
      <c r="CKF53" s="7"/>
      <c r="CKG53" s="7"/>
      <c r="CKH53" s="7"/>
      <c r="CKI53" s="7"/>
      <c r="CKJ53" s="7"/>
      <c r="CKK53" s="7"/>
      <c r="CKL53" s="7"/>
      <c r="CKM53" s="7"/>
      <c r="CKN53" s="7"/>
      <c r="CKO53" s="7"/>
      <c r="CKP53" s="7"/>
      <c r="CKQ53" s="7"/>
      <c r="CKR53" s="7"/>
      <c r="CKS53" s="7"/>
      <c r="CKT53" s="7"/>
      <c r="CKU53" s="7"/>
      <c r="CKV53" s="7"/>
      <c r="CKW53" s="7"/>
      <c r="CKX53" s="7"/>
      <c r="CKY53" s="7"/>
      <c r="CKZ53" s="7"/>
      <c r="CLA53" s="7"/>
      <c r="CLB53" s="7"/>
      <c r="CLC53" s="7"/>
      <c r="CLD53" s="7"/>
      <c r="CLE53" s="7"/>
      <c r="CLF53" s="7"/>
      <c r="CLG53" s="7"/>
      <c r="CLH53" s="7"/>
      <c r="CLI53" s="7"/>
      <c r="CLJ53" s="7"/>
      <c r="CLK53" s="7"/>
      <c r="CLL53" s="7"/>
      <c r="CLM53" s="7"/>
      <c r="CLN53" s="7"/>
      <c r="CLO53" s="7"/>
      <c r="CLP53" s="7"/>
      <c r="CLQ53" s="7"/>
      <c r="CLR53" s="7"/>
      <c r="CLS53" s="7"/>
      <c r="CLT53" s="7"/>
      <c r="CLU53" s="7"/>
      <c r="CLV53" s="7"/>
      <c r="CLW53" s="7"/>
      <c r="CLX53" s="7"/>
      <c r="CLY53" s="7"/>
      <c r="CLZ53" s="7"/>
      <c r="CMA53" s="7"/>
      <c r="CMB53" s="7"/>
      <c r="CMC53" s="7"/>
      <c r="CMD53" s="7"/>
      <c r="CME53" s="7"/>
      <c r="CMF53" s="7"/>
      <c r="CMG53" s="7"/>
      <c r="CMH53" s="7"/>
      <c r="CMI53" s="7"/>
      <c r="CMJ53" s="7"/>
      <c r="CMK53" s="7"/>
      <c r="CML53" s="7"/>
      <c r="CMM53" s="7"/>
      <c r="CMN53" s="7"/>
      <c r="CMO53" s="7"/>
      <c r="CMP53" s="7"/>
      <c r="CMQ53" s="7"/>
      <c r="CMR53" s="7"/>
      <c r="CMS53" s="7"/>
      <c r="CMT53" s="7"/>
      <c r="CMU53" s="7"/>
      <c r="CMV53" s="7"/>
      <c r="CMW53" s="7"/>
      <c r="CMX53" s="7"/>
      <c r="CMY53" s="7"/>
      <c r="CMZ53" s="7"/>
      <c r="CNA53" s="7"/>
      <c r="CNB53" s="7"/>
      <c r="CNC53" s="7"/>
      <c r="CND53" s="7"/>
      <c r="CNE53" s="7"/>
      <c r="CNF53" s="7"/>
      <c r="CNG53" s="7"/>
      <c r="CNH53" s="7"/>
      <c r="CNI53" s="7"/>
      <c r="CNJ53" s="7"/>
      <c r="CNK53" s="7"/>
      <c r="CNL53" s="7"/>
      <c r="CNM53" s="7"/>
      <c r="CNN53" s="7"/>
      <c r="CNO53" s="7"/>
      <c r="CNP53" s="7"/>
      <c r="CNQ53" s="7"/>
      <c r="CNR53" s="7"/>
      <c r="CNS53" s="7"/>
      <c r="CNT53" s="7"/>
      <c r="CNU53" s="7"/>
      <c r="CNV53" s="7"/>
      <c r="CNW53" s="7"/>
      <c r="CNX53" s="7"/>
      <c r="CNY53" s="7"/>
      <c r="CNZ53" s="7"/>
      <c r="COA53" s="7"/>
      <c r="COB53" s="7"/>
      <c r="COC53" s="7"/>
      <c r="COD53" s="7"/>
      <c r="COE53" s="7"/>
      <c r="COF53" s="7"/>
      <c r="COG53" s="7"/>
      <c r="COH53" s="7"/>
      <c r="COI53" s="7"/>
      <c r="COJ53" s="7"/>
      <c r="COK53" s="7"/>
      <c r="COL53" s="7"/>
      <c r="COM53" s="7"/>
      <c r="CON53" s="7"/>
      <c r="COO53" s="7"/>
      <c r="COP53" s="7"/>
      <c r="COQ53" s="7"/>
      <c r="COR53" s="7"/>
      <c r="COS53" s="7"/>
      <c r="COT53" s="7"/>
      <c r="COU53" s="7"/>
      <c r="COV53" s="7"/>
      <c r="COW53" s="7"/>
      <c r="COX53" s="7"/>
      <c r="COY53" s="7"/>
      <c r="COZ53" s="7"/>
      <c r="CPA53" s="7"/>
      <c r="CPB53" s="7"/>
      <c r="CPC53" s="7"/>
      <c r="CPD53" s="7"/>
      <c r="CPE53" s="7"/>
      <c r="CPF53" s="7"/>
      <c r="CPG53" s="7"/>
      <c r="CPH53" s="7"/>
      <c r="CPI53" s="7"/>
      <c r="CPJ53" s="7"/>
      <c r="CPK53" s="7"/>
      <c r="CPL53" s="7"/>
      <c r="CPM53" s="7"/>
      <c r="CPN53" s="7"/>
      <c r="CPO53" s="7"/>
      <c r="CPP53" s="7"/>
      <c r="CPQ53" s="7"/>
      <c r="CPR53" s="7"/>
      <c r="CPS53" s="7"/>
      <c r="CPT53" s="7"/>
      <c r="CPU53" s="7"/>
      <c r="CPV53" s="7"/>
      <c r="CPW53" s="7"/>
      <c r="CPX53" s="7"/>
      <c r="CPY53" s="7"/>
      <c r="CPZ53" s="7"/>
      <c r="CQA53" s="7"/>
      <c r="CQB53" s="7"/>
      <c r="CQC53" s="7"/>
      <c r="CQD53" s="7"/>
      <c r="CQE53" s="7"/>
      <c r="CQF53" s="7"/>
      <c r="CQG53" s="7"/>
      <c r="CQH53" s="7"/>
      <c r="CQI53" s="7"/>
      <c r="CQJ53" s="7"/>
      <c r="CQK53" s="7"/>
      <c r="CQL53" s="7"/>
      <c r="CQM53" s="7"/>
      <c r="CQN53" s="7"/>
      <c r="CQO53" s="7"/>
      <c r="CQP53" s="7"/>
      <c r="CQQ53" s="7"/>
      <c r="CQR53" s="7"/>
      <c r="CQS53" s="7"/>
      <c r="CQT53" s="7"/>
      <c r="CQU53" s="7"/>
      <c r="CQV53" s="7"/>
      <c r="CQW53" s="7"/>
      <c r="CQX53" s="7"/>
      <c r="CQY53" s="7"/>
      <c r="CQZ53" s="7"/>
      <c r="CRA53" s="7"/>
      <c r="CRB53" s="7"/>
      <c r="CRC53" s="7"/>
      <c r="CRD53" s="7"/>
      <c r="CRE53" s="7"/>
      <c r="CRF53" s="7"/>
      <c r="CRG53" s="7"/>
      <c r="CRH53" s="7"/>
      <c r="CRI53" s="7"/>
      <c r="CRJ53" s="7"/>
      <c r="CRK53" s="7"/>
      <c r="CRL53" s="7"/>
      <c r="CRM53" s="7"/>
      <c r="CRN53" s="7"/>
      <c r="CRO53" s="7"/>
      <c r="CRP53" s="7"/>
      <c r="CRQ53" s="7"/>
      <c r="CRR53" s="7"/>
      <c r="CRS53" s="7"/>
      <c r="CRT53" s="7"/>
      <c r="CRU53" s="7"/>
      <c r="CRV53" s="7"/>
      <c r="CRW53" s="7"/>
      <c r="CRX53" s="7"/>
      <c r="CRY53" s="7"/>
      <c r="CRZ53" s="7"/>
      <c r="CSA53" s="7"/>
      <c r="CSB53" s="7"/>
      <c r="CSC53" s="7"/>
      <c r="CSD53" s="7"/>
      <c r="CSE53" s="7"/>
      <c r="CSF53" s="7"/>
      <c r="CSG53" s="7"/>
      <c r="CSH53" s="7"/>
      <c r="CSI53" s="7"/>
      <c r="CSJ53" s="7"/>
      <c r="CSK53" s="7"/>
      <c r="CSL53" s="7"/>
      <c r="CSM53" s="7"/>
      <c r="CSN53" s="7"/>
      <c r="CSO53" s="7"/>
      <c r="CSP53" s="7"/>
      <c r="CSQ53" s="7"/>
      <c r="CSR53" s="7"/>
      <c r="CSS53" s="7"/>
      <c r="CST53" s="7"/>
      <c r="CSU53" s="7"/>
      <c r="CSV53" s="7"/>
      <c r="CSW53" s="7"/>
      <c r="CSX53" s="7"/>
      <c r="CSY53" s="7"/>
      <c r="CSZ53" s="7"/>
      <c r="CTA53" s="7"/>
      <c r="CTB53" s="7"/>
      <c r="CTC53" s="7"/>
      <c r="CTD53" s="7"/>
      <c r="CTE53" s="7"/>
      <c r="CTF53" s="7"/>
      <c r="CTG53" s="7"/>
      <c r="CTH53" s="7"/>
      <c r="CTI53" s="7"/>
      <c r="CTJ53" s="7"/>
      <c r="CTK53" s="7"/>
      <c r="CTL53" s="7"/>
      <c r="CTM53" s="7"/>
      <c r="CTN53" s="7"/>
      <c r="CTO53" s="7"/>
      <c r="CTP53" s="7"/>
      <c r="CTQ53" s="7"/>
      <c r="CTR53" s="7"/>
      <c r="CTS53" s="7"/>
      <c r="CTT53" s="7"/>
      <c r="CTU53" s="7"/>
      <c r="CTV53" s="7"/>
      <c r="CTW53" s="7"/>
      <c r="CTX53" s="7"/>
      <c r="CTY53" s="7"/>
      <c r="CTZ53" s="7"/>
      <c r="CUA53" s="7"/>
      <c r="CUB53" s="7"/>
      <c r="CUC53" s="7"/>
      <c r="CUD53" s="7"/>
      <c r="CUE53" s="7"/>
      <c r="CUF53" s="7"/>
      <c r="CUG53" s="7"/>
      <c r="CUH53" s="7"/>
      <c r="CUI53" s="7"/>
      <c r="CUJ53" s="7"/>
      <c r="CUK53" s="7"/>
      <c r="CUL53" s="7"/>
      <c r="CUM53" s="7"/>
      <c r="CUN53" s="7"/>
      <c r="CUO53" s="7"/>
      <c r="CUP53" s="7"/>
      <c r="CUQ53" s="7"/>
      <c r="CUR53" s="7"/>
      <c r="CUS53" s="7"/>
      <c r="CUT53" s="7"/>
      <c r="CUU53" s="7"/>
      <c r="CUV53" s="7"/>
      <c r="CUW53" s="7"/>
      <c r="CUX53" s="7"/>
      <c r="CUY53" s="7"/>
      <c r="CUZ53" s="7"/>
      <c r="CVA53" s="7"/>
      <c r="CVB53" s="7"/>
      <c r="CVC53" s="7"/>
      <c r="CVD53" s="7"/>
      <c r="CVE53" s="7"/>
      <c r="CVF53" s="7"/>
      <c r="CVG53" s="7"/>
      <c r="CVH53" s="7"/>
      <c r="CVI53" s="7"/>
      <c r="CVJ53" s="7"/>
      <c r="CVK53" s="7"/>
      <c r="CVL53" s="7"/>
      <c r="CVM53" s="7"/>
      <c r="CVN53" s="7"/>
      <c r="CVO53" s="7"/>
      <c r="CVP53" s="7"/>
      <c r="CVQ53" s="7"/>
      <c r="CVR53" s="7"/>
      <c r="CVS53" s="7"/>
      <c r="CVT53" s="7"/>
      <c r="CVU53" s="7"/>
      <c r="CVV53" s="7"/>
      <c r="CVW53" s="7"/>
      <c r="CVX53" s="7"/>
      <c r="CVY53" s="7"/>
      <c r="CVZ53" s="7"/>
      <c r="CWA53" s="7"/>
      <c r="CWB53" s="7"/>
      <c r="CWC53" s="7"/>
      <c r="CWD53" s="7"/>
      <c r="CWE53" s="7"/>
      <c r="CWF53" s="7"/>
      <c r="CWG53" s="7"/>
      <c r="CWH53" s="7"/>
      <c r="CWI53" s="7"/>
      <c r="CWJ53" s="7"/>
      <c r="CWK53" s="7"/>
      <c r="CWL53" s="7"/>
      <c r="CWM53" s="7"/>
      <c r="CWN53" s="7"/>
      <c r="CWO53" s="7"/>
      <c r="CWP53" s="7"/>
      <c r="CWQ53" s="7"/>
      <c r="CWR53" s="7"/>
      <c r="CWS53" s="7"/>
      <c r="CWT53" s="7"/>
      <c r="CWU53" s="7"/>
      <c r="CWV53" s="7"/>
      <c r="CWW53" s="7"/>
      <c r="CWX53" s="7"/>
      <c r="CWY53" s="7"/>
      <c r="CWZ53" s="7"/>
      <c r="CXA53" s="7"/>
      <c r="CXB53" s="7"/>
      <c r="CXC53" s="7"/>
      <c r="CXD53" s="7"/>
      <c r="CXE53" s="7"/>
      <c r="CXF53" s="7"/>
      <c r="CXG53" s="7"/>
      <c r="CXH53" s="7"/>
      <c r="CXI53" s="7"/>
      <c r="CXJ53" s="7"/>
      <c r="CXK53" s="7"/>
      <c r="CXL53" s="7"/>
      <c r="CXM53" s="7"/>
      <c r="CXN53" s="7"/>
      <c r="CXO53" s="7"/>
      <c r="CXP53" s="7"/>
      <c r="CXQ53" s="7"/>
      <c r="CXR53" s="7"/>
      <c r="CXS53" s="7"/>
      <c r="CXT53" s="7"/>
      <c r="CXU53" s="7"/>
      <c r="CXV53" s="7"/>
      <c r="CXW53" s="7"/>
      <c r="CXX53" s="7"/>
      <c r="CXY53" s="7"/>
      <c r="CXZ53" s="7"/>
      <c r="CYA53" s="7"/>
      <c r="CYB53" s="7"/>
      <c r="CYC53" s="7"/>
      <c r="CYD53" s="7"/>
      <c r="CYE53" s="7"/>
      <c r="CYF53" s="7"/>
      <c r="CYG53" s="7"/>
      <c r="CYH53" s="7"/>
      <c r="CYI53" s="7"/>
      <c r="CYJ53" s="7"/>
      <c r="CYK53" s="7"/>
      <c r="CYL53" s="7"/>
      <c r="CYM53" s="7"/>
      <c r="CYN53" s="7"/>
      <c r="CYO53" s="7"/>
      <c r="CYP53" s="7"/>
      <c r="CYQ53" s="7"/>
      <c r="CYR53" s="7"/>
      <c r="CYS53" s="7"/>
      <c r="CYT53" s="7"/>
      <c r="CYU53" s="7"/>
      <c r="CYV53" s="7"/>
      <c r="CYW53" s="7"/>
      <c r="CYX53" s="7"/>
      <c r="CYY53" s="7"/>
      <c r="CYZ53" s="7"/>
      <c r="CZA53" s="7"/>
      <c r="CZB53" s="7"/>
      <c r="CZC53" s="7"/>
      <c r="CZD53" s="7"/>
      <c r="CZE53" s="7"/>
      <c r="CZF53" s="7"/>
      <c r="CZG53" s="7"/>
      <c r="CZH53" s="7"/>
      <c r="CZI53" s="7"/>
      <c r="CZJ53" s="7"/>
      <c r="CZK53" s="7"/>
      <c r="CZL53" s="7"/>
      <c r="CZM53" s="7"/>
      <c r="CZN53" s="7"/>
      <c r="CZO53" s="7"/>
      <c r="CZP53" s="7"/>
      <c r="CZQ53" s="7"/>
      <c r="CZR53" s="7"/>
      <c r="CZS53" s="7"/>
      <c r="CZT53" s="7"/>
      <c r="CZU53" s="7"/>
      <c r="CZV53" s="7"/>
      <c r="CZW53" s="7"/>
      <c r="CZX53" s="7"/>
      <c r="CZY53" s="7"/>
      <c r="CZZ53" s="7"/>
      <c r="DAA53" s="7"/>
      <c r="DAB53" s="7"/>
      <c r="DAC53" s="7"/>
      <c r="DAD53" s="7"/>
      <c r="DAE53" s="7"/>
      <c r="DAF53" s="7"/>
      <c r="DAG53" s="7"/>
      <c r="DAH53" s="7"/>
      <c r="DAI53" s="7"/>
      <c r="DAJ53" s="7"/>
      <c r="DAK53" s="7"/>
      <c r="DAL53" s="7"/>
      <c r="DAM53" s="7"/>
      <c r="DAN53" s="7"/>
      <c r="DAO53" s="7"/>
      <c r="DAP53" s="7"/>
      <c r="DAQ53" s="7"/>
      <c r="DAR53" s="7"/>
      <c r="DAS53" s="7"/>
      <c r="DAT53" s="7"/>
      <c r="DAU53" s="7"/>
      <c r="DAV53" s="7"/>
      <c r="DAW53" s="7"/>
      <c r="DAX53" s="7"/>
      <c r="DAY53" s="7"/>
      <c r="DAZ53" s="7"/>
      <c r="DBA53" s="7"/>
      <c r="DBB53" s="7"/>
      <c r="DBC53" s="7"/>
      <c r="DBD53" s="7"/>
      <c r="DBE53" s="7"/>
      <c r="DBF53" s="7"/>
      <c r="DBG53" s="7"/>
      <c r="DBH53" s="7"/>
      <c r="DBI53" s="7"/>
      <c r="DBJ53" s="7"/>
      <c r="DBK53" s="7"/>
      <c r="DBL53" s="7"/>
      <c r="DBM53" s="7"/>
      <c r="DBN53" s="7"/>
      <c r="DBO53" s="7"/>
      <c r="DBP53" s="7"/>
      <c r="DBQ53" s="7"/>
      <c r="DBR53" s="7"/>
      <c r="DBS53" s="7"/>
      <c r="DBT53" s="7"/>
      <c r="DBU53" s="7"/>
      <c r="DBV53" s="7"/>
      <c r="DBW53" s="7"/>
      <c r="DBX53" s="7"/>
      <c r="DBY53" s="7"/>
      <c r="DBZ53" s="7"/>
      <c r="DCA53" s="7"/>
      <c r="DCB53" s="7"/>
      <c r="DCC53" s="7"/>
      <c r="DCD53" s="7"/>
      <c r="DCE53" s="7"/>
      <c r="DCF53" s="7"/>
      <c r="DCG53" s="7"/>
      <c r="DCH53" s="7"/>
      <c r="DCI53" s="7"/>
      <c r="DCJ53" s="7"/>
      <c r="DCK53" s="7"/>
      <c r="DCL53" s="7"/>
      <c r="DCM53" s="7"/>
      <c r="DCN53" s="7"/>
      <c r="DCO53" s="7"/>
      <c r="DCP53" s="7"/>
      <c r="DCQ53" s="7"/>
      <c r="DCR53" s="7"/>
      <c r="DCS53" s="7"/>
      <c r="DCT53" s="7"/>
      <c r="DCU53" s="7"/>
      <c r="DCV53" s="7"/>
      <c r="DCW53" s="7"/>
      <c r="DCX53" s="7"/>
      <c r="DCY53" s="7"/>
      <c r="DCZ53" s="7"/>
      <c r="DDA53" s="7"/>
      <c r="DDB53" s="7"/>
      <c r="DDC53" s="7"/>
      <c r="DDD53" s="7"/>
      <c r="DDE53" s="7"/>
      <c r="DDF53" s="7"/>
      <c r="DDG53" s="7"/>
      <c r="DDH53" s="7"/>
      <c r="DDI53" s="7"/>
      <c r="DDJ53" s="7"/>
      <c r="DDK53" s="7"/>
      <c r="DDL53" s="7"/>
      <c r="DDM53" s="7"/>
      <c r="DDN53" s="7"/>
      <c r="DDO53" s="7"/>
      <c r="DDP53" s="7"/>
      <c r="DDQ53" s="7"/>
      <c r="DDR53" s="7"/>
      <c r="DDS53" s="7"/>
      <c r="DDT53" s="7"/>
      <c r="DDU53" s="7"/>
      <c r="DDV53" s="7"/>
      <c r="DDW53" s="7"/>
      <c r="DDX53" s="7"/>
      <c r="DDY53" s="7"/>
      <c r="DDZ53" s="7"/>
      <c r="DEA53" s="7"/>
      <c r="DEB53" s="7"/>
      <c r="DEC53" s="7"/>
      <c r="DED53" s="7"/>
      <c r="DEE53" s="7"/>
      <c r="DEF53" s="7"/>
      <c r="DEG53" s="7"/>
      <c r="DEH53" s="7"/>
      <c r="DEI53" s="7"/>
      <c r="DEJ53" s="7"/>
      <c r="DEK53" s="7"/>
      <c r="DEL53" s="7"/>
      <c r="DEM53" s="7"/>
      <c r="DEN53" s="7"/>
      <c r="DEO53" s="7"/>
      <c r="DEP53" s="7"/>
      <c r="DEQ53" s="7"/>
      <c r="DER53" s="7"/>
      <c r="DES53" s="7"/>
      <c r="DET53" s="7"/>
      <c r="DEU53" s="7"/>
      <c r="DEV53" s="7"/>
      <c r="DEW53" s="7"/>
      <c r="DEX53" s="7"/>
      <c r="DEY53" s="7"/>
      <c r="DEZ53" s="7"/>
      <c r="DFA53" s="7"/>
      <c r="DFB53" s="7"/>
      <c r="DFC53" s="7"/>
      <c r="DFD53" s="7"/>
      <c r="DFE53" s="7"/>
      <c r="DFF53" s="7"/>
      <c r="DFG53" s="7"/>
      <c r="DFH53" s="7"/>
      <c r="DFI53" s="7"/>
      <c r="DFJ53" s="7"/>
      <c r="DFK53" s="7"/>
      <c r="DFL53" s="7"/>
      <c r="DFM53" s="7"/>
      <c r="DFN53" s="7"/>
      <c r="DFO53" s="7"/>
      <c r="DFP53" s="7"/>
      <c r="DFQ53" s="7"/>
      <c r="DFR53" s="7"/>
      <c r="DFS53" s="7"/>
      <c r="DFT53" s="7"/>
      <c r="DFU53" s="7"/>
      <c r="DFV53" s="7"/>
      <c r="DFW53" s="7"/>
      <c r="DFX53" s="7"/>
      <c r="DFY53" s="7"/>
      <c r="DFZ53" s="7"/>
      <c r="DGA53" s="7"/>
      <c r="DGB53" s="7"/>
      <c r="DGC53" s="7"/>
      <c r="DGD53" s="7"/>
      <c r="DGE53" s="7"/>
      <c r="DGF53" s="7"/>
      <c r="DGG53" s="7"/>
      <c r="DGH53" s="7"/>
      <c r="DGI53" s="7"/>
      <c r="DGJ53" s="7"/>
      <c r="DGK53" s="7"/>
      <c r="DGL53" s="7"/>
      <c r="DGM53" s="7"/>
      <c r="DGN53" s="7"/>
      <c r="DGO53" s="7"/>
      <c r="DGP53" s="7"/>
      <c r="DGQ53" s="7"/>
      <c r="DGR53" s="7"/>
      <c r="DGS53" s="7"/>
      <c r="DGT53" s="7"/>
      <c r="DGU53" s="7"/>
      <c r="DGV53" s="7"/>
      <c r="DGW53" s="7"/>
      <c r="DGX53" s="7"/>
      <c r="DGY53" s="7"/>
      <c r="DGZ53" s="7"/>
      <c r="DHA53" s="7"/>
      <c r="DHB53" s="7"/>
      <c r="DHC53" s="7"/>
      <c r="DHD53" s="7"/>
      <c r="DHE53" s="7"/>
      <c r="DHF53" s="7"/>
      <c r="DHG53" s="7"/>
      <c r="DHH53" s="7"/>
      <c r="DHI53" s="7"/>
      <c r="DHJ53" s="7"/>
      <c r="DHK53" s="7"/>
      <c r="DHL53" s="7"/>
      <c r="DHM53" s="7"/>
      <c r="DHN53" s="7"/>
      <c r="DHO53" s="7"/>
      <c r="DHP53" s="7"/>
      <c r="DHQ53" s="7"/>
      <c r="DHR53" s="7"/>
      <c r="DHS53" s="7"/>
      <c r="DHT53" s="7"/>
      <c r="DHU53" s="7"/>
      <c r="DHV53" s="7"/>
      <c r="DHW53" s="7"/>
      <c r="DHX53" s="7"/>
      <c r="DHY53" s="7"/>
      <c r="DHZ53" s="7"/>
      <c r="DIA53" s="7"/>
      <c r="DIB53" s="7"/>
      <c r="DIC53" s="7"/>
      <c r="DID53" s="7"/>
      <c r="DIE53" s="7"/>
      <c r="DIF53" s="7"/>
      <c r="DIG53" s="7"/>
      <c r="DIH53" s="7"/>
      <c r="DII53" s="7"/>
      <c r="DIJ53" s="7"/>
      <c r="DIK53" s="7"/>
      <c r="DIL53" s="7"/>
      <c r="DIM53" s="7"/>
      <c r="DIN53" s="7"/>
      <c r="DIO53" s="7"/>
      <c r="DIP53" s="7"/>
      <c r="DIQ53" s="7"/>
      <c r="DIR53" s="7"/>
      <c r="DIS53" s="7"/>
      <c r="DIT53" s="7"/>
      <c r="DIU53" s="7"/>
      <c r="DIV53" s="7"/>
      <c r="DIW53" s="7"/>
      <c r="DIX53" s="7"/>
      <c r="DIY53" s="7"/>
      <c r="DIZ53" s="7"/>
      <c r="DJA53" s="7"/>
      <c r="DJB53" s="7"/>
      <c r="DJC53" s="7"/>
      <c r="DJD53" s="7"/>
      <c r="DJE53" s="7"/>
      <c r="DJF53" s="7"/>
      <c r="DJG53" s="7"/>
      <c r="DJH53" s="7"/>
      <c r="DJI53" s="7"/>
      <c r="DJJ53" s="7"/>
      <c r="DJK53" s="7"/>
      <c r="DJL53" s="7"/>
      <c r="DJM53" s="7"/>
      <c r="DJN53" s="7"/>
      <c r="DJO53" s="7"/>
      <c r="DJP53" s="7"/>
      <c r="DJQ53" s="7"/>
      <c r="DJR53" s="7"/>
      <c r="DJS53" s="7"/>
      <c r="DJT53" s="7"/>
      <c r="DJU53" s="7"/>
      <c r="DJV53" s="7"/>
      <c r="DJW53" s="7"/>
      <c r="DJX53" s="7"/>
      <c r="DJY53" s="7"/>
      <c r="DJZ53" s="7"/>
      <c r="DKA53" s="7"/>
      <c r="DKB53" s="7"/>
      <c r="DKC53" s="7"/>
      <c r="DKD53" s="7"/>
      <c r="DKE53" s="7"/>
      <c r="DKF53" s="7"/>
      <c r="DKG53" s="7"/>
      <c r="DKH53" s="7"/>
      <c r="DKI53" s="7"/>
      <c r="DKJ53" s="7"/>
      <c r="DKK53" s="7"/>
      <c r="DKL53" s="7"/>
      <c r="DKM53" s="7"/>
      <c r="DKN53" s="7"/>
      <c r="DKO53" s="7"/>
      <c r="DKP53" s="7"/>
      <c r="DKQ53" s="7"/>
      <c r="DKR53" s="7"/>
      <c r="DKS53" s="7"/>
      <c r="DKT53" s="7"/>
      <c r="DKU53" s="7"/>
      <c r="DKV53" s="7"/>
      <c r="DKW53" s="7"/>
      <c r="DKX53" s="7"/>
      <c r="DKY53" s="7"/>
      <c r="DKZ53" s="7"/>
      <c r="DLA53" s="7"/>
      <c r="DLB53" s="7"/>
      <c r="DLC53" s="7"/>
      <c r="DLD53" s="7"/>
      <c r="DLE53" s="7"/>
      <c r="DLF53" s="7"/>
      <c r="DLG53" s="7"/>
      <c r="DLH53" s="7"/>
      <c r="DLI53" s="7"/>
      <c r="DLJ53" s="7"/>
      <c r="DLK53" s="7"/>
      <c r="DLL53" s="7"/>
      <c r="DLM53" s="7"/>
      <c r="DLN53" s="7"/>
      <c r="DLO53" s="7"/>
      <c r="DLP53" s="7"/>
      <c r="DLQ53" s="7"/>
      <c r="DLR53" s="7"/>
      <c r="DLS53" s="7"/>
      <c r="DLT53" s="7"/>
      <c r="DLU53" s="7"/>
      <c r="DLV53" s="7"/>
      <c r="DLW53" s="7"/>
      <c r="DLX53" s="7"/>
      <c r="DLY53" s="7"/>
      <c r="DLZ53" s="7"/>
      <c r="DMA53" s="7"/>
      <c r="DMB53" s="7"/>
      <c r="DMC53" s="7"/>
      <c r="DMD53" s="7"/>
      <c r="DME53" s="7"/>
      <c r="DMF53" s="7"/>
      <c r="DMG53" s="7"/>
      <c r="DMH53" s="7"/>
      <c r="DMI53" s="7"/>
      <c r="DMJ53" s="7"/>
      <c r="DMK53" s="7"/>
      <c r="DML53" s="7"/>
      <c r="DMM53" s="7"/>
      <c r="DMN53" s="7"/>
      <c r="DMO53" s="7"/>
      <c r="DMP53" s="7"/>
      <c r="DMQ53" s="7"/>
      <c r="DMR53" s="7"/>
      <c r="DMS53" s="7"/>
      <c r="DMT53" s="7"/>
      <c r="DMU53" s="7"/>
      <c r="DMV53" s="7"/>
      <c r="DMW53" s="7"/>
      <c r="DMX53" s="7"/>
      <c r="DMY53" s="7"/>
      <c r="DMZ53" s="7"/>
      <c r="DNA53" s="7"/>
      <c r="DNB53" s="7"/>
      <c r="DNC53" s="7"/>
      <c r="DND53" s="7"/>
      <c r="DNE53" s="7"/>
      <c r="DNF53" s="7"/>
      <c r="DNG53" s="7"/>
      <c r="DNH53" s="7"/>
      <c r="DNI53" s="7"/>
      <c r="DNJ53" s="7"/>
      <c r="DNK53" s="7"/>
      <c r="DNL53" s="7"/>
      <c r="DNM53" s="7"/>
      <c r="DNN53" s="7"/>
      <c r="DNO53" s="7"/>
      <c r="DNP53" s="7"/>
      <c r="DNQ53" s="7"/>
      <c r="DNR53" s="7"/>
      <c r="DNS53" s="7"/>
      <c r="DNT53" s="7"/>
      <c r="DNU53" s="7"/>
      <c r="DNV53" s="7"/>
      <c r="DNW53" s="7"/>
      <c r="DNX53" s="7"/>
      <c r="DNY53" s="7"/>
      <c r="DNZ53" s="7"/>
      <c r="DOA53" s="7"/>
      <c r="DOB53" s="7"/>
      <c r="DOC53" s="7"/>
      <c r="DOD53" s="7"/>
      <c r="DOE53" s="7"/>
      <c r="DOF53" s="7"/>
      <c r="DOG53" s="7"/>
      <c r="DOH53" s="7"/>
      <c r="DOI53" s="7"/>
      <c r="DOJ53" s="7"/>
      <c r="DOK53" s="7"/>
      <c r="DOL53" s="7"/>
      <c r="DOM53" s="7"/>
      <c r="DON53" s="7"/>
      <c r="DOO53" s="7"/>
      <c r="DOP53" s="7"/>
      <c r="DOQ53" s="7"/>
      <c r="DOR53" s="7"/>
      <c r="DOS53" s="7"/>
      <c r="DOT53" s="7"/>
      <c r="DOU53" s="7"/>
      <c r="DOV53" s="7"/>
      <c r="DOW53" s="7"/>
      <c r="DOX53" s="7"/>
      <c r="DOY53" s="7"/>
      <c r="DOZ53" s="7"/>
      <c r="DPA53" s="7"/>
      <c r="DPB53" s="7"/>
      <c r="DPC53" s="7"/>
      <c r="DPD53" s="7"/>
      <c r="DPE53" s="7"/>
      <c r="DPF53" s="7"/>
      <c r="DPG53" s="7"/>
      <c r="DPH53" s="7"/>
      <c r="DPI53" s="7"/>
      <c r="DPJ53" s="7"/>
      <c r="DPK53" s="7"/>
      <c r="DPL53" s="7"/>
      <c r="DPM53" s="7"/>
      <c r="DPN53" s="7"/>
      <c r="DPO53" s="7"/>
      <c r="DPP53" s="7"/>
      <c r="DPQ53" s="7"/>
      <c r="DPR53" s="7"/>
      <c r="DPS53" s="7"/>
      <c r="DPT53" s="7"/>
      <c r="DPU53" s="7"/>
      <c r="DPV53" s="7"/>
      <c r="DPW53" s="7"/>
      <c r="DPX53" s="7"/>
      <c r="DPY53" s="7"/>
      <c r="DPZ53" s="7"/>
      <c r="DQA53" s="7"/>
      <c r="DQB53" s="7"/>
      <c r="DQC53" s="7"/>
      <c r="DQD53" s="7"/>
      <c r="DQE53" s="7"/>
      <c r="DQF53" s="7"/>
      <c r="DQG53" s="7"/>
      <c r="DQH53" s="7"/>
      <c r="DQI53" s="7"/>
      <c r="DQJ53" s="7"/>
      <c r="DQK53" s="7"/>
      <c r="DQL53" s="7"/>
      <c r="DQM53" s="7"/>
      <c r="DQN53" s="7"/>
      <c r="DQO53" s="7"/>
      <c r="DQP53" s="7"/>
      <c r="DQQ53" s="7"/>
      <c r="DQR53" s="7"/>
      <c r="DQS53" s="7"/>
      <c r="DQT53" s="7"/>
      <c r="DQU53" s="7"/>
      <c r="DQV53" s="7"/>
      <c r="DQW53" s="7"/>
      <c r="DQX53" s="7"/>
      <c r="DQY53" s="7"/>
      <c r="DQZ53" s="7"/>
      <c r="DRA53" s="7"/>
      <c r="DRB53" s="7"/>
      <c r="DRC53" s="7"/>
      <c r="DRD53" s="7"/>
      <c r="DRE53" s="7"/>
      <c r="DRF53" s="7"/>
      <c r="DRG53" s="7"/>
      <c r="DRH53" s="7"/>
      <c r="DRI53" s="7"/>
      <c r="DRJ53" s="7"/>
      <c r="DRK53" s="7"/>
      <c r="DRL53" s="7"/>
      <c r="DRM53" s="7"/>
      <c r="DRN53" s="7"/>
      <c r="DRO53" s="7"/>
      <c r="DRP53" s="7"/>
      <c r="DRQ53" s="7"/>
      <c r="DRR53" s="7"/>
      <c r="DRS53" s="7"/>
      <c r="DRT53" s="7"/>
      <c r="DRU53" s="7"/>
      <c r="DRV53" s="7"/>
      <c r="DRW53" s="7"/>
      <c r="DRX53" s="7"/>
      <c r="DRY53" s="7"/>
      <c r="DRZ53" s="7"/>
      <c r="DSA53" s="7"/>
      <c r="DSB53" s="7"/>
      <c r="DSC53" s="7"/>
      <c r="DSD53" s="7"/>
      <c r="DSE53" s="7"/>
      <c r="DSF53" s="7"/>
      <c r="DSG53" s="7"/>
      <c r="DSH53" s="7"/>
      <c r="DSI53" s="7"/>
      <c r="DSJ53" s="7"/>
      <c r="DSK53" s="7"/>
      <c r="DSL53" s="7"/>
      <c r="DSM53" s="7"/>
      <c r="DSN53" s="7"/>
      <c r="DSO53" s="7"/>
      <c r="DSP53" s="7"/>
      <c r="DSQ53" s="7"/>
      <c r="DSR53" s="7"/>
      <c r="DSS53" s="7"/>
      <c r="DST53" s="7"/>
      <c r="DSU53" s="7"/>
      <c r="DSV53" s="7"/>
      <c r="DSW53" s="7"/>
      <c r="DSX53" s="7"/>
      <c r="DSY53" s="7"/>
      <c r="DSZ53" s="7"/>
      <c r="DTA53" s="7"/>
      <c r="DTB53" s="7"/>
      <c r="DTC53" s="7"/>
      <c r="DTD53" s="7"/>
      <c r="DTE53" s="7"/>
      <c r="DTF53" s="7"/>
      <c r="DTG53" s="7"/>
      <c r="DTH53" s="7"/>
      <c r="DTI53" s="7"/>
      <c r="DTJ53" s="7"/>
      <c r="DTK53" s="7"/>
      <c r="DTL53" s="7"/>
      <c r="DTM53" s="7"/>
      <c r="DTN53" s="7"/>
      <c r="DTO53" s="7"/>
      <c r="DTP53" s="7"/>
      <c r="DTQ53" s="7"/>
      <c r="DTR53" s="7"/>
      <c r="DTS53" s="7"/>
      <c r="DTT53" s="7"/>
      <c r="DTU53" s="7"/>
      <c r="DTV53" s="7"/>
      <c r="DTW53" s="7"/>
      <c r="DTX53" s="7"/>
      <c r="DTY53" s="7"/>
      <c r="DTZ53" s="7"/>
      <c r="DUA53" s="7"/>
      <c r="DUB53" s="7"/>
      <c r="DUC53" s="7"/>
      <c r="DUD53" s="7"/>
      <c r="DUE53" s="7"/>
      <c r="DUF53" s="7"/>
      <c r="DUG53" s="7"/>
      <c r="DUH53" s="7"/>
      <c r="DUI53" s="7"/>
      <c r="DUJ53" s="7"/>
      <c r="DUK53" s="7"/>
      <c r="DUL53" s="7"/>
      <c r="DUM53" s="7"/>
      <c r="DUN53" s="7"/>
      <c r="DUO53" s="7"/>
      <c r="DUP53" s="7"/>
      <c r="DUQ53" s="7"/>
      <c r="DUR53" s="7"/>
      <c r="DUS53" s="7"/>
      <c r="DUT53" s="7"/>
      <c r="DUU53" s="7"/>
      <c r="DUV53" s="7"/>
      <c r="DUW53" s="7"/>
      <c r="DUX53" s="7"/>
      <c r="DUY53" s="7"/>
      <c r="DUZ53" s="7"/>
      <c r="DVA53" s="7"/>
      <c r="DVB53" s="7"/>
      <c r="DVC53" s="7"/>
      <c r="DVD53" s="7"/>
      <c r="DVE53" s="7"/>
      <c r="DVF53" s="7"/>
      <c r="DVG53" s="7"/>
      <c r="DVH53" s="7"/>
      <c r="DVI53" s="7"/>
      <c r="DVJ53" s="7"/>
      <c r="DVK53" s="7"/>
      <c r="DVL53" s="7"/>
      <c r="DVM53" s="7"/>
      <c r="DVN53" s="7"/>
      <c r="DVO53" s="7"/>
      <c r="DVP53" s="7"/>
      <c r="DVQ53" s="7"/>
      <c r="DVR53" s="7"/>
      <c r="DVS53" s="7"/>
      <c r="DVT53" s="7"/>
      <c r="DVU53" s="7"/>
      <c r="DVV53" s="7"/>
      <c r="DVW53" s="7"/>
      <c r="DVX53" s="7"/>
      <c r="DVY53" s="7"/>
      <c r="DVZ53" s="7"/>
      <c r="DWA53" s="7"/>
      <c r="DWB53" s="7"/>
      <c r="DWC53" s="7"/>
      <c r="DWD53" s="7"/>
      <c r="DWE53" s="7"/>
      <c r="DWF53" s="7"/>
      <c r="DWG53" s="7"/>
      <c r="DWH53" s="7"/>
      <c r="DWI53" s="7"/>
      <c r="DWJ53" s="7"/>
      <c r="DWK53" s="7"/>
      <c r="DWL53" s="7"/>
      <c r="DWM53" s="7"/>
      <c r="DWN53" s="7"/>
      <c r="DWO53" s="7"/>
      <c r="DWP53" s="7"/>
      <c r="DWQ53" s="7"/>
      <c r="DWR53" s="7"/>
      <c r="DWS53" s="7"/>
      <c r="DWT53" s="7"/>
      <c r="DWU53" s="7"/>
      <c r="DWV53" s="7"/>
      <c r="DWW53" s="7"/>
      <c r="DWX53" s="7"/>
      <c r="DWY53" s="7"/>
      <c r="DWZ53" s="7"/>
      <c r="DXA53" s="7"/>
      <c r="DXB53" s="7"/>
      <c r="DXC53" s="7"/>
      <c r="DXD53" s="7"/>
      <c r="DXE53" s="7"/>
      <c r="DXF53" s="7"/>
      <c r="DXG53" s="7"/>
      <c r="DXH53" s="7"/>
      <c r="DXI53" s="7"/>
      <c r="DXJ53" s="7"/>
      <c r="DXK53" s="7"/>
      <c r="DXL53" s="7"/>
      <c r="DXM53" s="7"/>
      <c r="DXN53" s="7"/>
      <c r="DXO53" s="7"/>
      <c r="DXP53" s="7"/>
      <c r="DXQ53" s="7"/>
      <c r="DXR53" s="7"/>
      <c r="DXS53" s="7"/>
      <c r="DXT53" s="7"/>
      <c r="DXU53" s="7"/>
      <c r="DXV53" s="7"/>
      <c r="DXW53" s="7"/>
      <c r="DXX53" s="7"/>
      <c r="DXY53" s="7"/>
      <c r="DXZ53" s="7"/>
      <c r="DYA53" s="7"/>
      <c r="DYB53" s="7"/>
      <c r="DYC53" s="7"/>
      <c r="DYD53" s="7"/>
      <c r="DYE53" s="7"/>
      <c r="DYF53" s="7"/>
      <c r="DYG53" s="7"/>
      <c r="DYH53" s="7"/>
      <c r="DYI53" s="7"/>
      <c r="DYJ53" s="7"/>
      <c r="DYK53" s="7"/>
      <c r="DYL53" s="7"/>
      <c r="DYM53" s="7"/>
      <c r="DYN53" s="7"/>
      <c r="DYO53" s="7"/>
      <c r="DYP53" s="7"/>
      <c r="DYQ53" s="7"/>
      <c r="DYR53" s="7"/>
      <c r="DYS53" s="7"/>
      <c r="DYT53" s="7"/>
      <c r="DYU53" s="7"/>
      <c r="DYV53" s="7"/>
      <c r="DYW53" s="7"/>
      <c r="DYX53" s="7"/>
      <c r="DYY53" s="7"/>
      <c r="DYZ53" s="7"/>
      <c r="DZA53" s="7"/>
      <c r="DZB53" s="7"/>
      <c r="DZC53" s="7"/>
      <c r="DZD53" s="7"/>
      <c r="DZE53" s="7"/>
      <c r="DZF53" s="7"/>
      <c r="DZG53" s="7"/>
      <c r="DZH53" s="7"/>
      <c r="DZI53" s="7"/>
      <c r="DZJ53" s="7"/>
      <c r="DZK53" s="7"/>
      <c r="DZL53" s="7"/>
      <c r="DZM53" s="7"/>
      <c r="DZN53" s="7"/>
      <c r="DZO53" s="7"/>
      <c r="DZP53" s="7"/>
      <c r="DZQ53" s="7"/>
      <c r="DZR53" s="7"/>
      <c r="DZS53" s="7"/>
      <c r="DZT53" s="7"/>
      <c r="DZU53" s="7"/>
      <c r="DZV53" s="7"/>
      <c r="DZW53" s="7"/>
      <c r="DZX53" s="7"/>
      <c r="DZY53" s="7"/>
      <c r="DZZ53" s="7"/>
      <c r="EAA53" s="7"/>
      <c r="EAB53" s="7"/>
      <c r="EAC53" s="7"/>
      <c r="EAD53" s="7"/>
      <c r="EAE53" s="7"/>
      <c r="EAF53" s="7"/>
      <c r="EAG53" s="7"/>
      <c r="EAH53" s="7"/>
      <c r="EAI53" s="7"/>
      <c r="EAJ53" s="7"/>
      <c r="EAK53" s="7"/>
      <c r="EAL53" s="7"/>
      <c r="EAM53" s="7"/>
      <c r="EAN53" s="7"/>
      <c r="EAO53" s="7"/>
      <c r="EAP53" s="7"/>
      <c r="EAQ53" s="7"/>
      <c r="EAR53" s="7"/>
      <c r="EAS53" s="7"/>
      <c r="EAT53" s="7"/>
      <c r="EAU53" s="7"/>
      <c r="EAV53" s="7"/>
      <c r="EAW53" s="7"/>
      <c r="EAX53" s="7"/>
      <c r="EAY53" s="7"/>
      <c r="EAZ53" s="7"/>
      <c r="EBA53" s="7"/>
      <c r="EBB53" s="7"/>
      <c r="EBC53" s="7"/>
      <c r="EBD53" s="7"/>
      <c r="EBE53" s="7"/>
      <c r="EBF53" s="7"/>
      <c r="EBG53" s="7"/>
      <c r="EBH53" s="7"/>
      <c r="EBI53" s="7"/>
      <c r="EBJ53" s="7"/>
      <c r="EBK53" s="7"/>
      <c r="EBL53" s="7"/>
      <c r="EBM53" s="7"/>
      <c r="EBN53" s="7"/>
      <c r="EBO53" s="7"/>
      <c r="EBP53" s="7"/>
      <c r="EBQ53" s="7"/>
      <c r="EBR53" s="7"/>
      <c r="EBS53" s="7"/>
      <c r="EBT53" s="7"/>
      <c r="EBU53" s="7"/>
      <c r="EBV53" s="7"/>
      <c r="EBW53" s="7"/>
      <c r="EBX53" s="7"/>
      <c r="EBY53" s="7"/>
      <c r="EBZ53" s="7"/>
      <c r="ECA53" s="7"/>
      <c r="ECB53" s="7"/>
      <c r="ECC53" s="7"/>
      <c r="ECD53" s="7"/>
      <c r="ECE53" s="7"/>
      <c r="ECF53" s="7"/>
      <c r="ECG53" s="7"/>
      <c r="ECH53" s="7"/>
      <c r="ECI53" s="7"/>
      <c r="ECJ53" s="7"/>
      <c r="ECK53" s="7"/>
      <c r="ECL53" s="7"/>
      <c r="ECM53" s="7"/>
      <c r="ECN53" s="7"/>
      <c r="ECO53" s="7"/>
      <c r="ECP53" s="7"/>
      <c r="ECQ53" s="7"/>
      <c r="ECR53" s="7"/>
      <c r="ECS53" s="7"/>
      <c r="ECT53" s="7"/>
      <c r="ECU53" s="7"/>
      <c r="ECV53" s="7"/>
      <c r="ECW53" s="7"/>
      <c r="ECX53" s="7"/>
      <c r="ECY53" s="7"/>
      <c r="ECZ53" s="7"/>
      <c r="EDA53" s="7"/>
      <c r="EDB53" s="7"/>
      <c r="EDC53" s="7"/>
      <c r="EDD53" s="7"/>
      <c r="EDE53" s="7"/>
      <c r="EDF53" s="7"/>
      <c r="EDG53" s="7"/>
      <c r="EDH53" s="7"/>
      <c r="EDI53" s="7"/>
      <c r="EDJ53" s="7"/>
      <c r="EDK53" s="7"/>
      <c r="EDL53" s="7"/>
      <c r="EDM53" s="7"/>
      <c r="EDN53" s="7"/>
      <c r="EDO53" s="7"/>
      <c r="EDP53" s="7"/>
      <c r="EDQ53" s="7"/>
      <c r="EDR53" s="7"/>
      <c r="EDS53" s="7"/>
      <c r="EDT53" s="7"/>
      <c r="EDU53" s="7"/>
      <c r="EDV53" s="7"/>
      <c r="EDW53" s="7"/>
      <c r="EDX53" s="7"/>
      <c r="EDY53" s="7"/>
      <c r="EDZ53" s="7"/>
      <c r="EEA53" s="7"/>
      <c r="EEB53" s="7"/>
      <c r="EEC53" s="7"/>
      <c r="EED53" s="7"/>
      <c r="EEE53" s="7"/>
      <c r="EEF53" s="7"/>
      <c r="EEG53" s="7"/>
      <c r="EEH53" s="7"/>
      <c r="EEI53" s="7"/>
      <c r="EEJ53" s="7"/>
      <c r="EEK53" s="7"/>
      <c r="EEL53" s="7"/>
      <c r="EEM53" s="7"/>
      <c r="EEN53" s="7"/>
      <c r="EEO53" s="7"/>
      <c r="EEP53" s="7"/>
      <c r="EEQ53" s="7"/>
      <c r="EER53" s="7"/>
      <c r="EES53" s="7"/>
      <c r="EET53" s="7"/>
      <c r="EEU53" s="7"/>
      <c r="EEV53" s="7"/>
      <c r="EEW53" s="7"/>
      <c r="EEX53" s="7"/>
      <c r="EEY53" s="7"/>
      <c r="EEZ53" s="7"/>
      <c r="EFA53" s="7"/>
      <c r="EFB53" s="7"/>
      <c r="EFC53" s="7"/>
      <c r="EFD53" s="7"/>
      <c r="EFE53" s="7"/>
      <c r="EFF53" s="7"/>
      <c r="EFG53" s="7"/>
      <c r="EFH53" s="7"/>
      <c r="EFI53" s="7"/>
      <c r="EFJ53" s="7"/>
      <c r="EFK53" s="7"/>
      <c r="EFL53" s="7"/>
      <c r="EFM53" s="7"/>
      <c r="EFN53" s="7"/>
      <c r="EFO53" s="7"/>
      <c r="EFP53" s="7"/>
      <c r="EFQ53" s="7"/>
      <c r="EFR53" s="7"/>
      <c r="EFS53" s="7"/>
      <c r="EFT53" s="7"/>
      <c r="EFU53" s="7"/>
      <c r="EFV53" s="7"/>
      <c r="EFW53" s="7"/>
      <c r="EFX53" s="7"/>
      <c r="EFY53" s="7"/>
      <c r="EFZ53" s="7"/>
      <c r="EGA53" s="7"/>
      <c r="EGB53" s="7"/>
      <c r="EGC53" s="7"/>
      <c r="EGD53" s="7"/>
      <c r="EGE53" s="7"/>
      <c r="EGF53" s="7"/>
      <c r="EGG53" s="7"/>
      <c r="EGH53" s="7"/>
      <c r="EGI53" s="7"/>
      <c r="EGJ53" s="7"/>
      <c r="EGK53" s="7"/>
      <c r="EGL53" s="7"/>
      <c r="EGM53" s="7"/>
      <c r="EGN53" s="7"/>
      <c r="EGO53" s="7"/>
      <c r="EGP53" s="7"/>
      <c r="EGQ53" s="7"/>
      <c r="EGR53" s="7"/>
      <c r="EGS53" s="7"/>
      <c r="EGT53" s="7"/>
      <c r="EGU53" s="7"/>
      <c r="EGV53" s="7"/>
      <c r="EGW53" s="7"/>
      <c r="EGX53" s="7"/>
      <c r="EGY53" s="7"/>
      <c r="EGZ53" s="7"/>
      <c r="EHA53" s="7"/>
      <c r="EHB53" s="7"/>
      <c r="EHC53" s="7"/>
      <c r="EHD53" s="7"/>
      <c r="EHE53" s="7"/>
      <c r="EHF53" s="7"/>
      <c r="EHG53" s="7"/>
      <c r="EHH53" s="7"/>
      <c r="EHI53" s="7"/>
      <c r="EHJ53" s="7"/>
      <c r="EHK53" s="7"/>
      <c r="EHL53" s="7"/>
      <c r="EHM53" s="7"/>
      <c r="EHN53" s="7"/>
      <c r="EHO53" s="7"/>
      <c r="EHP53" s="7"/>
      <c r="EHQ53" s="7"/>
      <c r="EHR53" s="7"/>
      <c r="EHS53" s="7"/>
      <c r="EHT53" s="7"/>
      <c r="EHU53" s="7"/>
      <c r="EHV53" s="7"/>
      <c r="EHW53" s="7"/>
      <c r="EHX53" s="7"/>
      <c r="EHY53" s="7"/>
      <c r="EHZ53" s="7"/>
      <c r="EIA53" s="7"/>
      <c r="EIB53" s="7"/>
      <c r="EIC53" s="7"/>
      <c r="EID53" s="7"/>
      <c r="EIE53" s="7"/>
      <c r="EIF53" s="7"/>
      <c r="EIG53" s="7"/>
      <c r="EIH53" s="7"/>
      <c r="EII53" s="7"/>
      <c r="EIJ53" s="7"/>
      <c r="EIK53" s="7"/>
      <c r="EIL53" s="7"/>
      <c r="EIM53" s="7"/>
      <c r="EIN53" s="7"/>
      <c r="EIO53" s="7"/>
      <c r="EIP53" s="7"/>
      <c r="EIQ53" s="7"/>
      <c r="EIR53" s="7"/>
      <c r="EIS53" s="7"/>
      <c r="EIT53" s="7"/>
      <c r="EIU53" s="7"/>
      <c r="EIV53" s="7"/>
      <c r="EIW53" s="7"/>
      <c r="EIX53" s="7"/>
      <c r="EIY53" s="7"/>
      <c r="EIZ53" s="7"/>
      <c r="EJA53" s="7"/>
      <c r="EJB53" s="7"/>
      <c r="EJC53" s="7"/>
      <c r="EJD53" s="7"/>
      <c r="EJE53" s="7"/>
      <c r="EJF53" s="7"/>
      <c r="EJG53" s="7"/>
      <c r="EJH53" s="7"/>
      <c r="EJI53" s="7"/>
      <c r="EJJ53" s="7"/>
      <c r="EJK53" s="7"/>
      <c r="EJL53" s="7"/>
      <c r="EJM53" s="7"/>
      <c r="EJN53" s="7"/>
      <c r="EJO53" s="7"/>
      <c r="EJP53" s="7"/>
      <c r="EJQ53" s="7"/>
      <c r="EJR53" s="7"/>
      <c r="EJS53" s="7"/>
      <c r="EJT53" s="7"/>
      <c r="EJU53" s="7"/>
      <c r="EJV53" s="7"/>
      <c r="EJW53" s="7"/>
      <c r="EJX53" s="7"/>
      <c r="EJY53" s="7"/>
      <c r="EJZ53" s="7"/>
      <c r="EKA53" s="7"/>
      <c r="EKB53" s="7"/>
      <c r="EKC53" s="7"/>
      <c r="EKD53" s="7"/>
      <c r="EKE53" s="7"/>
      <c r="EKF53" s="7"/>
      <c r="EKG53" s="7"/>
      <c r="EKH53" s="7"/>
      <c r="EKI53" s="7"/>
      <c r="EKJ53" s="7"/>
      <c r="EKK53" s="7"/>
      <c r="EKL53" s="7"/>
      <c r="EKM53" s="7"/>
      <c r="EKN53" s="7"/>
      <c r="EKO53" s="7"/>
      <c r="EKP53" s="7"/>
      <c r="EKQ53" s="7"/>
      <c r="EKR53" s="7"/>
      <c r="EKS53" s="7"/>
      <c r="EKT53" s="7"/>
      <c r="EKU53" s="7"/>
      <c r="EKV53" s="7"/>
      <c r="EKW53" s="7"/>
      <c r="EKX53" s="7"/>
      <c r="EKY53" s="7"/>
      <c r="EKZ53" s="7"/>
      <c r="ELA53" s="7"/>
      <c r="ELB53" s="7"/>
      <c r="ELC53" s="7"/>
      <c r="ELD53" s="7"/>
      <c r="ELE53" s="7"/>
      <c r="ELF53" s="7"/>
      <c r="ELG53" s="7"/>
      <c r="ELH53" s="7"/>
      <c r="ELI53" s="7"/>
      <c r="ELJ53" s="7"/>
      <c r="ELK53" s="7"/>
      <c r="ELL53" s="7"/>
      <c r="ELM53" s="7"/>
      <c r="ELN53" s="7"/>
      <c r="ELO53" s="7"/>
      <c r="ELP53" s="7"/>
      <c r="ELQ53" s="7"/>
      <c r="ELR53" s="7"/>
      <c r="ELS53" s="7"/>
      <c r="ELT53" s="7"/>
      <c r="ELU53" s="7"/>
      <c r="ELV53" s="7"/>
      <c r="ELW53" s="7"/>
      <c r="ELX53" s="7"/>
      <c r="ELY53" s="7"/>
      <c r="ELZ53" s="7"/>
      <c r="EMA53" s="7"/>
      <c r="EMB53" s="7"/>
      <c r="EMC53" s="7"/>
      <c r="EMD53" s="7"/>
      <c r="EME53" s="7"/>
      <c r="EMF53" s="7"/>
      <c r="EMG53" s="7"/>
      <c r="EMH53" s="7"/>
      <c r="EMI53" s="7"/>
      <c r="EMJ53" s="7"/>
      <c r="EMK53" s="7"/>
      <c r="EML53" s="7"/>
      <c r="EMM53" s="7"/>
      <c r="EMN53" s="7"/>
      <c r="EMO53" s="7"/>
      <c r="EMP53" s="7"/>
      <c r="EMQ53" s="7"/>
      <c r="EMR53" s="7"/>
      <c r="EMS53" s="7"/>
      <c r="EMT53" s="7"/>
      <c r="EMU53" s="7"/>
      <c r="EMV53" s="7"/>
      <c r="EMW53" s="7"/>
      <c r="EMX53" s="7"/>
      <c r="EMY53" s="7"/>
      <c r="EMZ53" s="7"/>
      <c r="ENA53" s="7"/>
      <c r="ENB53" s="7"/>
      <c r="ENC53" s="7"/>
      <c r="END53" s="7"/>
      <c r="ENE53" s="7"/>
      <c r="ENF53" s="7"/>
      <c r="ENG53" s="7"/>
      <c r="ENH53" s="7"/>
      <c r="ENI53" s="7"/>
      <c r="ENJ53" s="7"/>
      <c r="ENK53" s="7"/>
      <c r="ENL53" s="7"/>
      <c r="ENM53" s="7"/>
      <c r="ENN53" s="7"/>
      <c r="ENO53" s="7"/>
      <c r="ENP53" s="7"/>
      <c r="ENQ53" s="7"/>
      <c r="ENR53" s="7"/>
      <c r="ENS53" s="7"/>
      <c r="ENT53" s="7"/>
      <c r="ENU53" s="7"/>
      <c r="ENV53" s="7"/>
      <c r="ENW53" s="7"/>
      <c r="ENX53" s="7"/>
      <c r="ENY53" s="7"/>
      <c r="ENZ53" s="7"/>
      <c r="EOA53" s="7"/>
      <c r="EOB53" s="7"/>
      <c r="EOC53" s="7"/>
      <c r="EOD53" s="7"/>
      <c r="EOE53" s="7"/>
      <c r="EOF53" s="7"/>
      <c r="EOG53" s="7"/>
      <c r="EOH53" s="7"/>
      <c r="EOI53" s="7"/>
      <c r="EOJ53" s="7"/>
      <c r="EOK53" s="7"/>
      <c r="EOL53" s="7"/>
      <c r="EOM53" s="7"/>
      <c r="EON53" s="7"/>
      <c r="EOO53" s="7"/>
      <c r="EOP53" s="7"/>
      <c r="EOQ53" s="7"/>
      <c r="EOR53" s="7"/>
      <c r="EOS53" s="7"/>
      <c r="EOT53" s="7"/>
      <c r="EOU53" s="7"/>
      <c r="EOV53" s="7"/>
      <c r="EOW53" s="7"/>
      <c r="EOX53" s="7"/>
      <c r="EOY53" s="7"/>
      <c r="EOZ53" s="7"/>
      <c r="EPA53" s="7"/>
      <c r="EPB53" s="7"/>
      <c r="EPC53" s="7"/>
      <c r="EPD53" s="7"/>
      <c r="EPE53" s="7"/>
      <c r="EPF53" s="7"/>
      <c r="EPG53" s="7"/>
      <c r="EPH53" s="7"/>
      <c r="EPI53" s="7"/>
      <c r="EPJ53" s="7"/>
      <c r="EPK53" s="7"/>
      <c r="EPL53" s="7"/>
      <c r="EPM53" s="7"/>
      <c r="EPN53" s="7"/>
      <c r="EPO53" s="7"/>
      <c r="EPP53" s="7"/>
      <c r="EPQ53" s="7"/>
      <c r="EPR53" s="7"/>
      <c r="EPS53" s="7"/>
      <c r="EPT53" s="7"/>
      <c r="EPU53" s="7"/>
      <c r="EPV53" s="7"/>
      <c r="EPW53" s="7"/>
      <c r="EPX53" s="7"/>
      <c r="EPY53" s="7"/>
      <c r="EPZ53" s="7"/>
      <c r="EQA53" s="7"/>
      <c r="EQB53" s="7"/>
      <c r="EQC53" s="7"/>
      <c r="EQD53" s="7"/>
      <c r="EQE53" s="7"/>
      <c r="EQF53" s="7"/>
      <c r="EQG53" s="7"/>
      <c r="EQH53" s="7"/>
      <c r="EQI53" s="7"/>
      <c r="EQJ53" s="7"/>
      <c r="EQK53" s="7"/>
      <c r="EQL53" s="7"/>
      <c r="EQM53" s="7"/>
      <c r="EQN53" s="7"/>
      <c r="EQO53" s="7"/>
      <c r="EQP53" s="7"/>
      <c r="EQQ53" s="7"/>
      <c r="EQR53" s="7"/>
      <c r="EQS53" s="7"/>
      <c r="EQT53" s="7"/>
      <c r="EQU53" s="7"/>
      <c r="EQV53" s="7"/>
      <c r="EQW53" s="7"/>
      <c r="EQX53" s="7"/>
      <c r="EQY53" s="7"/>
      <c r="EQZ53" s="7"/>
      <c r="ERA53" s="7"/>
      <c r="ERB53" s="7"/>
      <c r="ERC53" s="7"/>
      <c r="ERD53" s="7"/>
      <c r="ERE53" s="7"/>
      <c r="ERF53" s="7"/>
      <c r="ERG53" s="7"/>
      <c r="ERH53" s="7"/>
      <c r="ERI53" s="7"/>
      <c r="ERJ53" s="7"/>
      <c r="ERK53" s="7"/>
      <c r="ERL53" s="7"/>
      <c r="ERM53" s="7"/>
      <c r="ERN53" s="7"/>
      <c r="ERO53" s="7"/>
      <c r="ERP53" s="7"/>
      <c r="ERQ53" s="7"/>
      <c r="ERR53" s="7"/>
      <c r="ERS53" s="7"/>
      <c r="ERT53" s="7"/>
      <c r="ERU53" s="7"/>
      <c r="ERV53" s="7"/>
      <c r="ERW53" s="7"/>
      <c r="ERX53" s="7"/>
      <c r="ERY53" s="7"/>
      <c r="ERZ53" s="7"/>
      <c r="ESA53" s="7"/>
      <c r="ESB53" s="7"/>
      <c r="ESC53" s="7"/>
      <c r="ESD53" s="7"/>
      <c r="ESE53" s="7"/>
      <c r="ESF53" s="7"/>
      <c r="ESG53" s="7"/>
      <c r="ESH53" s="7"/>
      <c r="ESI53" s="7"/>
      <c r="ESJ53" s="7"/>
      <c r="ESK53" s="7"/>
      <c r="ESL53" s="7"/>
      <c r="ESM53" s="7"/>
      <c r="ESN53" s="7"/>
      <c r="ESO53" s="7"/>
      <c r="ESP53" s="7"/>
      <c r="ESQ53" s="7"/>
      <c r="ESR53" s="7"/>
      <c r="ESS53" s="7"/>
      <c r="EST53" s="7"/>
      <c r="ESU53" s="7"/>
      <c r="ESV53" s="7"/>
      <c r="ESW53" s="7"/>
      <c r="ESX53" s="7"/>
      <c r="ESY53" s="7"/>
      <c r="ESZ53" s="7"/>
      <c r="ETA53" s="7"/>
      <c r="ETB53" s="7"/>
      <c r="ETC53" s="7"/>
      <c r="ETD53" s="7"/>
      <c r="ETE53" s="7"/>
      <c r="ETF53" s="7"/>
      <c r="ETG53" s="7"/>
      <c r="ETH53" s="7"/>
      <c r="ETI53" s="7"/>
      <c r="ETJ53" s="7"/>
      <c r="ETK53" s="7"/>
      <c r="ETL53" s="7"/>
      <c r="ETM53" s="7"/>
      <c r="ETN53" s="7"/>
      <c r="ETO53" s="7"/>
      <c r="ETP53" s="7"/>
      <c r="ETQ53" s="7"/>
      <c r="ETR53" s="7"/>
      <c r="ETS53" s="7"/>
      <c r="ETT53" s="7"/>
      <c r="ETU53" s="7"/>
      <c r="ETV53" s="7"/>
      <c r="ETW53" s="7"/>
      <c r="ETX53" s="7"/>
      <c r="ETY53" s="7"/>
      <c r="ETZ53" s="7"/>
      <c r="EUA53" s="7"/>
      <c r="EUB53" s="7"/>
      <c r="EUC53" s="7"/>
      <c r="EUD53" s="7"/>
      <c r="EUE53" s="7"/>
      <c r="EUF53" s="7"/>
      <c r="EUG53" s="7"/>
      <c r="EUH53" s="7"/>
      <c r="EUI53" s="7"/>
      <c r="EUJ53" s="7"/>
      <c r="EUK53" s="7"/>
      <c r="EUL53" s="7"/>
      <c r="EUM53" s="7"/>
      <c r="EUN53" s="7"/>
      <c r="EUO53" s="7"/>
      <c r="EUP53" s="7"/>
      <c r="EUQ53" s="7"/>
      <c r="EUR53" s="7"/>
      <c r="EUS53" s="7"/>
      <c r="EUT53" s="7"/>
      <c r="EUU53" s="7"/>
      <c r="EUV53" s="7"/>
      <c r="EUW53" s="7"/>
      <c r="EUX53" s="7"/>
      <c r="EUY53" s="7"/>
      <c r="EUZ53" s="7"/>
      <c r="EVA53" s="7"/>
      <c r="EVB53" s="7"/>
      <c r="EVC53" s="7"/>
      <c r="EVD53" s="7"/>
      <c r="EVE53" s="7"/>
      <c r="EVF53" s="7"/>
      <c r="EVG53" s="7"/>
      <c r="EVH53" s="7"/>
      <c r="EVI53" s="7"/>
      <c r="EVJ53" s="7"/>
      <c r="EVK53" s="7"/>
      <c r="EVL53" s="7"/>
      <c r="EVM53" s="7"/>
      <c r="EVN53" s="7"/>
      <c r="EVO53" s="7"/>
      <c r="EVP53" s="7"/>
      <c r="EVQ53" s="7"/>
      <c r="EVR53" s="7"/>
      <c r="EVS53" s="7"/>
      <c r="EVT53" s="7"/>
      <c r="EVU53" s="7"/>
      <c r="EVV53" s="7"/>
      <c r="EVW53" s="7"/>
      <c r="EVX53" s="7"/>
      <c r="EVY53" s="7"/>
      <c r="EVZ53" s="7"/>
      <c r="EWA53" s="7"/>
      <c r="EWB53" s="7"/>
      <c r="EWC53" s="7"/>
      <c r="EWD53" s="7"/>
      <c r="EWE53" s="7"/>
      <c r="EWF53" s="7"/>
      <c r="EWG53" s="7"/>
      <c r="EWH53" s="7"/>
      <c r="EWI53" s="7"/>
      <c r="EWJ53" s="7"/>
      <c r="EWK53" s="7"/>
      <c r="EWL53" s="7"/>
      <c r="EWM53" s="7"/>
      <c r="EWN53" s="7"/>
      <c r="EWO53" s="7"/>
      <c r="EWP53" s="7"/>
      <c r="EWQ53" s="7"/>
      <c r="EWR53" s="7"/>
      <c r="EWS53" s="7"/>
      <c r="EWT53" s="7"/>
      <c r="EWU53" s="7"/>
      <c r="EWV53" s="7"/>
      <c r="EWW53" s="7"/>
      <c r="EWX53" s="7"/>
      <c r="EWY53" s="7"/>
      <c r="EWZ53" s="7"/>
      <c r="EXA53" s="7"/>
      <c r="EXB53" s="7"/>
      <c r="EXC53" s="7"/>
      <c r="EXD53" s="7"/>
      <c r="EXE53" s="7"/>
      <c r="EXF53" s="7"/>
      <c r="EXG53" s="7"/>
      <c r="EXH53" s="7"/>
      <c r="EXI53" s="7"/>
      <c r="EXJ53" s="7"/>
      <c r="EXK53" s="7"/>
      <c r="EXL53" s="7"/>
      <c r="EXM53" s="7"/>
      <c r="EXN53" s="7"/>
      <c r="EXO53" s="7"/>
      <c r="EXP53" s="7"/>
      <c r="EXQ53" s="7"/>
      <c r="EXR53" s="7"/>
      <c r="EXS53" s="7"/>
      <c r="EXT53" s="7"/>
      <c r="EXU53" s="7"/>
      <c r="EXV53" s="7"/>
      <c r="EXW53" s="7"/>
      <c r="EXX53" s="7"/>
      <c r="EXY53" s="7"/>
      <c r="EXZ53" s="7"/>
      <c r="EYA53" s="7"/>
      <c r="EYB53" s="7"/>
      <c r="EYC53" s="7"/>
      <c r="EYD53" s="7"/>
      <c r="EYE53" s="7"/>
      <c r="EYF53" s="7"/>
      <c r="EYG53" s="7"/>
      <c r="EYH53" s="7"/>
      <c r="EYI53" s="7"/>
      <c r="EYJ53" s="7"/>
      <c r="EYK53" s="7"/>
      <c r="EYL53" s="7"/>
      <c r="EYM53" s="7"/>
      <c r="EYN53" s="7"/>
      <c r="EYO53" s="7"/>
      <c r="EYP53" s="7"/>
      <c r="EYQ53" s="7"/>
      <c r="EYR53" s="7"/>
      <c r="EYS53" s="7"/>
      <c r="EYT53" s="7"/>
      <c r="EYU53" s="7"/>
      <c r="EYV53" s="7"/>
      <c r="EYW53" s="7"/>
      <c r="EYX53" s="7"/>
      <c r="EYY53" s="7"/>
      <c r="EYZ53" s="7"/>
      <c r="EZA53" s="7"/>
      <c r="EZB53" s="7"/>
      <c r="EZC53" s="7"/>
      <c r="EZD53" s="7"/>
      <c r="EZE53" s="7"/>
      <c r="EZF53" s="7"/>
      <c r="EZG53" s="7"/>
      <c r="EZH53" s="7"/>
      <c r="EZI53" s="7"/>
      <c r="EZJ53" s="7"/>
      <c r="EZK53" s="7"/>
      <c r="EZL53" s="7"/>
      <c r="EZM53" s="7"/>
      <c r="EZN53" s="7"/>
      <c r="EZO53" s="7"/>
      <c r="EZP53" s="7"/>
      <c r="EZQ53" s="7"/>
      <c r="EZR53" s="7"/>
      <c r="EZS53" s="7"/>
      <c r="EZT53" s="7"/>
      <c r="EZU53" s="7"/>
      <c r="EZV53" s="7"/>
      <c r="EZW53" s="7"/>
      <c r="EZX53" s="7"/>
      <c r="EZY53" s="7"/>
      <c r="EZZ53" s="7"/>
      <c r="FAA53" s="7"/>
      <c r="FAB53" s="7"/>
      <c r="FAC53" s="7"/>
      <c r="FAD53" s="7"/>
      <c r="FAE53" s="7"/>
      <c r="FAF53" s="7"/>
      <c r="FAG53" s="7"/>
      <c r="FAH53" s="7"/>
      <c r="FAI53" s="7"/>
      <c r="FAJ53" s="7"/>
      <c r="FAK53" s="7"/>
      <c r="FAL53" s="7"/>
      <c r="FAM53" s="7"/>
      <c r="FAN53" s="7"/>
      <c r="FAO53" s="7"/>
      <c r="FAP53" s="7"/>
      <c r="FAQ53" s="7"/>
      <c r="FAR53" s="7"/>
      <c r="FAS53" s="7"/>
      <c r="FAT53" s="7"/>
      <c r="FAU53" s="7"/>
      <c r="FAV53" s="7"/>
      <c r="FAW53" s="7"/>
      <c r="FAX53" s="7"/>
      <c r="FAY53" s="7"/>
      <c r="FAZ53" s="7"/>
      <c r="FBA53" s="7"/>
      <c r="FBB53" s="7"/>
      <c r="FBC53" s="7"/>
      <c r="FBD53" s="7"/>
      <c r="FBE53" s="7"/>
      <c r="FBF53" s="7"/>
      <c r="FBG53" s="7"/>
      <c r="FBH53" s="7"/>
      <c r="FBI53" s="7"/>
      <c r="FBJ53" s="7"/>
      <c r="FBK53" s="7"/>
      <c r="FBL53" s="7"/>
      <c r="FBM53" s="7"/>
      <c r="FBN53" s="7"/>
      <c r="FBO53" s="7"/>
      <c r="FBP53" s="7"/>
      <c r="FBQ53" s="7"/>
      <c r="FBR53" s="7"/>
      <c r="FBS53" s="7"/>
      <c r="FBT53" s="7"/>
      <c r="FBU53" s="7"/>
      <c r="FBV53" s="7"/>
      <c r="FBW53" s="7"/>
      <c r="FBX53" s="7"/>
      <c r="FBY53" s="7"/>
      <c r="FBZ53" s="7"/>
      <c r="FCA53" s="7"/>
      <c r="FCB53" s="7"/>
      <c r="FCC53" s="7"/>
      <c r="FCD53" s="7"/>
      <c r="FCE53" s="7"/>
      <c r="FCF53" s="7"/>
      <c r="FCG53" s="7"/>
      <c r="FCH53" s="7"/>
      <c r="FCI53" s="7"/>
      <c r="FCJ53" s="7"/>
      <c r="FCK53" s="7"/>
      <c r="FCL53" s="7"/>
      <c r="FCM53" s="7"/>
      <c r="FCN53" s="7"/>
      <c r="FCO53" s="7"/>
      <c r="FCP53" s="7"/>
      <c r="FCQ53" s="7"/>
      <c r="FCR53" s="7"/>
      <c r="FCS53" s="7"/>
      <c r="FCT53" s="7"/>
      <c r="FCU53" s="7"/>
      <c r="FCV53" s="7"/>
      <c r="FCW53" s="7"/>
      <c r="FCX53" s="7"/>
      <c r="FCY53" s="7"/>
      <c r="FCZ53" s="7"/>
      <c r="FDA53" s="7"/>
      <c r="FDB53" s="7"/>
      <c r="FDC53" s="7"/>
      <c r="FDD53" s="7"/>
      <c r="FDE53" s="7"/>
      <c r="FDF53" s="7"/>
      <c r="FDG53" s="7"/>
      <c r="FDH53" s="7"/>
      <c r="FDI53" s="7"/>
      <c r="FDJ53" s="7"/>
      <c r="FDK53" s="7"/>
      <c r="FDL53" s="7"/>
      <c r="FDM53" s="7"/>
      <c r="FDN53" s="7"/>
      <c r="FDO53" s="7"/>
      <c r="FDP53" s="7"/>
      <c r="FDQ53" s="7"/>
      <c r="FDR53" s="7"/>
      <c r="FDS53" s="7"/>
      <c r="FDT53" s="7"/>
      <c r="FDU53" s="7"/>
      <c r="FDV53" s="7"/>
      <c r="FDW53" s="7"/>
      <c r="FDX53" s="7"/>
      <c r="FDY53" s="7"/>
      <c r="FDZ53" s="7"/>
      <c r="FEA53" s="7"/>
      <c r="FEB53" s="7"/>
      <c r="FEC53" s="7"/>
      <c r="FED53" s="7"/>
      <c r="FEE53" s="7"/>
      <c r="FEF53" s="7"/>
      <c r="FEG53" s="7"/>
      <c r="FEH53" s="7"/>
      <c r="FEI53" s="7"/>
      <c r="FEJ53" s="7"/>
      <c r="FEK53" s="7"/>
      <c r="FEL53" s="7"/>
      <c r="FEM53" s="7"/>
      <c r="FEN53" s="7"/>
      <c r="FEO53" s="7"/>
      <c r="FEP53" s="7"/>
      <c r="FEQ53" s="7"/>
      <c r="FER53" s="7"/>
      <c r="FES53" s="7"/>
      <c r="FET53" s="7"/>
      <c r="FEU53" s="7"/>
      <c r="FEV53" s="7"/>
      <c r="FEW53" s="7"/>
      <c r="FEX53" s="7"/>
      <c r="FEY53" s="7"/>
      <c r="FEZ53" s="7"/>
      <c r="FFA53" s="7"/>
      <c r="FFB53" s="7"/>
      <c r="FFC53" s="7"/>
      <c r="FFD53" s="7"/>
      <c r="FFE53" s="7"/>
      <c r="FFF53" s="7"/>
      <c r="FFG53" s="7"/>
      <c r="FFH53" s="7"/>
      <c r="FFI53" s="7"/>
      <c r="FFJ53" s="7"/>
      <c r="FFK53" s="7"/>
      <c r="FFL53" s="7"/>
      <c r="FFM53" s="7"/>
      <c r="FFN53" s="7"/>
      <c r="FFO53" s="7"/>
      <c r="FFP53" s="7"/>
      <c r="FFQ53" s="7"/>
      <c r="FFR53" s="7"/>
      <c r="FFS53" s="7"/>
      <c r="FFT53" s="7"/>
      <c r="FFU53" s="7"/>
      <c r="FFV53" s="7"/>
      <c r="FFW53" s="7"/>
      <c r="FFX53" s="7"/>
      <c r="FFY53" s="7"/>
      <c r="FFZ53" s="7"/>
      <c r="FGA53" s="7"/>
      <c r="FGB53" s="7"/>
      <c r="FGC53" s="7"/>
      <c r="FGD53" s="7"/>
      <c r="FGE53" s="7"/>
      <c r="FGF53" s="7"/>
      <c r="FGG53" s="7"/>
      <c r="FGH53" s="7"/>
      <c r="FGI53" s="7"/>
      <c r="FGJ53" s="7"/>
      <c r="FGK53" s="7"/>
      <c r="FGL53" s="7"/>
      <c r="FGM53" s="7"/>
      <c r="FGN53" s="7"/>
      <c r="FGO53" s="7"/>
      <c r="FGP53" s="7"/>
      <c r="FGQ53" s="7"/>
      <c r="FGR53" s="7"/>
      <c r="FGS53" s="7"/>
      <c r="FGT53" s="7"/>
      <c r="FGU53" s="7"/>
      <c r="FGV53" s="7"/>
      <c r="FGW53" s="7"/>
      <c r="FGX53" s="7"/>
      <c r="FGY53" s="7"/>
      <c r="FGZ53" s="7"/>
      <c r="FHA53" s="7"/>
      <c r="FHB53" s="7"/>
      <c r="FHC53" s="7"/>
      <c r="FHD53" s="7"/>
      <c r="FHE53" s="7"/>
      <c r="FHF53" s="7"/>
      <c r="FHG53" s="7"/>
      <c r="FHH53" s="7"/>
      <c r="FHI53" s="7"/>
      <c r="FHJ53" s="7"/>
      <c r="FHK53" s="7"/>
      <c r="FHL53" s="7"/>
      <c r="FHM53" s="7"/>
      <c r="FHN53" s="7"/>
      <c r="FHO53" s="7"/>
      <c r="FHP53" s="7"/>
      <c r="FHQ53" s="7"/>
      <c r="FHR53" s="7"/>
      <c r="FHS53" s="7"/>
      <c r="FHT53" s="7"/>
      <c r="FHU53" s="7"/>
      <c r="FHV53" s="7"/>
      <c r="FHW53" s="7"/>
      <c r="FHX53" s="7"/>
      <c r="FHY53" s="7"/>
      <c r="FHZ53" s="7"/>
      <c r="FIA53" s="7"/>
      <c r="FIB53" s="7"/>
      <c r="FIC53" s="7"/>
      <c r="FID53" s="7"/>
      <c r="FIE53" s="7"/>
      <c r="FIF53" s="7"/>
      <c r="FIG53" s="7"/>
      <c r="FIH53" s="7"/>
      <c r="FII53" s="7"/>
      <c r="FIJ53" s="7"/>
      <c r="FIK53" s="7"/>
      <c r="FIL53" s="7"/>
      <c r="FIM53" s="7"/>
      <c r="FIN53" s="7"/>
      <c r="FIO53" s="7"/>
      <c r="FIP53" s="7"/>
      <c r="FIQ53" s="7"/>
      <c r="FIR53" s="7"/>
      <c r="FIS53" s="7"/>
      <c r="FIT53" s="7"/>
      <c r="FIU53" s="7"/>
      <c r="FIV53" s="7"/>
      <c r="FIW53" s="7"/>
      <c r="FIX53" s="7"/>
      <c r="FIY53" s="7"/>
      <c r="FIZ53" s="7"/>
      <c r="FJA53" s="7"/>
      <c r="FJB53" s="7"/>
      <c r="FJC53" s="7"/>
      <c r="FJD53" s="7"/>
      <c r="FJE53" s="7"/>
      <c r="FJF53" s="7"/>
      <c r="FJG53" s="7"/>
      <c r="FJH53" s="7"/>
      <c r="FJI53" s="7"/>
      <c r="FJJ53" s="7"/>
      <c r="FJK53" s="7"/>
      <c r="FJL53" s="7"/>
      <c r="FJM53" s="7"/>
      <c r="FJN53" s="7"/>
      <c r="FJO53" s="7"/>
      <c r="FJP53" s="7"/>
      <c r="FJQ53" s="7"/>
      <c r="FJR53" s="7"/>
      <c r="FJS53" s="7"/>
      <c r="FJT53" s="7"/>
      <c r="FJU53" s="7"/>
      <c r="FJV53" s="7"/>
      <c r="FJW53" s="7"/>
      <c r="FJX53" s="7"/>
      <c r="FJY53" s="7"/>
      <c r="FJZ53" s="7"/>
      <c r="FKA53" s="7"/>
      <c r="FKB53" s="7"/>
      <c r="FKC53" s="7"/>
      <c r="FKD53" s="7"/>
      <c r="FKE53" s="7"/>
      <c r="FKF53" s="7"/>
      <c r="FKG53" s="7"/>
      <c r="FKH53" s="7"/>
      <c r="FKI53" s="7"/>
      <c r="FKJ53" s="7"/>
      <c r="FKK53" s="7"/>
      <c r="FKL53" s="7"/>
      <c r="FKM53" s="7"/>
      <c r="FKN53" s="7"/>
      <c r="FKO53" s="7"/>
      <c r="FKP53" s="7"/>
      <c r="FKQ53" s="7"/>
      <c r="FKR53" s="7"/>
      <c r="FKS53" s="7"/>
      <c r="FKT53" s="7"/>
      <c r="FKU53" s="7"/>
      <c r="FKV53" s="7"/>
      <c r="FKW53" s="7"/>
      <c r="FKX53" s="7"/>
      <c r="FKY53" s="7"/>
      <c r="FKZ53" s="7"/>
      <c r="FLA53" s="7"/>
      <c r="FLB53" s="7"/>
      <c r="FLC53" s="7"/>
      <c r="FLD53" s="7"/>
      <c r="FLE53" s="7"/>
      <c r="FLF53" s="7"/>
      <c r="FLG53" s="7"/>
      <c r="FLH53" s="7"/>
      <c r="FLI53" s="7"/>
      <c r="FLJ53" s="7"/>
      <c r="FLK53" s="7"/>
      <c r="FLL53" s="7"/>
      <c r="FLM53" s="7"/>
      <c r="FLN53" s="7"/>
      <c r="FLO53" s="7"/>
      <c r="FLP53" s="7"/>
      <c r="FLQ53" s="7"/>
      <c r="FLR53" s="7"/>
      <c r="FLS53" s="7"/>
      <c r="FLT53" s="7"/>
      <c r="FLU53" s="7"/>
      <c r="FLV53" s="7"/>
      <c r="FLW53" s="7"/>
      <c r="FLX53" s="7"/>
      <c r="FLY53" s="7"/>
      <c r="FLZ53" s="7"/>
      <c r="FMA53" s="7"/>
      <c r="FMB53" s="7"/>
      <c r="FMC53" s="7"/>
      <c r="FMD53" s="7"/>
      <c r="FME53" s="7"/>
      <c r="FMF53" s="7"/>
      <c r="FMG53" s="7"/>
      <c r="FMH53" s="7"/>
      <c r="FMI53" s="7"/>
      <c r="FMJ53" s="7"/>
      <c r="FMK53" s="7"/>
      <c r="FML53" s="7"/>
      <c r="FMM53" s="7"/>
      <c r="FMN53" s="7"/>
      <c r="FMO53" s="7"/>
      <c r="FMP53" s="7"/>
      <c r="FMQ53" s="7"/>
      <c r="FMR53" s="7"/>
      <c r="FMS53" s="7"/>
      <c r="FMT53" s="7"/>
      <c r="FMU53" s="7"/>
      <c r="FMV53" s="7"/>
      <c r="FMW53" s="7"/>
      <c r="FMX53" s="7"/>
      <c r="FMY53" s="7"/>
      <c r="FMZ53" s="7"/>
      <c r="FNA53" s="7"/>
      <c r="FNB53" s="7"/>
      <c r="FNC53" s="7"/>
      <c r="FND53" s="7"/>
      <c r="FNE53" s="7"/>
      <c r="FNF53" s="7"/>
      <c r="FNG53" s="7"/>
      <c r="FNH53" s="7"/>
      <c r="FNI53" s="7"/>
      <c r="FNJ53" s="7"/>
      <c r="FNK53" s="7"/>
      <c r="FNL53" s="7"/>
      <c r="FNM53" s="7"/>
      <c r="FNN53" s="7"/>
      <c r="FNO53" s="7"/>
      <c r="FNP53" s="7"/>
      <c r="FNQ53" s="7"/>
      <c r="FNR53" s="7"/>
      <c r="FNS53" s="7"/>
      <c r="FNT53" s="7"/>
      <c r="FNU53" s="7"/>
      <c r="FNV53" s="7"/>
      <c r="FNW53" s="7"/>
      <c r="FNX53" s="7"/>
      <c r="FNY53" s="7"/>
      <c r="FNZ53" s="7"/>
      <c r="FOA53" s="7"/>
      <c r="FOB53" s="7"/>
      <c r="FOC53" s="7"/>
      <c r="FOD53" s="7"/>
      <c r="FOE53" s="7"/>
      <c r="FOF53" s="7"/>
      <c r="FOG53" s="7"/>
      <c r="FOH53" s="7"/>
      <c r="FOI53" s="7"/>
      <c r="FOJ53" s="7"/>
      <c r="FOK53" s="7"/>
      <c r="FOL53" s="7"/>
      <c r="FOM53" s="7"/>
      <c r="FON53" s="7"/>
      <c r="FOO53" s="7"/>
      <c r="FOP53" s="7"/>
      <c r="FOQ53" s="7"/>
      <c r="FOR53" s="7"/>
      <c r="FOS53" s="7"/>
      <c r="FOT53" s="7"/>
      <c r="FOU53" s="7"/>
      <c r="FOV53" s="7"/>
      <c r="FOW53" s="7"/>
      <c r="FOX53" s="7"/>
      <c r="FOY53" s="7"/>
      <c r="FOZ53" s="7"/>
      <c r="FPA53" s="7"/>
      <c r="FPB53" s="7"/>
      <c r="FPC53" s="7"/>
      <c r="FPD53" s="7"/>
      <c r="FPE53" s="7"/>
      <c r="FPF53" s="7"/>
      <c r="FPG53" s="7"/>
      <c r="FPH53" s="7"/>
      <c r="FPI53" s="7"/>
      <c r="FPJ53" s="7"/>
      <c r="FPK53" s="7"/>
      <c r="FPL53" s="7"/>
      <c r="FPM53" s="7"/>
      <c r="FPN53" s="7"/>
      <c r="FPO53" s="7"/>
      <c r="FPP53" s="7"/>
      <c r="FPQ53" s="7"/>
      <c r="FPR53" s="7"/>
      <c r="FPS53" s="7"/>
      <c r="FPT53" s="7"/>
      <c r="FPU53" s="7"/>
      <c r="FPV53" s="7"/>
      <c r="FPW53" s="7"/>
      <c r="FPX53" s="7"/>
      <c r="FPY53" s="7"/>
      <c r="FPZ53" s="7"/>
      <c r="FQA53" s="7"/>
      <c r="FQB53" s="7"/>
      <c r="FQC53" s="7"/>
      <c r="FQD53" s="7"/>
      <c r="FQE53" s="7"/>
      <c r="FQF53" s="7"/>
      <c r="FQG53" s="7"/>
      <c r="FQH53" s="7"/>
      <c r="FQI53" s="7"/>
      <c r="FQJ53" s="7"/>
      <c r="FQK53" s="7"/>
      <c r="FQL53" s="7"/>
      <c r="FQM53" s="7"/>
      <c r="FQN53" s="7"/>
      <c r="FQO53" s="7"/>
      <c r="FQP53" s="7"/>
      <c r="FQQ53" s="7"/>
      <c r="FQR53" s="7"/>
      <c r="FQS53" s="7"/>
      <c r="FQT53" s="7"/>
      <c r="FQU53" s="7"/>
      <c r="FQV53" s="7"/>
      <c r="FQW53" s="7"/>
      <c r="FQX53" s="7"/>
      <c r="FQY53" s="7"/>
      <c r="FQZ53" s="7"/>
      <c r="FRA53" s="7"/>
      <c r="FRB53" s="7"/>
      <c r="FRC53" s="7"/>
      <c r="FRD53" s="7"/>
      <c r="FRE53" s="7"/>
      <c r="FRF53" s="7"/>
      <c r="FRG53" s="7"/>
      <c r="FRH53" s="7"/>
      <c r="FRI53" s="7"/>
      <c r="FRJ53" s="7"/>
      <c r="FRK53" s="7"/>
      <c r="FRL53" s="7"/>
      <c r="FRM53" s="7"/>
      <c r="FRN53" s="7"/>
      <c r="FRO53" s="7"/>
      <c r="FRP53" s="7"/>
      <c r="FRQ53" s="7"/>
      <c r="FRR53" s="7"/>
      <c r="FRS53" s="7"/>
      <c r="FRT53" s="7"/>
      <c r="FRU53" s="7"/>
      <c r="FRV53" s="7"/>
      <c r="FRW53" s="7"/>
      <c r="FRX53" s="7"/>
      <c r="FRY53" s="7"/>
      <c r="FRZ53" s="7"/>
      <c r="FSA53" s="7"/>
      <c r="FSB53" s="7"/>
      <c r="FSC53" s="7"/>
      <c r="FSD53" s="7"/>
      <c r="FSE53" s="7"/>
      <c r="FSF53" s="7"/>
      <c r="FSG53" s="7"/>
      <c r="FSH53" s="7"/>
      <c r="FSI53" s="7"/>
      <c r="FSJ53" s="7"/>
      <c r="FSK53" s="7"/>
      <c r="FSL53" s="7"/>
      <c r="FSM53" s="7"/>
      <c r="FSN53" s="7"/>
      <c r="FSO53" s="7"/>
      <c r="FSP53" s="7"/>
      <c r="FSQ53" s="7"/>
      <c r="FSR53" s="7"/>
      <c r="FSS53" s="7"/>
      <c r="FST53" s="7"/>
      <c r="FSU53" s="7"/>
      <c r="FSV53" s="7"/>
      <c r="FSW53" s="7"/>
      <c r="FSX53" s="7"/>
      <c r="FSY53" s="7"/>
      <c r="FSZ53" s="7"/>
      <c r="FTA53" s="7"/>
      <c r="FTB53" s="7"/>
      <c r="FTC53" s="7"/>
      <c r="FTD53" s="7"/>
      <c r="FTE53" s="7"/>
      <c r="FTF53" s="7"/>
      <c r="FTG53" s="7"/>
      <c r="FTH53" s="7"/>
      <c r="FTI53" s="7"/>
      <c r="FTJ53" s="7"/>
      <c r="FTK53" s="7"/>
      <c r="FTL53" s="7"/>
      <c r="FTM53" s="7"/>
      <c r="FTN53" s="7"/>
      <c r="FTO53" s="7"/>
      <c r="FTP53" s="7"/>
      <c r="FTQ53" s="7"/>
      <c r="FTR53" s="7"/>
      <c r="FTS53" s="7"/>
      <c r="FTT53" s="7"/>
      <c r="FTU53" s="7"/>
      <c r="FTV53" s="7"/>
      <c r="FTW53" s="7"/>
      <c r="FTX53" s="7"/>
      <c r="FTY53" s="7"/>
      <c r="FTZ53" s="7"/>
      <c r="FUA53" s="7"/>
      <c r="FUB53" s="7"/>
      <c r="FUC53" s="7"/>
      <c r="FUD53" s="7"/>
      <c r="FUE53" s="7"/>
      <c r="FUF53" s="7"/>
      <c r="FUG53" s="7"/>
      <c r="FUH53" s="7"/>
      <c r="FUI53" s="7"/>
      <c r="FUJ53" s="7"/>
      <c r="FUK53" s="7"/>
      <c r="FUL53" s="7"/>
      <c r="FUM53" s="7"/>
      <c r="FUN53" s="7"/>
      <c r="FUO53" s="7"/>
      <c r="FUP53" s="7"/>
      <c r="FUQ53" s="7"/>
      <c r="FUR53" s="7"/>
      <c r="FUS53" s="7"/>
      <c r="FUT53" s="7"/>
      <c r="FUU53" s="7"/>
      <c r="FUV53" s="7"/>
      <c r="FUW53" s="7"/>
      <c r="FUX53" s="7"/>
      <c r="FUY53" s="7"/>
      <c r="FUZ53" s="7"/>
      <c r="FVA53" s="7"/>
      <c r="FVB53" s="7"/>
      <c r="FVC53" s="7"/>
      <c r="FVD53" s="7"/>
      <c r="FVE53" s="7"/>
      <c r="FVF53" s="7"/>
      <c r="FVG53" s="7"/>
      <c r="FVH53" s="7"/>
      <c r="FVI53" s="7"/>
      <c r="FVJ53" s="7"/>
      <c r="FVK53" s="7"/>
      <c r="FVL53" s="7"/>
      <c r="FVM53" s="7"/>
      <c r="FVN53" s="7"/>
      <c r="FVO53" s="7"/>
      <c r="FVP53" s="7"/>
      <c r="FVQ53" s="7"/>
      <c r="FVR53" s="7"/>
      <c r="FVS53" s="7"/>
      <c r="FVT53" s="7"/>
      <c r="FVU53" s="7"/>
      <c r="FVV53" s="7"/>
      <c r="FVW53" s="7"/>
      <c r="FVX53" s="7"/>
      <c r="FVY53" s="7"/>
      <c r="FVZ53" s="7"/>
      <c r="FWA53" s="7"/>
      <c r="FWB53" s="7"/>
      <c r="FWC53" s="7"/>
      <c r="FWD53" s="7"/>
      <c r="FWE53" s="7"/>
      <c r="FWF53" s="7"/>
      <c r="FWG53" s="7"/>
      <c r="FWH53" s="7"/>
      <c r="FWI53" s="7"/>
      <c r="FWJ53" s="7"/>
      <c r="FWK53" s="7"/>
      <c r="FWL53" s="7"/>
      <c r="FWM53" s="7"/>
      <c r="FWN53" s="7"/>
      <c r="FWO53" s="7"/>
      <c r="FWP53" s="7"/>
      <c r="FWQ53" s="7"/>
      <c r="FWR53" s="7"/>
      <c r="FWS53" s="7"/>
      <c r="FWT53" s="7"/>
      <c r="FWU53" s="7"/>
      <c r="FWV53" s="7"/>
      <c r="FWW53" s="7"/>
      <c r="FWX53" s="7"/>
      <c r="FWY53" s="7"/>
      <c r="FWZ53" s="7"/>
      <c r="FXA53" s="7"/>
      <c r="FXB53" s="7"/>
      <c r="FXC53" s="7"/>
      <c r="FXD53" s="7"/>
      <c r="FXE53" s="7"/>
      <c r="FXF53" s="7"/>
      <c r="FXG53" s="7"/>
      <c r="FXH53" s="7"/>
      <c r="FXI53" s="7"/>
      <c r="FXJ53" s="7"/>
      <c r="FXK53" s="7"/>
      <c r="FXL53" s="7"/>
      <c r="FXM53" s="7"/>
      <c r="FXN53" s="7"/>
      <c r="FXO53" s="7"/>
      <c r="FXP53" s="7"/>
      <c r="FXQ53" s="7"/>
      <c r="FXR53" s="7"/>
      <c r="FXS53" s="7"/>
      <c r="FXT53" s="7"/>
      <c r="FXU53" s="7"/>
      <c r="FXV53" s="7"/>
      <c r="FXW53" s="7"/>
      <c r="FXX53" s="7"/>
      <c r="FXY53" s="7"/>
      <c r="FXZ53" s="7"/>
      <c r="FYA53" s="7"/>
      <c r="FYB53" s="7"/>
      <c r="FYC53" s="7"/>
      <c r="FYD53" s="7"/>
      <c r="FYE53" s="7"/>
      <c r="FYF53" s="7"/>
      <c r="FYG53" s="7"/>
      <c r="FYH53" s="7"/>
      <c r="FYI53" s="7"/>
      <c r="FYJ53" s="7"/>
      <c r="FYK53" s="7"/>
      <c r="FYL53" s="7"/>
      <c r="FYM53" s="7"/>
      <c r="FYN53" s="7"/>
      <c r="FYO53" s="7"/>
      <c r="FYP53" s="7"/>
      <c r="FYQ53" s="7"/>
      <c r="FYR53" s="7"/>
      <c r="FYS53" s="7"/>
      <c r="FYT53" s="7"/>
      <c r="FYU53" s="7"/>
      <c r="FYV53" s="7"/>
      <c r="FYW53" s="7"/>
      <c r="FYX53" s="7"/>
      <c r="FYY53" s="7"/>
      <c r="FYZ53" s="7"/>
      <c r="FZA53" s="7"/>
      <c r="FZB53" s="7"/>
      <c r="FZC53" s="7"/>
      <c r="FZD53" s="7"/>
      <c r="FZE53" s="7"/>
      <c r="FZF53" s="7"/>
      <c r="FZG53" s="7"/>
      <c r="FZH53" s="7"/>
      <c r="FZI53" s="7"/>
      <c r="FZJ53" s="7"/>
      <c r="FZK53" s="7"/>
      <c r="FZL53" s="7"/>
      <c r="FZM53" s="7"/>
      <c r="FZN53" s="7"/>
      <c r="FZO53" s="7"/>
      <c r="FZP53" s="7"/>
      <c r="FZQ53" s="7"/>
      <c r="FZR53" s="7"/>
      <c r="FZS53" s="7"/>
      <c r="FZT53" s="7"/>
      <c r="FZU53" s="7"/>
      <c r="FZV53" s="7"/>
      <c r="FZW53" s="7"/>
      <c r="FZX53" s="7"/>
      <c r="FZY53" s="7"/>
      <c r="FZZ53" s="7"/>
      <c r="GAA53" s="7"/>
      <c r="GAB53" s="7"/>
      <c r="GAC53" s="7"/>
      <c r="GAD53" s="7"/>
      <c r="GAE53" s="7"/>
      <c r="GAF53" s="7"/>
      <c r="GAG53" s="7"/>
      <c r="GAH53" s="7"/>
      <c r="GAI53" s="7"/>
      <c r="GAJ53" s="7"/>
      <c r="GAK53" s="7"/>
      <c r="GAL53" s="7"/>
      <c r="GAM53" s="7"/>
      <c r="GAN53" s="7"/>
      <c r="GAO53" s="7"/>
      <c r="GAP53" s="7"/>
      <c r="GAQ53" s="7"/>
      <c r="GAR53" s="7"/>
      <c r="GAS53" s="7"/>
      <c r="GAT53" s="7"/>
      <c r="GAU53" s="7"/>
      <c r="GAV53" s="7"/>
      <c r="GAW53" s="7"/>
      <c r="GAX53" s="7"/>
      <c r="GAY53" s="7"/>
      <c r="GAZ53" s="7"/>
      <c r="GBA53" s="7"/>
      <c r="GBB53" s="7"/>
      <c r="GBC53" s="7"/>
      <c r="GBD53" s="7"/>
      <c r="GBE53" s="7"/>
      <c r="GBF53" s="7"/>
      <c r="GBG53" s="7"/>
      <c r="GBH53" s="7"/>
      <c r="GBI53" s="7"/>
      <c r="GBJ53" s="7"/>
      <c r="GBK53" s="7"/>
      <c r="GBL53" s="7"/>
      <c r="GBM53" s="7"/>
      <c r="GBN53" s="7"/>
      <c r="GBO53" s="7"/>
      <c r="GBP53" s="7"/>
      <c r="GBQ53" s="7"/>
      <c r="GBR53" s="7"/>
      <c r="GBS53" s="7"/>
      <c r="GBT53" s="7"/>
      <c r="GBU53" s="7"/>
      <c r="GBV53" s="7"/>
      <c r="GBW53" s="7"/>
      <c r="GBX53" s="7"/>
      <c r="GBY53" s="7"/>
      <c r="GBZ53" s="7"/>
      <c r="GCA53" s="7"/>
      <c r="GCB53" s="7"/>
      <c r="GCC53" s="7"/>
      <c r="GCD53" s="7"/>
      <c r="GCE53" s="7"/>
      <c r="GCF53" s="7"/>
      <c r="GCG53" s="7"/>
      <c r="GCH53" s="7"/>
      <c r="GCI53" s="7"/>
      <c r="GCJ53" s="7"/>
      <c r="GCK53" s="7"/>
      <c r="GCL53" s="7"/>
      <c r="GCM53" s="7"/>
      <c r="GCN53" s="7"/>
      <c r="GCO53" s="7"/>
      <c r="GCP53" s="7"/>
      <c r="GCQ53" s="7"/>
      <c r="GCR53" s="7"/>
      <c r="GCS53" s="7"/>
      <c r="GCT53" s="7"/>
      <c r="GCU53" s="7"/>
      <c r="GCV53" s="7"/>
      <c r="GCW53" s="7"/>
      <c r="GCX53" s="7"/>
      <c r="GCY53" s="7"/>
      <c r="GCZ53" s="7"/>
      <c r="GDA53" s="7"/>
      <c r="GDB53" s="7"/>
      <c r="GDC53" s="7"/>
      <c r="GDD53" s="7"/>
      <c r="GDE53" s="7"/>
      <c r="GDF53" s="7"/>
      <c r="GDG53" s="7"/>
      <c r="GDH53" s="7"/>
      <c r="GDI53" s="7"/>
      <c r="GDJ53" s="7"/>
      <c r="GDK53" s="7"/>
      <c r="GDL53" s="7"/>
      <c r="GDM53" s="7"/>
      <c r="GDN53" s="7"/>
      <c r="GDO53" s="7"/>
      <c r="GDP53" s="7"/>
      <c r="GDQ53" s="7"/>
      <c r="GDR53" s="7"/>
      <c r="GDS53" s="7"/>
      <c r="GDT53" s="7"/>
      <c r="GDU53" s="7"/>
      <c r="GDV53" s="7"/>
      <c r="GDW53" s="7"/>
      <c r="GDX53" s="7"/>
      <c r="GDY53" s="7"/>
      <c r="GDZ53" s="7"/>
      <c r="GEA53" s="7"/>
      <c r="GEB53" s="7"/>
      <c r="GEC53" s="7"/>
      <c r="GED53" s="7"/>
      <c r="GEE53" s="7"/>
      <c r="GEF53" s="7"/>
      <c r="GEG53" s="7"/>
      <c r="GEH53" s="7"/>
      <c r="GEI53" s="7"/>
      <c r="GEJ53" s="7"/>
      <c r="GEK53" s="7"/>
      <c r="GEL53" s="7"/>
      <c r="GEM53" s="7"/>
      <c r="GEN53" s="7"/>
      <c r="GEO53" s="7"/>
      <c r="GEP53" s="7"/>
      <c r="GEQ53" s="7"/>
      <c r="GER53" s="7"/>
      <c r="GES53" s="7"/>
      <c r="GET53" s="7"/>
      <c r="GEU53" s="7"/>
      <c r="GEV53" s="7"/>
      <c r="GEW53" s="7"/>
      <c r="GEX53" s="7"/>
      <c r="GEY53" s="7"/>
      <c r="GEZ53" s="7"/>
      <c r="GFA53" s="7"/>
      <c r="GFB53" s="7"/>
      <c r="GFC53" s="7"/>
      <c r="GFD53" s="7"/>
      <c r="GFE53" s="7"/>
      <c r="GFF53" s="7"/>
      <c r="GFG53" s="7"/>
      <c r="GFH53" s="7"/>
      <c r="GFI53" s="7"/>
      <c r="GFJ53" s="7"/>
      <c r="GFK53" s="7"/>
      <c r="GFL53" s="7"/>
      <c r="GFM53" s="7"/>
      <c r="GFN53" s="7"/>
      <c r="GFO53" s="7"/>
      <c r="GFP53" s="7"/>
      <c r="GFQ53" s="7"/>
      <c r="GFR53" s="7"/>
      <c r="GFS53" s="7"/>
      <c r="GFT53" s="7"/>
      <c r="GFU53" s="7"/>
      <c r="GFV53" s="7"/>
      <c r="GFW53" s="7"/>
      <c r="GFX53" s="7"/>
      <c r="GFY53" s="7"/>
      <c r="GFZ53" s="7"/>
      <c r="GGA53" s="7"/>
      <c r="GGB53" s="7"/>
      <c r="GGC53" s="7"/>
      <c r="GGD53" s="7"/>
      <c r="GGE53" s="7"/>
      <c r="GGF53" s="7"/>
      <c r="GGG53" s="7"/>
      <c r="GGH53" s="7"/>
      <c r="GGI53" s="7"/>
      <c r="GGJ53" s="7"/>
      <c r="GGK53" s="7"/>
      <c r="GGL53" s="7"/>
      <c r="GGM53" s="7"/>
      <c r="GGN53" s="7"/>
      <c r="GGO53" s="7"/>
      <c r="GGP53" s="7"/>
      <c r="GGQ53" s="7"/>
      <c r="GGR53" s="7"/>
      <c r="GGS53" s="7"/>
      <c r="GGT53" s="7"/>
      <c r="GGU53" s="7"/>
      <c r="GGV53" s="7"/>
      <c r="GGW53" s="7"/>
      <c r="GGX53" s="7"/>
      <c r="GGY53" s="7"/>
      <c r="GGZ53" s="7"/>
      <c r="GHA53" s="7"/>
      <c r="GHB53" s="7"/>
      <c r="GHC53" s="7"/>
      <c r="GHD53" s="7"/>
      <c r="GHE53" s="7"/>
      <c r="GHF53" s="7"/>
      <c r="GHG53" s="7"/>
      <c r="GHH53" s="7"/>
      <c r="GHI53" s="7"/>
      <c r="GHJ53" s="7"/>
      <c r="GHK53" s="7"/>
      <c r="GHL53" s="7"/>
      <c r="GHM53" s="7"/>
      <c r="GHN53" s="7"/>
      <c r="GHO53" s="7"/>
      <c r="GHP53" s="7"/>
      <c r="GHQ53" s="7"/>
      <c r="GHR53" s="7"/>
      <c r="GHS53" s="7"/>
      <c r="GHT53" s="7"/>
      <c r="GHU53" s="7"/>
      <c r="GHV53" s="7"/>
      <c r="GHW53" s="7"/>
      <c r="GHX53" s="7"/>
      <c r="GHY53" s="7"/>
      <c r="GHZ53" s="7"/>
      <c r="GIA53" s="7"/>
      <c r="GIB53" s="7"/>
      <c r="GIC53" s="7"/>
      <c r="GID53" s="7"/>
      <c r="GIE53" s="7"/>
      <c r="GIF53" s="7"/>
      <c r="GIG53" s="7"/>
      <c r="GIH53" s="7"/>
      <c r="GII53" s="7"/>
      <c r="GIJ53" s="7"/>
      <c r="GIK53" s="7"/>
      <c r="GIL53" s="7"/>
      <c r="GIM53" s="7"/>
      <c r="GIN53" s="7"/>
      <c r="GIO53" s="7"/>
      <c r="GIP53" s="7"/>
      <c r="GIQ53" s="7"/>
      <c r="GIR53" s="7"/>
      <c r="GIS53" s="7"/>
      <c r="GIT53" s="7"/>
      <c r="GIU53" s="7"/>
      <c r="GIV53" s="7"/>
      <c r="GIW53" s="7"/>
      <c r="GIX53" s="7"/>
      <c r="GIY53" s="7"/>
      <c r="GIZ53" s="7"/>
      <c r="GJA53" s="7"/>
      <c r="GJB53" s="7"/>
      <c r="GJC53" s="7"/>
      <c r="GJD53" s="7"/>
      <c r="GJE53" s="7"/>
      <c r="GJF53" s="7"/>
      <c r="GJG53" s="7"/>
      <c r="GJH53" s="7"/>
      <c r="GJI53" s="7"/>
      <c r="GJJ53" s="7"/>
      <c r="GJK53" s="7"/>
      <c r="GJL53" s="7"/>
      <c r="GJM53" s="7"/>
      <c r="GJN53" s="7"/>
      <c r="GJO53" s="7"/>
      <c r="GJP53" s="7"/>
      <c r="GJQ53" s="7"/>
      <c r="GJR53" s="7"/>
      <c r="GJS53" s="7"/>
      <c r="GJT53" s="7"/>
      <c r="GJU53" s="7"/>
      <c r="GJV53" s="7"/>
      <c r="GJW53" s="7"/>
      <c r="GJX53" s="7"/>
      <c r="GJY53" s="7"/>
      <c r="GJZ53" s="7"/>
      <c r="GKA53" s="7"/>
      <c r="GKB53" s="7"/>
      <c r="GKC53" s="7"/>
      <c r="GKD53" s="7"/>
      <c r="GKE53" s="7"/>
      <c r="GKF53" s="7"/>
      <c r="GKG53" s="7"/>
      <c r="GKH53" s="7"/>
      <c r="GKI53" s="7"/>
      <c r="GKJ53" s="7"/>
      <c r="GKK53" s="7"/>
      <c r="GKL53" s="7"/>
      <c r="GKM53" s="7"/>
      <c r="GKN53" s="7"/>
      <c r="GKO53" s="7"/>
      <c r="GKP53" s="7"/>
      <c r="GKQ53" s="7"/>
      <c r="GKR53" s="7"/>
      <c r="GKS53" s="7"/>
      <c r="GKT53" s="7"/>
      <c r="GKU53" s="7"/>
      <c r="GKV53" s="7"/>
      <c r="GKW53" s="7"/>
      <c r="GKX53" s="7"/>
      <c r="GKY53" s="7"/>
      <c r="GKZ53" s="7"/>
      <c r="GLA53" s="7"/>
      <c r="GLB53" s="7"/>
      <c r="GLC53" s="7"/>
      <c r="GLD53" s="7"/>
      <c r="GLE53" s="7"/>
      <c r="GLF53" s="7"/>
      <c r="GLG53" s="7"/>
      <c r="GLH53" s="7"/>
      <c r="GLI53" s="7"/>
      <c r="GLJ53" s="7"/>
      <c r="GLK53" s="7"/>
      <c r="GLL53" s="7"/>
      <c r="GLM53" s="7"/>
      <c r="GLN53" s="7"/>
      <c r="GLO53" s="7"/>
      <c r="GLP53" s="7"/>
      <c r="GLQ53" s="7"/>
      <c r="GLR53" s="7"/>
      <c r="GLS53" s="7"/>
      <c r="GLT53" s="7"/>
      <c r="GLU53" s="7"/>
      <c r="GLV53" s="7"/>
      <c r="GLW53" s="7"/>
      <c r="GLX53" s="7"/>
      <c r="GLY53" s="7"/>
      <c r="GLZ53" s="7"/>
      <c r="GMA53" s="7"/>
      <c r="GMB53" s="7"/>
      <c r="GMC53" s="7"/>
      <c r="GMD53" s="7"/>
      <c r="GME53" s="7"/>
      <c r="GMF53" s="7"/>
      <c r="GMG53" s="7"/>
      <c r="GMH53" s="7"/>
      <c r="GMI53" s="7"/>
      <c r="GMJ53" s="7"/>
      <c r="GMK53" s="7"/>
      <c r="GML53" s="7"/>
      <c r="GMM53" s="7"/>
      <c r="GMN53" s="7"/>
      <c r="GMO53" s="7"/>
      <c r="GMP53" s="7"/>
      <c r="GMQ53" s="7"/>
      <c r="GMR53" s="7"/>
      <c r="GMS53" s="7"/>
      <c r="GMT53" s="7"/>
      <c r="GMU53" s="7"/>
      <c r="GMV53" s="7"/>
      <c r="GMW53" s="7"/>
      <c r="GMX53" s="7"/>
      <c r="GMY53" s="7"/>
      <c r="GMZ53" s="7"/>
      <c r="GNA53" s="7"/>
      <c r="GNB53" s="7"/>
      <c r="GNC53" s="7"/>
      <c r="GND53" s="7"/>
      <c r="GNE53" s="7"/>
      <c r="GNF53" s="7"/>
      <c r="GNG53" s="7"/>
      <c r="GNH53" s="7"/>
      <c r="GNI53" s="7"/>
      <c r="GNJ53" s="7"/>
      <c r="GNK53" s="7"/>
      <c r="GNL53" s="7"/>
      <c r="GNM53" s="7"/>
      <c r="GNN53" s="7"/>
      <c r="GNO53" s="7"/>
      <c r="GNP53" s="7"/>
      <c r="GNQ53" s="7"/>
      <c r="GNR53" s="7"/>
      <c r="GNS53" s="7"/>
      <c r="GNT53" s="7"/>
      <c r="GNU53" s="7"/>
      <c r="GNV53" s="7"/>
      <c r="GNW53" s="7"/>
      <c r="GNX53" s="7"/>
      <c r="GNY53" s="7"/>
      <c r="GNZ53" s="7"/>
      <c r="GOA53" s="7"/>
      <c r="GOB53" s="7"/>
      <c r="GOC53" s="7"/>
      <c r="GOD53" s="7"/>
      <c r="GOE53" s="7"/>
      <c r="GOF53" s="7"/>
      <c r="GOG53" s="7"/>
      <c r="GOH53" s="7"/>
      <c r="GOI53" s="7"/>
      <c r="GOJ53" s="7"/>
      <c r="GOK53" s="7"/>
      <c r="GOL53" s="7"/>
      <c r="GOM53" s="7"/>
      <c r="GON53" s="7"/>
      <c r="GOO53" s="7"/>
      <c r="GOP53" s="7"/>
      <c r="GOQ53" s="7"/>
      <c r="GOR53" s="7"/>
      <c r="GOS53" s="7"/>
      <c r="GOT53" s="7"/>
      <c r="GOU53" s="7"/>
      <c r="GOV53" s="7"/>
      <c r="GOW53" s="7"/>
      <c r="GOX53" s="7"/>
      <c r="GOY53" s="7"/>
      <c r="GOZ53" s="7"/>
      <c r="GPA53" s="7"/>
      <c r="GPB53" s="7"/>
      <c r="GPC53" s="7"/>
      <c r="GPD53" s="7"/>
      <c r="GPE53" s="7"/>
      <c r="GPF53" s="7"/>
      <c r="GPG53" s="7"/>
      <c r="GPH53" s="7"/>
      <c r="GPI53" s="7"/>
      <c r="GPJ53" s="7"/>
      <c r="GPK53" s="7"/>
      <c r="GPL53" s="7"/>
      <c r="GPM53" s="7"/>
      <c r="GPN53" s="7"/>
      <c r="GPO53" s="7"/>
      <c r="GPP53" s="7"/>
      <c r="GPQ53" s="7"/>
      <c r="GPR53" s="7"/>
      <c r="GPS53" s="7"/>
      <c r="GPT53" s="7"/>
      <c r="GPU53" s="7"/>
      <c r="GPV53" s="7"/>
      <c r="GPW53" s="7"/>
      <c r="GPX53" s="7"/>
      <c r="GPY53" s="7"/>
      <c r="GPZ53" s="7"/>
      <c r="GQA53" s="7"/>
      <c r="GQB53" s="7"/>
      <c r="GQC53" s="7"/>
      <c r="GQD53" s="7"/>
      <c r="GQE53" s="7"/>
      <c r="GQF53" s="7"/>
      <c r="GQG53" s="7"/>
      <c r="GQH53" s="7"/>
      <c r="GQI53" s="7"/>
      <c r="GQJ53" s="7"/>
      <c r="GQK53" s="7"/>
      <c r="GQL53" s="7"/>
      <c r="GQM53" s="7"/>
      <c r="GQN53" s="7"/>
      <c r="GQO53" s="7"/>
      <c r="GQP53" s="7"/>
      <c r="GQQ53" s="7"/>
      <c r="GQR53" s="7"/>
      <c r="GQS53" s="7"/>
      <c r="GQT53" s="7"/>
      <c r="GQU53" s="7"/>
      <c r="GQV53" s="7"/>
      <c r="GQW53" s="7"/>
      <c r="GQX53" s="7"/>
      <c r="GQY53" s="7"/>
      <c r="GQZ53" s="7"/>
      <c r="GRA53" s="7"/>
      <c r="GRB53" s="7"/>
      <c r="GRC53" s="7"/>
      <c r="GRD53" s="7"/>
      <c r="GRE53" s="7"/>
      <c r="GRF53" s="7"/>
      <c r="GRG53" s="7"/>
      <c r="GRH53" s="7"/>
      <c r="GRI53" s="7"/>
      <c r="GRJ53" s="7"/>
      <c r="GRK53" s="7"/>
      <c r="GRL53" s="7"/>
      <c r="GRM53" s="7"/>
      <c r="GRN53" s="7"/>
      <c r="GRO53" s="7"/>
      <c r="GRP53" s="7"/>
      <c r="GRQ53" s="7"/>
      <c r="GRR53" s="7"/>
      <c r="GRS53" s="7"/>
      <c r="GRT53" s="7"/>
      <c r="GRU53" s="7"/>
      <c r="GRV53" s="7"/>
      <c r="GRW53" s="7"/>
      <c r="GRX53" s="7"/>
      <c r="GRY53" s="7"/>
      <c r="GRZ53" s="7"/>
      <c r="GSA53" s="7"/>
      <c r="GSB53" s="7"/>
      <c r="GSC53" s="7"/>
      <c r="GSD53" s="7"/>
      <c r="GSE53" s="7"/>
      <c r="GSF53" s="7"/>
      <c r="GSG53" s="7"/>
      <c r="GSH53" s="7"/>
      <c r="GSI53" s="7"/>
      <c r="GSJ53" s="7"/>
      <c r="GSK53" s="7"/>
      <c r="GSL53" s="7"/>
      <c r="GSM53" s="7"/>
      <c r="GSN53" s="7"/>
      <c r="GSO53" s="7"/>
      <c r="GSP53" s="7"/>
      <c r="GSQ53" s="7"/>
      <c r="GSR53" s="7"/>
      <c r="GSS53" s="7"/>
      <c r="GST53" s="7"/>
      <c r="GSU53" s="7"/>
      <c r="GSV53" s="7"/>
      <c r="GSW53" s="7"/>
      <c r="GSX53" s="7"/>
      <c r="GSY53" s="7"/>
      <c r="GSZ53" s="7"/>
      <c r="GTA53" s="7"/>
      <c r="GTB53" s="7"/>
      <c r="GTC53" s="7"/>
      <c r="GTD53" s="7"/>
      <c r="GTE53" s="7"/>
      <c r="GTF53" s="7"/>
      <c r="GTG53" s="7"/>
      <c r="GTH53" s="7"/>
      <c r="GTI53" s="7"/>
      <c r="GTJ53" s="7"/>
      <c r="GTK53" s="7"/>
      <c r="GTL53" s="7"/>
      <c r="GTM53" s="7"/>
      <c r="GTN53" s="7"/>
      <c r="GTO53" s="7"/>
      <c r="GTP53" s="7"/>
      <c r="GTQ53" s="7"/>
      <c r="GTR53" s="7"/>
      <c r="GTS53" s="7"/>
      <c r="GTT53" s="7"/>
      <c r="GTU53" s="7"/>
      <c r="GTV53" s="7"/>
      <c r="GTW53" s="7"/>
      <c r="GTX53" s="7"/>
      <c r="GTY53" s="7"/>
      <c r="GTZ53" s="7"/>
      <c r="GUA53" s="7"/>
      <c r="GUB53" s="7"/>
      <c r="GUC53" s="7"/>
      <c r="GUD53" s="7"/>
      <c r="GUE53" s="7"/>
      <c r="GUF53" s="7"/>
      <c r="GUG53" s="7"/>
      <c r="GUH53" s="7"/>
      <c r="GUI53" s="7"/>
      <c r="GUJ53" s="7"/>
      <c r="GUK53" s="7"/>
      <c r="GUL53" s="7"/>
      <c r="GUM53" s="7"/>
      <c r="GUN53" s="7"/>
      <c r="GUO53" s="7"/>
      <c r="GUP53" s="7"/>
      <c r="GUQ53" s="7"/>
      <c r="GUR53" s="7"/>
      <c r="GUS53" s="7"/>
      <c r="GUT53" s="7"/>
      <c r="GUU53" s="7"/>
      <c r="GUV53" s="7"/>
      <c r="GUW53" s="7"/>
      <c r="GUX53" s="7"/>
      <c r="GUY53" s="7"/>
      <c r="GUZ53" s="7"/>
      <c r="GVA53" s="7"/>
      <c r="GVB53" s="7"/>
      <c r="GVC53" s="7"/>
      <c r="GVD53" s="7"/>
      <c r="GVE53" s="7"/>
      <c r="GVF53" s="7"/>
      <c r="GVG53" s="7"/>
      <c r="GVH53" s="7"/>
      <c r="GVI53" s="7"/>
      <c r="GVJ53" s="7"/>
      <c r="GVK53" s="7"/>
      <c r="GVL53" s="7"/>
      <c r="GVM53" s="7"/>
      <c r="GVN53" s="7"/>
      <c r="GVO53" s="7"/>
      <c r="GVP53" s="7"/>
      <c r="GVQ53" s="7"/>
      <c r="GVR53" s="7"/>
      <c r="GVS53" s="7"/>
      <c r="GVT53" s="7"/>
      <c r="GVU53" s="7"/>
      <c r="GVV53" s="7"/>
      <c r="GVW53" s="7"/>
      <c r="GVX53" s="7"/>
      <c r="GVY53" s="7"/>
      <c r="GVZ53" s="7"/>
      <c r="GWA53" s="7"/>
      <c r="GWB53" s="7"/>
      <c r="GWC53" s="7"/>
      <c r="GWD53" s="7"/>
      <c r="GWE53" s="7"/>
      <c r="GWF53" s="7"/>
      <c r="GWG53" s="7"/>
      <c r="GWH53" s="7"/>
      <c r="GWI53" s="7"/>
      <c r="GWJ53" s="7"/>
      <c r="GWK53" s="7"/>
      <c r="GWL53" s="7"/>
      <c r="GWM53" s="7"/>
      <c r="GWN53" s="7"/>
      <c r="GWO53" s="7"/>
      <c r="GWP53" s="7"/>
      <c r="GWQ53" s="7"/>
      <c r="GWR53" s="7"/>
      <c r="GWS53" s="7"/>
      <c r="GWT53" s="7"/>
      <c r="GWU53" s="7"/>
      <c r="GWV53" s="7"/>
      <c r="GWW53" s="7"/>
      <c r="GWX53" s="7"/>
      <c r="GWY53" s="7"/>
      <c r="GWZ53" s="7"/>
      <c r="GXA53" s="7"/>
      <c r="GXB53" s="7"/>
      <c r="GXC53" s="7"/>
      <c r="GXD53" s="7"/>
      <c r="GXE53" s="7"/>
      <c r="GXF53" s="7"/>
      <c r="GXG53" s="7"/>
      <c r="GXH53" s="7"/>
      <c r="GXI53" s="7"/>
      <c r="GXJ53" s="7"/>
      <c r="GXK53" s="7"/>
      <c r="GXL53" s="7"/>
      <c r="GXM53" s="7"/>
      <c r="GXN53" s="7"/>
      <c r="GXO53" s="7"/>
      <c r="GXP53" s="7"/>
      <c r="GXQ53" s="7"/>
      <c r="GXR53" s="7"/>
      <c r="GXS53" s="7"/>
      <c r="GXT53" s="7"/>
      <c r="GXU53" s="7"/>
      <c r="GXV53" s="7"/>
      <c r="GXW53" s="7"/>
      <c r="GXX53" s="7"/>
      <c r="GXY53" s="7"/>
      <c r="GXZ53" s="7"/>
      <c r="GYA53" s="7"/>
      <c r="GYB53" s="7"/>
      <c r="GYC53" s="7"/>
      <c r="GYD53" s="7"/>
      <c r="GYE53" s="7"/>
      <c r="GYF53" s="7"/>
      <c r="GYG53" s="7"/>
      <c r="GYH53" s="7"/>
      <c r="GYI53" s="7"/>
      <c r="GYJ53" s="7"/>
      <c r="GYK53" s="7"/>
      <c r="GYL53" s="7"/>
      <c r="GYM53" s="7"/>
      <c r="GYN53" s="7"/>
      <c r="GYO53" s="7"/>
      <c r="GYP53" s="7"/>
      <c r="GYQ53" s="7"/>
      <c r="GYR53" s="7"/>
      <c r="GYS53" s="7"/>
      <c r="GYT53" s="7"/>
      <c r="GYU53" s="7"/>
      <c r="GYV53" s="7"/>
      <c r="GYW53" s="7"/>
      <c r="GYX53" s="7"/>
      <c r="GYY53" s="7"/>
      <c r="GYZ53" s="7"/>
      <c r="GZA53" s="7"/>
      <c r="GZB53" s="7"/>
      <c r="GZC53" s="7"/>
      <c r="GZD53" s="7"/>
      <c r="GZE53" s="7"/>
      <c r="GZF53" s="7"/>
      <c r="GZG53" s="7"/>
      <c r="GZH53" s="7"/>
      <c r="GZI53" s="7"/>
      <c r="GZJ53" s="7"/>
      <c r="GZK53" s="7"/>
      <c r="GZL53" s="7"/>
      <c r="GZM53" s="7"/>
      <c r="GZN53" s="7"/>
      <c r="GZO53" s="7"/>
      <c r="GZP53" s="7"/>
      <c r="GZQ53" s="7"/>
      <c r="GZR53" s="7"/>
      <c r="GZS53" s="7"/>
      <c r="GZT53" s="7"/>
      <c r="GZU53" s="7"/>
      <c r="GZV53" s="7"/>
      <c r="GZW53" s="7"/>
      <c r="GZX53" s="7"/>
      <c r="GZY53" s="7"/>
      <c r="GZZ53" s="7"/>
      <c r="HAA53" s="7"/>
      <c r="HAB53" s="7"/>
      <c r="HAC53" s="7"/>
      <c r="HAD53" s="7"/>
      <c r="HAE53" s="7"/>
      <c r="HAF53" s="7"/>
      <c r="HAG53" s="7"/>
      <c r="HAH53" s="7"/>
      <c r="HAI53" s="7"/>
      <c r="HAJ53" s="7"/>
      <c r="HAK53" s="7"/>
      <c r="HAL53" s="7"/>
      <c r="HAM53" s="7"/>
      <c r="HAN53" s="7"/>
      <c r="HAO53" s="7"/>
      <c r="HAP53" s="7"/>
      <c r="HAQ53" s="7"/>
      <c r="HAR53" s="7"/>
      <c r="HAS53" s="7"/>
      <c r="HAT53" s="7"/>
      <c r="HAU53" s="7"/>
      <c r="HAV53" s="7"/>
      <c r="HAW53" s="7"/>
      <c r="HAX53" s="7"/>
      <c r="HAY53" s="7"/>
      <c r="HAZ53" s="7"/>
      <c r="HBA53" s="7"/>
      <c r="HBB53" s="7"/>
      <c r="HBC53" s="7"/>
      <c r="HBD53" s="7"/>
      <c r="HBE53" s="7"/>
      <c r="HBF53" s="7"/>
      <c r="HBG53" s="7"/>
      <c r="HBH53" s="7"/>
      <c r="HBI53" s="7"/>
      <c r="HBJ53" s="7"/>
      <c r="HBK53" s="7"/>
      <c r="HBL53" s="7"/>
      <c r="HBM53" s="7"/>
      <c r="HBN53" s="7"/>
      <c r="HBO53" s="7"/>
      <c r="HBP53" s="7"/>
      <c r="HBQ53" s="7"/>
      <c r="HBR53" s="7"/>
      <c r="HBS53" s="7"/>
      <c r="HBT53" s="7"/>
      <c r="HBU53" s="7"/>
      <c r="HBV53" s="7"/>
      <c r="HBW53" s="7"/>
      <c r="HBX53" s="7"/>
      <c r="HBY53" s="7"/>
      <c r="HBZ53" s="7"/>
      <c r="HCA53" s="7"/>
      <c r="HCB53" s="7"/>
      <c r="HCC53" s="7"/>
      <c r="HCD53" s="7"/>
      <c r="HCE53" s="7"/>
      <c r="HCF53" s="7"/>
      <c r="HCG53" s="7"/>
      <c r="HCH53" s="7"/>
      <c r="HCI53" s="7"/>
      <c r="HCJ53" s="7"/>
      <c r="HCK53" s="7"/>
      <c r="HCL53" s="7"/>
      <c r="HCM53" s="7"/>
      <c r="HCN53" s="7"/>
      <c r="HCO53" s="7"/>
      <c r="HCP53" s="7"/>
      <c r="HCQ53" s="7"/>
      <c r="HCR53" s="7"/>
      <c r="HCS53" s="7"/>
      <c r="HCT53" s="7"/>
      <c r="HCU53" s="7"/>
      <c r="HCV53" s="7"/>
      <c r="HCW53" s="7"/>
      <c r="HCX53" s="7"/>
      <c r="HCY53" s="7"/>
      <c r="HCZ53" s="7"/>
      <c r="HDA53" s="7"/>
      <c r="HDB53" s="7"/>
      <c r="HDC53" s="7"/>
      <c r="HDD53" s="7"/>
      <c r="HDE53" s="7"/>
      <c r="HDF53" s="7"/>
      <c r="HDG53" s="7"/>
      <c r="HDH53" s="7"/>
      <c r="HDI53" s="7"/>
      <c r="HDJ53" s="7"/>
      <c r="HDK53" s="7"/>
      <c r="HDL53" s="7"/>
      <c r="HDM53" s="7"/>
      <c r="HDN53" s="7"/>
      <c r="HDO53" s="7"/>
      <c r="HDP53" s="7"/>
      <c r="HDQ53" s="7"/>
      <c r="HDR53" s="7"/>
      <c r="HDS53" s="7"/>
      <c r="HDT53" s="7"/>
      <c r="HDU53" s="7"/>
      <c r="HDV53" s="7"/>
      <c r="HDW53" s="7"/>
      <c r="HDX53" s="7"/>
      <c r="HDY53" s="7"/>
      <c r="HDZ53" s="7"/>
      <c r="HEA53" s="7"/>
      <c r="HEB53" s="7"/>
      <c r="HEC53" s="7"/>
      <c r="HED53" s="7"/>
      <c r="HEE53" s="7"/>
      <c r="HEF53" s="7"/>
      <c r="HEG53" s="7"/>
      <c r="HEH53" s="7"/>
      <c r="HEI53" s="7"/>
      <c r="HEJ53" s="7"/>
      <c r="HEK53" s="7"/>
      <c r="HEL53" s="7"/>
      <c r="HEM53" s="7"/>
      <c r="HEN53" s="7"/>
      <c r="HEO53" s="7"/>
      <c r="HEP53" s="7"/>
      <c r="HEQ53" s="7"/>
      <c r="HER53" s="7"/>
      <c r="HES53" s="7"/>
      <c r="HET53" s="7"/>
      <c r="HEU53" s="7"/>
      <c r="HEV53" s="7"/>
      <c r="HEW53" s="7"/>
      <c r="HEX53" s="7"/>
      <c r="HEY53" s="7"/>
      <c r="HEZ53" s="7"/>
      <c r="HFA53" s="7"/>
      <c r="HFB53" s="7"/>
      <c r="HFC53" s="7"/>
      <c r="HFD53" s="7"/>
      <c r="HFE53" s="7"/>
      <c r="HFF53" s="7"/>
      <c r="HFG53" s="7"/>
      <c r="HFH53" s="7"/>
      <c r="HFI53" s="7"/>
      <c r="HFJ53" s="7"/>
      <c r="HFK53" s="7"/>
      <c r="HFL53" s="7"/>
      <c r="HFM53" s="7"/>
      <c r="HFN53" s="7"/>
      <c r="HFO53" s="7"/>
      <c r="HFP53" s="7"/>
      <c r="HFQ53" s="7"/>
      <c r="HFR53" s="7"/>
      <c r="HFS53" s="7"/>
      <c r="HFT53" s="7"/>
      <c r="HFU53" s="7"/>
      <c r="HFV53" s="7"/>
      <c r="HFW53" s="7"/>
      <c r="HFX53" s="7"/>
      <c r="HFY53" s="7"/>
      <c r="HFZ53" s="7"/>
      <c r="HGA53" s="7"/>
      <c r="HGB53" s="7"/>
      <c r="HGC53" s="7"/>
      <c r="HGD53" s="7"/>
      <c r="HGE53" s="7"/>
      <c r="HGF53" s="7"/>
      <c r="HGG53" s="7"/>
      <c r="HGH53" s="7"/>
      <c r="HGI53" s="7"/>
      <c r="HGJ53" s="7"/>
      <c r="HGK53" s="7"/>
      <c r="HGL53" s="7"/>
      <c r="HGM53" s="7"/>
      <c r="HGN53" s="7"/>
      <c r="HGO53" s="7"/>
      <c r="HGP53" s="7"/>
      <c r="HGQ53" s="7"/>
      <c r="HGR53" s="7"/>
      <c r="HGS53" s="7"/>
      <c r="HGT53" s="7"/>
      <c r="HGU53" s="7"/>
      <c r="HGV53" s="7"/>
      <c r="HGW53" s="7"/>
      <c r="HGX53" s="7"/>
      <c r="HGY53" s="7"/>
      <c r="HGZ53" s="7"/>
      <c r="HHA53" s="7"/>
      <c r="HHB53" s="7"/>
      <c r="HHC53" s="7"/>
      <c r="HHD53" s="7"/>
      <c r="HHE53" s="7"/>
      <c r="HHF53" s="7"/>
      <c r="HHG53" s="7"/>
      <c r="HHH53" s="7"/>
      <c r="HHI53" s="7"/>
      <c r="HHJ53" s="7"/>
      <c r="HHK53" s="7"/>
      <c r="HHL53" s="7"/>
      <c r="HHM53" s="7"/>
      <c r="HHN53" s="7"/>
      <c r="HHO53" s="7"/>
      <c r="HHP53" s="7"/>
      <c r="HHQ53" s="7"/>
      <c r="HHR53" s="7"/>
      <c r="HHS53" s="7"/>
      <c r="HHT53" s="7"/>
      <c r="HHU53" s="7"/>
      <c r="HHV53" s="7"/>
      <c r="HHW53" s="7"/>
      <c r="HHX53" s="7"/>
      <c r="HHY53" s="7"/>
      <c r="HHZ53" s="7"/>
      <c r="HIA53" s="7"/>
      <c r="HIB53" s="7"/>
      <c r="HIC53" s="7"/>
      <c r="HID53" s="7"/>
      <c r="HIE53" s="7"/>
      <c r="HIF53" s="7"/>
      <c r="HIG53" s="7"/>
      <c r="HIH53" s="7"/>
      <c r="HII53" s="7"/>
      <c r="HIJ53" s="7"/>
      <c r="HIK53" s="7"/>
      <c r="HIL53" s="7"/>
      <c r="HIM53" s="7"/>
      <c r="HIN53" s="7"/>
      <c r="HIO53" s="7"/>
      <c r="HIP53" s="7"/>
      <c r="HIQ53" s="7"/>
      <c r="HIR53" s="7"/>
      <c r="HIS53" s="7"/>
      <c r="HIT53" s="7"/>
      <c r="HIU53" s="7"/>
      <c r="HIV53" s="7"/>
      <c r="HIW53" s="7"/>
      <c r="HIX53" s="7"/>
      <c r="HIY53" s="7"/>
      <c r="HIZ53" s="7"/>
      <c r="HJA53" s="7"/>
      <c r="HJB53" s="7"/>
      <c r="HJC53" s="7"/>
      <c r="HJD53" s="7"/>
      <c r="HJE53" s="7"/>
      <c r="HJF53" s="7"/>
      <c r="HJG53" s="7"/>
      <c r="HJH53" s="7"/>
      <c r="HJI53" s="7"/>
      <c r="HJJ53" s="7"/>
      <c r="HJK53" s="7"/>
      <c r="HJL53" s="7"/>
      <c r="HJM53" s="7"/>
      <c r="HJN53" s="7"/>
      <c r="HJO53" s="7"/>
      <c r="HJP53" s="7"/>
      <c r="HJQ53" s="7"/>
      <c r="HJR53" s="7"/>
      <c r="HJS53" s="7"/>
      <c r="HJT53" s="7"/>
      <c r="HJU53" s="7"/>
      <c r="HJV53" s="7"/>
      <c r="HJW53" s="7"/>
      <c r="HJX53" s="7"/>
      <c r="HJY53" s="7"/>
      <c r="HJZ53" s="7"/>
      <c r="HKA53" s="7"/>
      <c r="HKB53" s="7"/>
      <c r="HKC53" s="7"/>
      <c r="HKD53" s="7"/>
      <c r="HKE53" s="7"/>
      <c r="HKF53" s="7"/>
      <c r="HKG53" s="7"/>
      <c r="HKH53" s="7"/>
      <c r="HKI53" s="7"/>
      <c r="HKJ53" s="7"/>
      <c r="HKK53" s="7"/>
      <c r="HKL53" s="7"/>
      <c r="HKM53" s="7"/>
      <c r="HKN53" s="7"/>
      <c r="HKO53" s="7"/>
      <c r="HKP53" s="7"/>
      <c r="HKQ53" s="7"/>
      <c r="HKR53" s="7"/>
      <c r="HKS53" s="7"/>
      <c r="HKT53" s="7"/>
      <c r="HKU53" s="7"/>
      <c r="HKV53" s="7"/>
      <c r="HKW53" s="7"/>
      <c r="HKX53" s="7"/>
      <c r="HKY53" s="7"/>
      <c r="HKZ53" s="7"/>
      <c r="HLA53" s="7"/>
      <c r="HLB53" s="7"/>
      <c r="HLC53" s="7"/>
      <c r="HLD53" s="7"/>
      <c r="HLE53" s="7"/>
      <c r="HLF53" s="7"/>
      <c r="HLG53" s="7"/>
      <c r="HLH53" s="7"/>
      <c r="HLI53" s="7"/>
      <c r="HLJ53" s="7"/>
      <c r="HLK53" s="7"/>
      <c r="HLL53" s="7"/>
      <c r="HLM53" s="7"/>
      <c r="HLN53" s="7"/>
      <c r="HLO53" s="7"/>
      <c r="HLP53" s="7"/>
      <c r="HLQ53" s="7"/>
      <c r="HLR53" s="7"/>
      <c r="HLS53" s="7"/>
      <c r="HLT53" s="7"/>
      <c r="HLU53" s="7"/>
      <c r="HLV53" s="7"/>
      <c r="HLW53" s="7"/>
      <c r="HLX53" s="7"/>
      <c r="HLY53" s="7"/>
      <c r="HLZ53" s="7"/>
      <c r="HMA53" s="7"/>
      <c r="HMB53" s="7"/>
      <c r="HMC53" s="7"/>
      <c r="HMD53" s="7"/>
      <c r="HME53" s="7"/>
      <c r="HMF53" s="7"/>
      <c r="HMG53" s="7"/>
      <c r="HMH53" s="7"/>
      <c r="HMI53" s="7"/>
      <c r="HMJ53" s="7"/>
      <c r="HMK53" s="7"/>
      <c r="HML53" s="7"/>
      <c r="HMM53" s="7"/>
      <c r="HMN53" s="7"/>
      <c r="HMO53" s="7"/>
      <c r="HMP53" s="7"/>
      <c r="HMQ53" s="7"/>
      <c r="HMR53" s="7"/>
      <c r="HMS53" s="7"/>
      <c r="HMT53" s="7"/>
      <c r="HMU53" s="7"/>
      <c r="HMV53" s="7"/>
      <c r="HMW53" s="7"/>
      <c r="HMX53" s="7"/>
      <c r="HMY53" s="7"/>
      <c r="HMZ53" s="7"/>
      <c r="HNA53" s="7"/>
      <c r="HNB53" s="7"/>
      <c r="HNC53" s="7"/>
      <c r="HND53" s="7"/>
      <c r="HNE53" s="7"/>
      <c r="HNF53" s="7"/>
      <c r="HNG53" s="7"/>
      <c r="HNH53" s="7"/>
      <c r="HNI53" s="7"/>
      <c r="HNJ53" s="7"/>
      <c r="HNK53" s="7"/>
      <c r="HNL53" s="7"/>
      <c r="HNM53" s="7"/>
      <c r="HNN53" s="7"/>
      <c r="HNO53" s="7"/>
      <c r="HNP53" s="7"/>
      <c r="HNQ53" s="7"/>
      <c r="HNR53" s="7"/>
      <c r="HNS53" s="7"/>
      <c r="HNT53" s="7"/>
      <c r="HNU53" s="7"/>
      <c r="HNV53" s="7"/>
      <c r="HNW53" s="7"/>
      <c r="HNX53" s="7"/>
      <c r="HNY53" s="7"/>
      <c r="HNZ53" s="7"/>
      <c r="HOA53" s="7"/>
      <c r="HOB53" s="7"/>
      <c r="HOC53" s="7"/>
      <c r="HOD53" s="7"/>
      <c r="HOE53" s="7"/>
      <c r="HOF53" s="7"/>
      <c r="HOG53" s="7"/>
      <c r="HOH53" s="7"/>
      <c r="HOI53" s="7"/>
      <c r="HOJ53" s="7"/>
      <c r="HOK53" s="7"/>
      <c r="HOL53" s="7"/>
      <c r="HOM53" s="7"/>
      <c r="HON53" s="7"/>
      <c r="HOO53" s="7"/>
      <c r="HOP53" s="7"/>
      <c r="HOQ53" s="7"/>
      <c r="HOR53" s="7"/>
      <c r="HOS53" s="7"/>
      <c r="HOT53" s="7"/>
      <c r="HOU53" s="7"/>
      <c r="HOV53" s="7"/>
      <c r="HOW53" s="7"/>
      <c r="HOX53" s="7"/>
      <c r="HOY53" s="7"/>
      <c r="HOZ53" s="7"/>
      <c r="HPA53" s="7"/>
      <c r="HPB53" s="7"/>
      <c r="HPC53" s="7"/>
      <c r="HPD53" s="7"/>
      <c r="HPE53" s="7"/>
      <c r="HPF53" s="7"/>
      <c r="HPG53" s="7"/>
      <c r="HPH53" s="7"/>
      <c r="HPI53" s="7"/>
      <c r="HPJ53" s="7"/>
      <c r="HPK53" s="7"/>
      <c r="HPL53" s="7"/>
      <c r="HPM53" s="7"/>
      <c r="HPN53" s="7"/>
      <c r="HPO53" s="7"/>
      <c r="HPP53" s="7"/>
      <c r="HPQ53" s="7"/>
      <c r="HPR53" s="7"/>
      <c r="HPS53" s="7"/>
      <c r="HPT53" s="7"/>
      <c r="HPU53" s="7"/>
      <c r="HPV53" s="7"/>
      <c r="HPW53" s="7"/>
      <c r="HPX53" s="7"/>
      <c r="HPY53" s="7"/>
      <c r="HPZ53" s="7"/>
      <c r="HQA53" s="7"/>
      <c r="HQB53" s="7"/>
      <c r="HQC53" s="7"/>
      <c r="HQD53" s="7"/>
      <c r="HQE53" s="7"/>
      <c r="HQF53" s="7"/>
      <c r="HQG53" s="7"/>
      <c r="HQH53" s="7"/>
      <c r="HQI53" s="7"/>
      <c r="HQJ53" s="7"/>
      <c r="HQK53" s="7"/>
      <c r="HQL53" s="7"/>
      <c r="HQM53" s="7"/>
      <c r="HQN53" s="7"/>
      <c r="HQO53" s="7"/>
      <c r="HQP53" s="7"/>
      <c r="HQQ53" s="7"/>
      <c r="HQR53" s="7"/>
      <c r="HQS53" s="7"/>
      <c r="HQT53" s="7"/>
      <c r="HQU53" s="7"/>
      <c r="HQV53" s="7"/>
      <c r="HQW53" s="7"/>
      <c r="HQX53" s="7"/>
      <c r="HQY53" s="7"/>
      <c r="HQZ53" s="7"/>
      <c r="HRA53" s="7"/>
      <c r="HRB53" s="7"/>
      <c r="HRC53" s="7"/>
      <c r="HRD53" s="7"/>
      <c r="HRE53" s="7"/>
      <c r="HRF53" s="7"/>
      <c r="HRG53" s="7"/>
      <c r="HRH53" s="7"/>
      <c r="HRI53" s="7"/>
      <c r="HRJ53" s="7"/>
      <c r="HRK53" s="7"/>
      <c r="HRL53" s="7"/>
      <c r="HRM53" s="7"/>
      <c r="HRN53" s="7"/>
      <c r="HRO53" s="7"/>
      <c r="HRP53" s="7"/>
      <c r="HRQ53" s="7"/>
      <c r="HRR53" s="7"/>
      <c r="HRS53" s="7"/>
      <c r="HRT53" s="7"/>
      <c r="HRU53" s="7"/>
      <c r="HRV53" s="7"/>
      <c r="HRW53" s="7"/>
      <c r="HRX53" s="7"/>
      <c r="HRY53" s="7"/>
      <c r="HRZ53" s="7"/>
      <c r="HSA53" s="7"/>
      <c r="HSB53" s="7"/>
      <c r="HSC53" s="7"/>
      <c r="HSD53" s="7"/>
      <c r="HSE53" s="7"/>
      <c r="HSF53" s="7"/>
      <c r="HSG53" s="7"/>
      <c r="HSH53" s="7"/>
      <c r="HSI53" s="7"/>
      <c r="HSJ53" s="7"/>
      <c r="HSK53" s="7"/>
      <c r="HSL53" s="7"/>
      <c r="HSM53" s="7"/>
      <c r="HSN53" s="7"/>
      <c r="HSO53" s="7"/>
      <c r="HSP53" s="7"/>
      <c r="HSQ53" s="7"/>
      <c r="HSR53" s="7"/>
      <c r="HSS53" s="7"/>
      <c r="HST53" s="7"/>
      <c r="HSU53" s="7"/>
      <c r="HSV53" s="7"/>
      <c r="HSW53" s="7"/>
      <c r="HSX53" s="7"/>
      <c r="HSY53" s="7"/>
      <c r="HSZ53" s="7"/>
      <c r="HTA53" s="7"/>
      <c r="HTB53" s="7"/>
      <c r="HTC53" s="7"/>
      <c r="HTD53" s="7"/>
      <c r="HTE53" s="7"/>
      <c r="HTF53" s="7"/>
      <c r="HTG53" s="7"/>
      <c r="HTH53" s="7"/>
      <c r="HTI53" s="7"/>
      <c r="HTJ53" s="7"/>
      <c r="HTK53" s="7"/>
      <c r="HTL53" s="7"/>
      <c r="HTM53" s="7"/>
      <c r="HTN53" s="7"/>
      <c r="HTO53" s="7"/>
      <c r="HTP53" s="7"/>
      <c r="HTQ53" s="7"/>
      <c r="HTR53" s="7"/>
      <c r="HTS53" s="7"/>
      <c r="HTT53" s="7"/>
      <c r="HTU53" s="7"/>
      <c r="HTV53" s="7"/>
      <c r="HTW53" s="7"/>
      <c r="HTX53" s="7"/>
      <c r="HTY53" s="7"/>
      <c r="HTZ53" s="7"/>
      <c r="HUA53" s="7"/>
      <c r="HUB53" s="7"/>
      <c r="HUC53" s="7"/>
      <c r="HUD53" s="7"/>
      <c r="HUE53" s="7"/>
      <c r="HUF53" s="7"/>
      <c r="HUG53" s="7"/>
      <c r="HUH53" s="7"/>
      <c r="HUI53" s="7"/>
      <c r="HUJ53" s="7"/>
      <c r="HUK53" s="7"/>
      <c r="HUL53" s="7"/>
      <c r="HUM53" s="7"/>
      <c r="HUN53" s="7"/>
      <c r="HUO53" s="7"/>
      <c r="HUP53" s="7"/>
      <c r="HUQ53" s="7"/>
      <c r="HUR53" s="7"/>
      <c r="HUS53" s="7"/>
      <c r="HUT53" s="7"/>
      <c r="HUU53" s="7"/>
      <c r="HUV53" s="7"/>
      <c r="HUW53" s="7"/>
      <c r="HUX53" s="7"/>
      <c r="HUY53" s="7"/>
      <c r="HUZ53" s="7"/>
      <c r="HVA53" s="7"/>
      <c r="HVB53" s="7"/>
      <c r="HVC53" s="7"/>
      <c r="HVD53" s="7"/>
      <c r="HVE53" s="7"/>
      <c r="HVF53" s="7"/>
      <c r="HVG53" s="7"/>
      <c r="HVH53" s="7"/>
      <c r="HVI53" s="7"/>
      <c r="HVJ53" s="7"/>
      <c r="HVK53" s="7"/>
      <c r="HVL53" s="7"/>
      <c r="HVM53" s="7"/>
      <c r="HVN53" s="7"/>
      <c r="HVO53" s="7"/>
      <c r="HVP53" s="7"/>
      <c r="HVQ53" s="7"/>
      <c r="HVR53" s="7"/>
      <c r="HVS53" s="7"/>
      <c r="HVT53" s="7"/>
      <c r="HVU53" s="7"/>
      <c r="HVV53" s="7"/>
      <c r="HVW53" s="7"/>
      <c r="HVX53" s="7"/>
      <c r="HVY53" s="7"/>
      <c r="HVZ53" s="7"/>
      <c r="HWA53" s="7"/>
      <c r="HWB53" s="7"/>
      <c r="HWC53" s="7"/>
      <c r="HWD53" s="7"/>
      <c r="HWE53" s="7"/>
      <c r="HWF53" s="7"/>
      <c r="HWG53" s="7"/>
      <c r="HWH53" s="7"/>
      <c r="HWI53" s="7"/>
      <c r="HWJ53" s="7"/>
      <c r="HWK53" s="7"/>
      <c r="HWL53" s="7"/>
      <c r="HWM53" s="7"/>
      <c r="HWN53" s="7"/>
      <c r="HWO53" s="7"/>
      <c r="HWP53" s="7"/>
      <c r="HWQ53" s="7"/>
      <c r="HWR53" s="7"/>
      <c r="HWS53" s="7"/>
      <c r="HWT53" s="7"/>
      <c r="HWU53" s="7"/>
      <c r="HWV53" s="7"/>
      <c r="HWW53" s="7"/>
      <c r="HWX53" s="7"/>
      <c r="HWY53" s="7"/>
      <c r="HWZ53" s="7"/>
      <c r="HXA53" s="7"/>
      <c r="HXB53" s="7"/>
      <c r="HXC53" s="7"/>
      <c r="HXD53" s="7"/>
      <c r="HXE53" s="7"/>
      <c r="HXF53" s="7"/>
      <c r="HXG53" s="7"/>
      <c r="HXH53" s="7"/>
      <c r="HXI53" s="7"/>
      <c r="HXJ53" s="7"/>
      <c r="HXK53" s="7"/>
      <c r="HXL53" s="7"/>
      <c r="HXM53" s="7"/>
      <c r="HXN53" s="7"/>
      <c r="HXO53" s="7"/>
      <c r="HXP53" s="7"/>
      <c r="HXQ53" s="7"/>
      <c r="HXR53" s="7"/>
      <c r="HXS53" s="7"/>
      <c r="HXT53" s="7"/>
      <c r="HXU53" s="7"/>
      <c r="HXV53" s="7"/>
      <c r="HXW53" s="7"/>
      <c r="HXX53" s="7"/>
      <c r="HXY53" s="7"/>
      <c r="HXZ53" s="7"/>
      <c r="HYA53" s="7"/>
      <c r="HYB53" s="7"/>
      <c r="HYC53" s="7"/>
      <c r="HYD53" s="7"/>
      <c r="HYE53" s="7"/>
      <c r="HYF53" s="7"/>
      <c r="HYG53" s="7"/>
      <c r="HYH53" s="7"/>
      <c r="HYI53" s="7"/>
      <c r="HYJ53" s="7"/>
      <c r="HYK53" s="7"/>
      <c r="HYL53" s="7"/>
      <c r="HYM53" s="7"/>
      <c r="HYN53" s="7"/>
      <c r="HYO53" s="7"/>
      <c r="HYP53" s="7"/>
      <c r="HYQ53" s="7"/>
      <c r="HYR53" s="7"/>
      <c r="HYS53" s="7"/>
      <c r="HYT53" s="7"/>
      <c r="HYU53" s="7"/>
      <c r="HYV53" s="7"/>
      <c r="HYW53" s="7"/>
      <c r="HYX53" s="7"/>
      <c r="HYY53" s="7"/>
      <c r="HYZ53" s="7"/>
      <c r="HZA53" s="7"/>
      <c r="HZB53" s="7"/>
      <c r="HZC53" s="7"/>
      <c r="HZD53" s="7"/>
      <c r="HZE53" s="7"/>
      <c r="HZF53" s="7"/>
      <c r="HZG53" s="7"/>
      <c r="HZH53" s="7"/>
      <c r="HZI53" s="7"/>
      <c r="HZJ53" s="7"/>
      <c r="HZK53" s="7"/>
      <c r="HZL53" s="7"/>
      <c r="HZM53" s="7"/>
      <c r="HZN53" s="7"/>
      <c r="HZO53" s="7"/>
      <c r="HZP53" s="7"/>
      <c r="HZQ53" s="7"/>
      <c r="HZR53" s="7"/>
      <c r="HZS53" s="7"/>
      <c r="HZT53" s="7"/>
      <c r="HZU53" s="7"/>
      <c r="HZV53" s="7"/>
      <c r="HZW53" s="7"/>
      <c r="HZX53" s="7"/>
      <c r="HZY53" s="7"/>
      <c r="HZZ53" s="7"/>
      <c r="IAA53" s="7"/>
      <c r="IAB53" s="7"/>
      <c r="IAC53" s="7"/>
      <c r="IAD53" s="7"/>
      <c r="IAE53" s="7"/>
      <c r="IAF53" s="7"/>
      <c r="IAG53" s="7"/>
      <c r="IAH53" s="7"/>
      <c r="IAI53" s="7"/>
      <c r="IAJ53" s="7"/>
      <c r="IAK53" s="7"/>
      <c r="IAL53" s="7"/>
      <c r="IAM53" s="7"/>
      <c r="IAN53" s="7"/>
      <c r="IAO53" s="7"/>
      <c r="IAP53" s="7"/>
      <c r="IAQ53" s="7"/>
      <c r="IAR53" s="7"/>
      <c r="IAS53" s="7"/>
      <c r="IAT53" s="7"/>
      <c r="IAU53" s="7"/>
      <c r="IAV53" s="7"/>
      <c r="IAW53" s="7"/>
      <c r="IAX53" s="7"/>
      <c r="IAY53" s="7"/>
      <c r="IAZ53" s="7"/>
      <c r="IBA53" s="7"/>
      <c r="IBB53" s="7"/>
      <c r="IBC53" s="7"/>
      <c r="IBD53" s="7"/>
      <c r="IBE53" s="7"/>
      <c r="IBF53" s="7"/>
      <c r="IBG53" s="7"/>
      <c r="IBH53" s="7"/>
      <c r="IBI53" s="7"/>
      <c r="IBJ53" s="7"/>
      <c r="IBK53" s="7"/>
      <c r="IBL53" s="7"/>
      <c r="IBM53" s="7"/>
      <c r="IBN53" s="7"/>
      <c r="IBO53" s="7"/>
      <c r="IBP53" s="7"/>
      <c r="IBQ53" s="7"/>
      <c r="IBR53" s="7"/>
      <c r="IBS53" s="7"/>
      <c r="IBT53" s="7"/>
      <c r="IBU53" s="7"/>
      <c r="IBV53" s="7"/>
      <c r="IBW53" s="7"/>
      <c r="IBX53" s="7"/>
      <c r="IBY53" s="7"/>
      <c r="IBZ53" s="7"/>
      <c r="ICA53" s="7"/>
      <c r="ICB53" s="7"/>
      <c r="ICC53" s="7"/>
      <c r="ICD53" s="7"/>
      <c r="ICE53" s="7"/>
      <c r="ICF53" s="7"/>
      <c r="ICG53" s="7"/>
      <c r="ICH53" s="7"/>
      <c r="ICI53" s="7"/>
      <c r="ICJ53" s="7"/>
      <c r="ICK53" s="7"/>
      <c r="ICL53" s="7"/>
      <c r="ICM53" s="7"/>
      <c r="ICN53" s="7"/>
      <c r="ICO53" s="7"/>
      <c r="ICP53" s="7"/>
      <c r="ICQ53" s="7"/>
      <c r="ICR53" s="7"/>
      <c r="ICS53" s="7"/>
      <c r="ICT53" s="7"/>
      <c r="ICU53" s="7"/>
      <c r="ICV53" s="7"/>
      <c r="ICW53" s="7"/>
      <c r="ICX53" s="7"/>
      <c r="ICY53" s="7"/>
      <c r="ICZ53" s="7"/>
      <c r="IDA53" s="7"/>
      <c r="IDB53" s="7"/>
      <c r="IDC53" s="7"/>
      <c r="IDD53" s="7"/>
      <c r="IDE53" s="7"/>
      <c r="IDF53" s="7"/>
      <c r="IDG53" s="7"/>
      <c r="IDH53" s="7"/>
      <c r="IDI53" s="7"/>
      <c r="IDJ53" s="7"/>
      <c r="IDK53" s="7"/>
      <c r="IDL53" s="7"/>
      <c r="IDM53" s="7"/>
      <c r="IDN53" s="7"/>
      <c r="IDO53" s="7"/>
      <c r="IDP53" s="7"/>
      <c r="IDQ53" s="7"/>
      <c r="IDR53" s="7"/>
      <c r="IDS53" s="7"/>
      <c r="IDT53" s="7"/>
      <c r="IDU53" s="7"/>
      <c r="IDV53" s="7"/>
      <c r="IDW53" s="7"/>
      <c r="IDX53" s="7"/>
      <c r="IDY53" s="7"/>
      <c r="IDZ53" s="7"/>
      <c r="IEA53" s="7"/>
      <c r="IEB53" s="7"/>
      <c r="IEC53" s="7"/>
      <c r="IED53" s="7"/>
      <c r="IEE53" s="7"/>
      <c r="IEF53" s="7"/>
      <c r="IEG53" s="7"/>
      <c r="IEH53" s="7"/>
      <c r="IEI53" s="7"/>
      <c r="IEJ53" s="7"/>
      <c r="IEK53" s="7"/>
      <c r="IEL53" s="7"/>
      <c r="IEM53" s="7"/>
      <c r="IEN53" s="7"/>
      <c r="IEO53" s="7"/>
      <c r="IEP53" s="7"/>
      <c r="IEQ53" s="7"/>
      <c r="IER53" s="7"/>
      <c r="IES53" s="7"/>
      <c r="IET53" s="7"/>
      <c r="IEU53" s="7"/>
      <c r="IEV53" s="7"/>
      <c r="IEW53" s="7"/>
      <c r="IEX53" s="7"/>
      <c r="IEY53" s="7"/>
      <c r="IEZ53" s="7"/>
      <c r="IFA53" s="7"/>
      <c r="IFB53" s="7"/>
      <c r="IFC53" s="7"/>
      <c r="IFD53" s="7"/>
      <c r="IFE53" s="7"/>
      <c r="IFF53" s="7"/>
      <c r="IFG53" s="7"/>
      <c r="IFH53" s="7"/>
      <c r="IFI53" s="7"/>
      <c r="IFJ53" s="7"/>
      <c r="IFK53" s="7"/>
      <c r="IFL53" s="7"/>
      <c r="IFM53" s="7"/>
      <c r="IFN53" s="7"/>
      <c r="IFO53" s="7"/>
      <c r="IFP53" s="7"/>
      <c r="IFQ53" s="7"/>
      <c r="IFR53" s="7"/>
      <c r="IFS53" s="7"/>
      <c r="IFT53" s="7"/>
      <c r="IFU53" s="7"/>
      <c r="IFV53" s="7"/>
      <c r="IFW53" s="7"/>
      <c r="IFX53" s="7"/>
      <c r="IFY53" s="7"/>
      <c r="IFZ53" s="7"/>
      <c r="IGA53" s="7"/>
      <c r="IGB53" s="7"/>
      <c r="IGC53" s="7"/>
      <c r="IGD53" s="7"/>
      <c r="IGE53" s="7"/>
      <c r="IGF53" s="7"/>
      <c r="IGG53" s="7"/>
      <c r="IGH53" s="7"/>
      <c r="IGI53" s="7"/>
      <c r="IGJ53" s="7"/>
      <c r="IGK53" s="7"/>
      <c r="IGL53" s="7"/>
      <c r="IGM53" s="7"/>
      <c r="IGN53" s="7"/>
      <c r="IGO53" s="7"/>
      <c r="IGP53" s="7"/>
      <c r="IGQ53" s="7"/>
      <c r="IGR53" s="7"/>
      <c r="IGS53" s="7"/>
      <c r="IGT53" s="7"/>
      <c r="IGU53" s="7"/>
      <c r="IGV53" s="7"/>
      <c r="IGW53" s="7"/>
      <c r="IGX53" s="7"/>
      <c r="IGY53" s="7"/>
      <c r="IGZ53" s="7"/>
      <c r="IHA53" s="7"/>
      <c r="IHB53" s="7"/>
      <c r="IHC53" s="7"/>
      <c r="IHD53" s="7"/>
      <c r="IHE53" s="7"/>
      <c r="IHF53" s="7"/>
      <c r="IHG53" s="7"/>
      <c r="IHH53" s="7"/>
      <c r="IHI53" s="7"/>
      <c r="IHJ53" s="7"/>
      <c r="IHK53" s="7"/>
      <c r="IHL53" s="7"/>
      <c r="IHM53" s="7"/>
      <c r="IHN53" s="7"/>
      <c r="IHO53" s="7"/>
      <c r="IHP53" s="7"/>
      <c r="IHQ53" s="7"/>
      <c r="IHR53" s="7"/>
      <c r="IHS53" s="7"/>
      <c r="IHT53" s="7"/>
      <c r="IHU53" s="7"/>
      <c r="IHV53" s="7"/>
      <c r="IHW53" s="7"/>
      <c r="IHX53" s="7"/>
      <c r="IHY53" s="7"/>
      <c r="IHZ53" s="7"/>
      <c r="IIA53" s="7"/>
      <c r="IIB53" s="7"/>
      <c r="IIC53" s="7"/>
      <c r="IID53" s="7"/>
      <c r="IIE53" s="7"/>
      <c r="IIF53" s="7"/>
      <c r="IIG53" s="7"/>
      <c r="IIH53" s="7"/>
      <c r="III53" s="7"/>
      <c r="IIJ53" s="7"/>
      <c r="IIK53" s="7"/>
      <c r="IIL53" s="7"/>
      <c r="IIM53" s="7"/>
      <c r="IIN53" s="7"/>
      <c r="IIO53" s="7"/>
      <c r="IIP53" s="7"/>
      <c r="IIQ53" s="7"/>
      <c r="IIR53" s="7"/>
      <c r="IIS53" s="7"/>
      <c r="IIT53" s="7"/>
      <c r="IIU53" s="7"/>
      <c r="IIV53" s="7"/>
      <c r="IIW53" s="7"/>
      <c r="IIX53" s="7"/>
      <c r="IIY53" s="7"/>
      <c r="IIZ53" s="7"/>
      <c r="IJA53" s="7"/>
      <c r="IJB53" s="7"/>
      <c r="IJC53" s="7"/>
      <c r="IJD53" s="7"/>
      <c r="IJE53" s="7"/>
      <c r="IJF53" s="7"/>
      <c r="IJG53" s="7"/>
      <c r="IJH53" s="7"/>
      <c r="IJI53" s="7"/>
      <c r="IJJ53" s="7"/>
      <c r="IJK53" s="7"/>
      <c r="IJL53" s="7"/>
      <c r="IJM53" s="7"/>
      <c r="IJN53" s="7"/>
      <c r="IJO53" s="7"/>
      <c r="IJP53" s="7"/>
      <c r="IJQ53" s="7"/>
      <c r="IJR53" s="7"/>
      <c r="IJS53" s="7"/>
      <c r="IJT53" s="7"/>
      <c r="IJU53" s="7"/>
      <c r="IJV53" s="7"/>
      <c r="IJW53" s="7"/>
      <c r="IJX53" s="7"/>
      <c r="IJY53" s="7"/>
      <c r="IJZ53" s="7"/>
      <c r="IKA53" s="7"/>
      <c r="IKB53" s="7"/>
      <c r="IKC53" s="7"/>
      <c r="IKD53" s="7"/>
      <c r="IKE53" s="7"/>
      <c r="IKF53" s="7"/>
      <c r="IKG53" s="7"/>
      <c r="IKH53" s="7"/>
      <c r="IKI53" s="7"/>
      <c r="IKJ53" s="7"/>
      <c r="IKK53" s="7"/>
      <c r="IKL53" s="7"/>
      <c r="IKM53" s="7"/>
      <c r="IKN53" s="7"/>
      <c r="IKO53" s="7"/>
      <c r="IKP53" s="7"/>
      <c r="IKQ53" s="7"/>
      <c r="IKR53" s="7"/>
      <c r="IKS53" s="7"/>
      <c r="IKT53" s="7"/>
      <c r="IKU53" s="7"/>
      <c r="IKV53" s="7"/>
      <c r="IKW53" s="7"/>
      <c r="IKX53" s="7"/>
      <c r="IKY53" s="7"/>
      <c r="IKZ53" s="7"/>
      <c r="ILA53" s="7"/>
      <c r="ILB53" s="7"/>
      <c r="ILC53" s="7"/>
      <c r="ILD53" s="7"/>
      <c r="ILE53" s="7"/>
      <c r="ILF53" s="7"/>
      <c r="ILG53" s="7"/>
      <c r="ILH53" s="7"/>
      <c r="ILI53" s="7"/>
      <c r="ILJ53" s="7"/>
      <c r="ILK53" s="7"/>
      <c r="ILL53" s="7"/>
      <c r="ILM53" s="7"/>
      <c r="ILN53" s="7"/>
      <c r="ILO53" s="7"/>
      <c r="ILP53" s="7"/>
      <c r="ILQ53" s="7"/>
      <c r="ILR53" s="7"/>
      <c r="ILS53" s="7"/>
      <c r="ILT53" s="7"/>
      <c r="ILU53" s="7"/>
      <c r="ILV53" s="7"/>
      <c r="ILW53" s="7"/>
      <c r="ILX53" s="7"/>
      <c r="ILY53" s="7"/>
      <c r="ILZ53" s="7"/>
      <c r="IMA53" s="7"/>
      <c r="IMB53" s="7"/>
      <c r="IMC53" s="7"/>
      <c r="IMD53" s="7"/>
      <c r="IME53" s="7"/>
      <c r="IMF53" s="7"/>
      <c r="IMG53" s="7"/>
      <c r="IMH53" s="7"/>
      <c r="IMI53" s="7"/>
      <c r="IMJ53" s="7"/>
      <c r="IMK53" s="7"/>
      <c r="IML53" s="7"/>
      <c r="IMM53" s="7"/>
      <c r="IMN53" s="7"/>
      <c r="IMO53" s="7"/>
      <c r="IMP53" s="7"/>
      <c r="IMQ53" s="7"/>
      <c r="IMR53" s="7"/>
      <c r="IMS53" s="7"/>
      <c r="IMT53" s="7"/>
      <c r="IMU53" s="7"/>
      <c r="IMV53" s="7"/>
      <c r="IMW53" s="7"/>
      <c r="IMX53" s="7"/>
      <c r="IMY53" s="7"/>
      <c r="IMZ53" s="7"/>
      <c r="INA53" s="7"/>
      <c r="INB53" s="7"/>
      <c r="INC53" s="7"/>
      <c r="IND53" s="7"/>
      <c r="INE53" s="7"/>
      <c r="INF53" s="7"/>
      <c r="ING53" s="7"/>
      <c r="INH53" s="7"/>
      <c r="INI53" s="7"/>
      <c r="INJ53" s="7"/>
      <c r="INK53" s="7"/>
      <c r="INL53" s="7"/>
      <c r="INM53" s="7"/>
      <c r="INN53" s="7"/>
      <c r="INO53" s="7"/>
      <c r="INP53" s="7"/>
      <c r="INQ53" s="7"/>
      <c r="INR53" s="7"/>
      <c r="INS53" s="7"/>
      <c r="INT53" s="7"/>
      <c r="INU53" s="7"/>
      <c r="INV53" s="7"/>
      <c r="INW53" s="7"/>
      <c r="INX53" s="7"/>
      <c r="INY53" s="7"/>
      <c r="INZ53" s="7"/>
      <c r="IOA53" s="7"/>
      <c r="IOB53" s="7"/>
      <c r="IOC53" s="7"/>
      <c r="IOD53" s="7"/>
      <c r="IOE53" s="7"/>
      <c r="IOF53" s="7"/>
      <c r="IOG53" s="7"/>
      <c r="IOH53" s="7"/>
      <c r="IOI53" s="7"/>
      <c r="IOJ53" s="7"/>
      <c r="IOK53" s="7"/>
      <c r="IOL53" s="7"/>
      <c r="IOM53" s="7"/>
      <c r="ION53" s="7"/>
      <c r="IOO53" s="7"/>
      <c r="IOP53" s="7"/>
      <c r="IOQ53" s="7"/>
      <c r="IOR53" s="7"/>
      <c r="IOS53" s="7"/>
      <c r="IOT53" s="7"/>
      <c r="IOU53" s="7"/>
      <c r="IOV53" s="7"/>
      <c r="IOW53" s="7"/>
      <c r="IOX53" s="7"/>
      <c r="IOY53" s="7"/>
      <c r="IOZ53" s="7"/>
      <c r="IPA53" s="7"/>
      <c r="IPB53" s="7"/>
      <c r="IPC53" s="7"/>
      <c r="IPD53" s="7"/>
      <c r="IPE53" s="7"/>
      <c r="IPF53" s="7"/>
      <c r="IPG53" s="7"/>
      <c r="IPH53" s="7"/>
      <c r="IPI53" s="7"/>
      <c r="IPJ53" s="7"/>
      <c r="IPK53" s="7"/>
      <c r="IPL53" s="7"/>
      <c r="IPM53" s="7"/>
      <c r="IPN53" s="7"/>
      <c r="IPO53" s="7"/>
      <c r="IPP53" s="7"/>
      <c r="IPQ53" s="7"/>
      <c r="IPR53" s="7"/>
      <c r="IPS53" s="7"/>
      <c r="IPT53" s="7"/>
      <c r="IPU53" s="7"/>
      <c r="IPV53" s="7"/>
      <c r="IPW53" s="7"/>
      <c r="IPX53" s="7"/>
      <c r="IPY53" s="7"/>
      <c r="IPZ53" s="7"/>
      <c r="IQA53" s="7"/>
      <c r="IQB53" s="7"/>
      <c r="IQC53" s="7"/>
      <c r="IQD53" s="7"/>
      <c r="IQE53" s="7"/>
      <c r="IQF53" s="7"/>
      <c r="IQG53" s="7"/>
      <c r="IQH53" s="7"/>
      <c r="IQI53" s="7"/>
      <c r="IQJ53" s="7"/>
      <c r="IQK53" s="7"/>
      <c r="IQL53" s="7"/>
      <c r="IQM53" s="7"/>
      <c r="IQN53" s="7"/>
      <c r="IQO53" s="7"/>
      <c r="IQP53" s="7"/>
      <c r="IQQ53" s="7"/>
      <c r="IQR53" s="7"/>
      <c r="IQS53" s="7"/>
      <c r="IQT53" s="7"/>
      <c r="IQU53" s="7"/>
      <c r="IQV53" s="7"/>
      <c r="IQW53" s="7"/>
      <c r="IQX53" s="7"/>
      <c r="IQY53" s="7"/>
      <c r="IQZ53" s="7"/>
      <c r="IRA53" s="7"/>
      <c r="IRB53" s="7"/>
      <c r="IRC53" s="7"/>
      <c r="IRD53" s="7"/>
      <c r="IRE53" s="7"/>
      <c r="IRF53" s="7"/>
      <c r="IRG53" s="7"/>
      <c r="IRH53" s="7"/>
      <c r="IRI53" s="7"/>
      <c r="IRJ53" s="7"/>
      <c r="IRK53" s="7"/>
      <c r="IRL53" s="7"/>
      <c r="IRM53" s="7"/>
      <c r="IRN53" s="7"/>
      <c r="IRO53" s="7"/>
      <c r="IRP53" s="7"/>
      <c r="IRQ53" s="7"/>
      <c r="IRR53" s="7"/>
      <c r="IRS53" s="7"/>
      <c r="IRT53" s="7"/>
      <c r="IRU53" s="7"/>
      <c r="IRV53" s="7"/>
      <c r="IRW53" s="7"/>
      <c r="IRX53" s="7"/>
      <c r="IRY53" s="7"/>
      <c r="IRZ53" s="7"/>
      <c r="ISA53" s="7"/>
      <c r="ISB53" s="7"/>
      <c r="ISC53" s="7"/>
      <c r="ISD53" s="7"/>
      <c r="ISE53" s="7"/>
      <c r="ISF53" s="7"/>
      <c r="ISG53" s="7"/>
      <c r="ISH53" s="7"/>
      <c r="ISI53" s="7"/>
      <c r="ISJ53" s="7"/>
      <c r="ISK53" s="7"/>
      <c r="ISL53" s="7"/>
      <c r="ISM53" s="7"/>
      <c r="ISN53" s="7"/>
      <c r="ISO53" s="7"/>
      <c r="ISP53" s="7"/>
      <c r="ISQ53" s="7"/>
      <c r="ISR53" s="7"/>
      <c r="ISS53" s="7"/>
      <c r="IST53" s="7"/>
      <c r="ISU53" s="7"/>
      <c r="ISV53" s="7"/>
      <c r="ISW53" s="7"/>
      <c r="ISX53" s="7"/>
      <c r="ISY53" s="7"/>
      <c r="ISZ53" s="7"/>
      <c r="ITA53" s="7"/>
      <c r="ITB53" s="7"/>
      <c r="ITC53" s="7"/>
      <c r="ITD53" s="7"/>
      <c r="ITE53" s="7"/>
      <c r="ITF53" s="7"/>
      <c r="ITG53" s="7"/>
      <c r="ITH53" s="7"/>
      <c r="ITI53" s="7"/>
      <c r="ITJ53" s="7"/>
      <c r="ITK53" s="7"/>
      <c r="ITL53" s="7"/>
      <c r="ITM53" s="7"/>
      <c r="ITN53" s="7"/>
      <c r="ITO53" s="7"/>
      <c r="ITP53" s="7"/>
      <c r="ITQ53" s="7"/>
      <c r="ITR53" s="7"/>
      <c r="ITS53" s="7"/>
      <c r="ITT53" s="7"/>
      <c r="ITU53" s="7"/>
      <c r="ITV53" s="7"/>
      <c r="ITW53" s="7"/>
      <c r="ITX53" s="7"/>
      <c r="ITY53" s="7"/>
      <c r="ITZ53" s="7"/>
      <c r="IUA53" s="7"/>
      <c r="IUB53" s="7"/>
      <c r="IUC53" s="7"/>
      <c r="IUD53" s="7"/>
      <c r="IUE53" s="7"/>
      <c r="IUF53" s="7"/>
      <c r="IUG53" s="7"/>
      <c r="IUH53" s="7"/>
      <c r="IUI53" s="7"/>
      <c r="IUJ53" s="7"/>
      <c r="IUK53" s="7"/>
      <c r="IUL53" s="7"/>
      <c r="IUM53" s="7"/>
      <c r="IUN53" s="7"/>
      <c r="IUO53" s="7"/>
      <c r="IUP53" s="7"/>
      <c r="IUQ53" s="7"/>
      <c r="IUR53" s="7"/>
      <c r="IUS53" s="7"/>
      <c r="IUT53" s="7"/>
      <c r="IUU53" s="7"/>
      <c r="IUV53" s="7"/>
      <c r="IUW53" s="7"/>
      <c r="IUX53" s="7"/>
      <c r="IUY53" s="7"/>
      <c r="IUZ53" s="7"/>
      <c r="IVA53" s="7"/>
      <c r="IVB53" s="7"/>
      <c r="IVC53" s="7"/>
      <c r="IVD53" s="7"/>
      <c r="IVE53" s="7"/>
      <c r="IVF53" s="7"/>
      <c r="IVG53" s="7"/>
      <c r="IVH53" s="7"/>
      <c r="IVI53" s="7"/>
      <c r="IVJ53" s="7"/>
      <c r="IVK53" s="7"/>
      <c r="IVL53" s="7"/>
      <c r="IVM53" s="7"/>
      <c r="IVN53" s="7"/>
      <c r="IVO53" s="7"/>
      <c r="IVP53" s="7"/>
      <c r="IVQ53" s="7"/>
      <c r="IVR53" s="7"/>
      <c r="IVS53" s="7"/>
      <c r="IVT53" s="7"/>
      <c r="IVU53" s="7"/>
      <c r="IVV53" s="7"/>
      <c r="IVW53" s="7"/>
      <c r="IVX53" s="7"/>
      <c r="IVY53" s="7"/>
      <c r="IVZ53" s="7"/>
      <c r="IWA53" s="7"/>
      <c r="IWB53" s="7"/>
      <c r="IWC53" s="7"/>
      <c r="IWD53" s="7"/>
      <c r="IWE53" s="7"/>
      <c r="IWF53" s="7"/>
      <c r="IWG53" s="7"/>
      <c r="IWH53" s="7"/>
      <c r="IWI53" s="7"/>
      <c r="IWJ53" s="7"/>
      <c r="IWK53" s="7"/>
      <c r="IWL53" s="7"/>
      <c r="IWM53" s="7"/>
      <c r="IWN53" s="7"/>
      <c r="IWO53" s="7"/>
      <c r="IWP53" s="7"/>
      <c r="IWQ53" s="7"/>
      <c r="IWR53" s="7"/>
      <c r="IWS53" s="7"/>
      <c r="IWT53" s="7"/>
      <c r="IWU53" s="7"/>
      <c r="IWV53" s="7"/>
      <c r="IWW53" s="7"/>
      <c r="IWX53" s="7"/>
      <c r="IWY53" s="7"/>
      <c r="IWZ53" s="7"/>
      <c r="IXA53" s="7"/>
      <c r="IXB53" s="7"/>
      <c r="IXC53" s="7"/>
      <c r="IXD53" s="7"/>
      <c r="IXE53" s="7"/>
      <c r="IXF53" s="7"/>
      <c r="IXG53" s="7"/>
      <c r="IXH53" s="7"/>
      <c r="IXI53" s="7"/>
      <c r="IXJ53" s="7"/>
      <c r="IXK53" s="7"/>
      <c r="IXL53" s="7"/>
      <c r="IXM53" s="7"/>
      <c r="IXN53" s="7"/>
      <c r="IXO53" s="7"/>
      <c r="IXP53" s="7"/>
      <c r="IXQ53" s="7"/>
      <c r="IXR53" s="7"/>
      <c r="IXS53" s="7"/>
      <c r="IXT53" s="7"/>
      <c r="IXU53" s="7"/>
      <c r="IXV53" s="7"/>
      <c r="IXW53" s="7"/>
      <c r="IXX53" s="7"/>
      <c r="IXY53" s="7"/>
      <c r="IXZ53" s="7"/>
      <c r="IYA53" s="7"/>
      <c r="IYB53" s="7"/>
      <c r="IYC53" s="7"/>
      <c r="IYD53" s="7"/>
      <c r="IYE53" s="7"/>
      <c r="IYF53" s="7"/>
      <c r="IYG53" s="7"/>
      <c r="IYH53" s="7"/>
      <c r="IYI53" s="7"/>
      <c r="IYJ53" s="7"/>
      <c r="IYK53" s="7"/>
      <c r="IYL53" s="7"/>
      <c r="IYM53" s="7"/>
      <c r="IYN53" s="7"/>
      <c r="IYO53" s="7"/>
      <c r="IYP53" s="7"/>
      <c r="IYQ53" s="7"/>
      <c r="IYR53" s="7"/>
      <c r="IYS53" s="7"/>
      <c r="IYT53" s="7"/>
      <c r="IYU53" s="7"/>
      <c r="IYV53" s="7"/>
      <c r="IYW53" s="7"/>
      <c r="IYX53" s="7"/>
      <c r="IYY53" s="7"/>
      <c r="IYZ53" s="7"/>
      <c r="IZA53" s="7"/>
      <c r="IZB53" s="7"/>
      <c r="IZC53" s="7"/>
      <c r="IZD53" s="7"/>
      <c r="IZE53" s="7"/>
      <c r="IZF53" s="7"/>
      <c r="IZG53" s="7"/>
      <c r="IZH53" s="7"/>
      <c r="IZI53" s="7"/>
      <c r="IZJ53" s="7"/>
      <c r="IZK53" s="7"/>
      <c r="IZL53" s="7"/>
      <c r="IZM53" s="7"/>
      <c r="IZN53" s="7"/>
      <c r="IZO53" s="7"/>
      <c r="IZP53" s="7"/>
      <c r="IZQ53" s="7"/>
      <c r="IZR53" s="7"/>
      <c r="IZS53" s="7"/>
      <c r="IZT53" s="7"/>
      <c r="IZU53" s="7"/>
      <c r="IZV53" s="7"/>
      <c r="IZW53" s="7"/>
      <c r="IZX53" s="7"/>
      <c r="IZY53" s="7"/>
      <c r="IZZ53" s="7"/>
      <c r="JAA53" s="7"/>
      <c r="JAB53" s="7"/>
      <c r="JAC53" s="7"/>
      <c r="JAD53" s="7"/>
      <c r="JAE53" s="7"/>
      <c r="JAF53" s="7"/>
      <c r="JAG53" s="7"/>
      <c r="JAH53" s="7"/>
      <c r="JAI53" s="7"/>
      <c r="JAJ53" s="7"/>
      <c r="JAK53" s="7"/>
      <c r="JAL53" s="7"/>
      <c r="JAM53" s="7"/>
      <c r="JAN53" s="7"/>
      <c r="JAO53" s="7"/>
      <c r="JAP53" s="7"/>
      <c r="JAQ53" s="7"/>
      <c r="JAR53" s="7"/>
      <c r="JAS53" s="7"/>
      <c r="JAT53" s="7"/>
      <c r="JAU53" s="7"/>
      <c r="JAV53" s="7"/>
      <c r="JAW53" s="7"/>
      <c r="JAX53" s="7"/>
      <c r="JAY53" s="7"/>
      <c r="JAZ53" s="7"/>
      <c r="JBA53" s="7"/>
      <c r="JBB53" s="7"/>
      <c r="JBC53" s="7"/>
      <c r="JBD53" s="7"/>
      <c r="JBE53" s="7"/>
      <c r="JBF53" s="7"/>
      <c r="JBG53" s="7"/>
      <c r="JBH53" s="7"/>
      <c r="JBI53" s="7"/>
      <c r="JBJ53" s="7"/>
      <c r="JBK53" s="7"/>
      <c r="JBL53" s="7"/>
      <c r="JBM53" s="7"/>
      <c r="JBN53" s="7"/>
      <c r="JBO53" s="7"/>
      <c r="JBP53" s="7"/>
      <c r="JBQ53" s="7"/>
      <c r="JBR53" s="7"/>
      <c r="JBS53" s="7"/>
      <c r="JBT53" s="7"/>
      <c r="JBU53" s="7"/>
      <c r="JBV53" s="7"/>
      <c r="JBW53" s="7"/>
      <c r="JBX53" s="7"/>
      <c r="JBY53" s="7"/>
      <c r="JBZ53" s="7"/>
      <c r="JCA53" s="7"/>
      <c r="JCB53" s="7"/>
      <c r="JCC53" s="7"/>
      <c r="JCD53" s="7"/>
      <c r="JCE53" s="7"/>
      <c r="JCF53" s="7"/>
      <c r="JCG53" s="7"/>
      <c r="JCH53" s="7"/>
      <c r="JCI53" s="7"/>
      <c r="JCJ53" s="7"/>
      <c r="JCK53" s="7"/>
      <c r="JCL53" s="7"/>
      <c r="JCM53" s="7"/>
      <c r="JCN53" s="7"/>
      <c r="JCO53" s="7"/>
      <c r="JCP53" s="7"/>
      <c r="JCQ53" s="7"/>
      <c r="JCR53" s="7"/>
      <c r="JCS53" s="7"/>
      <c r="JCT53" s="7"/>
      <c r="JCU53" s="7"/>
      <c r="JCV53" s="7"/>
      <c r="JCW53" s="7"/>
      <c r="JCX53" s="7"/>
      <c r="JCY53" s="7"/>
      <c r="JCZ53" s="7"/>
      <c r="JDA53" s="7"/>
      <c r="JDB53" s="7"/>
      <c r="JDC53" s="7"/>
      <c r="JDD53" s="7"/>
      <c r="JDE53" s="7"/>
      <c r="JDF53" s="7"/>
      <c r="JDG53" s="7"/>
      <c r="JDH53" s="7"/>
      <c r="JDI53" s="7"/>
      <c r="JDJ53" s="7"/>
      <c r="JDK53" s="7"/>
      <c r="JDL53" s="7"/>
      <c r="JDM53" s="7"/>
      <c r="JDN53" s="7"/>
      <c r="JDO53" s="7"/>
      <c r="JDP53" s="7"/>
      <c r="JDQ53" s="7"/>
      <c r="JDR53" s="7"/>
      <c r="JDS53" s="7"/>
      <c r="JDT53" s="7"/>
      <c r="JDU53" s="7"/>
      <c r="JDV53" s="7"/>
      <c r="JDW53" s="7"/>
      <c r="JDX53" s="7"/>
      <c r="JDY53" s="7"/>
      <c r="JDZ53" s="7"/>
      <c r="JEA53" s="7"/>
      <c r="JEB53" s="7"/>
      <c r="JEC53" s="7"/>
      <c r="JED53" s="7"/>
      <c r="JEE53" s="7"/>
      <c r="JEF53" s="7"/>
      <c r="JEG53" s="7"/>
      <c r="JEH53" s="7"/>
      <c r="JEI53" s="7"/>
      <c r="JEJ53" s="7"/>
      <c r="JEK53" s="7"/>
      <c r="JEL53" s="7"/>
      <c r="JEM53" s="7"/>
      <c r="JEN53" s="7"/>
      <c r="JEO53" s="7"/>
      <c r="JEP53" s="7"/>
      <c r="JEQ53" s="7"/>
      <c r="JER53" s="7"/>
      <c r="JES53" s="7"/>
      <c r="JET53" s="7"/>
      <c r="JEU53" s="7"/>
      <c r="JEV53" s="7"/>
      <c r="JEW53" s="7"/>
      <c r="JEX53" s="7"/>
      <c r="JEY53" s="7"/>
      <c r="JEZ53" s="7"/>
      <c r="JFA53" s="7"/>
      <c r="JFB53" s="7"/>
      <c r="JFC53" s="7"/>
      <c r="JFD53" s="7"/>
      <c r="JFE53" s="7"/>
      <c r="JFF53" s="7"/>
      <c r="JFG53" s="7"/>
      <c r="JFH53" s="7"/>
      <c r="JFI53" s="7"/>
      <c r="JFJ53" s="7"/>
      <c r="JFK53" s="7"/>
      <c r="JFL53" s="7"/>
      <c r="JFM53" s="7"/>
      <c r="JFN53" s="7"/>
      <c r="JFO53" s="7"/>
      <c r="JFP53" s="7"/>
      <c r="JFQ53" s="7"/>
      <c r="JFR53" s="7"/>
      <c r="JFS53" s="7"/>
      <c r="JFT53" s="7"/>
      <c r="JFU53" s="7"/>
      <c r="JFV53" s="7"/>
      <c r="JFW53" s="7"/>
      <c r="JFX53" s="7"/>
      <c r="JFY53" s="7"/>
      <c r="JFZ53" s="7"/>
      <c r="JGA53" s="7"/>
      <c r="JGB53" s="7"/>
      <c r="JGC53" s="7"/>
      <c r="JGD53" s="7"/>
      <c r="JGE53" s="7"/>
      <c r="JGF53" s="7"/>
      <c r="JGG53" s="7"/>
      <c r="JGH53" s="7"/>
      <c r="JGI53" s="7"/>
      <c r="JGJ53" s="7"/>
      <c r="JGK53" s="7"/>
      <c r="JGL53" s="7"/>
      <c r="JGM53" s="7"/>
      <c r="JGN53" s="7"/>
      <c r="JGO53" s="7"/>
      <c r="JGP53" s="7"/>
      <c r="JGQ53" s="7"/>
      <c r="JGR53" s="7"/>
      <c r="JGS53" s="7"/>
      <c r="JGT53" s="7"/>
      <c r="JGU53" s="7"/>
      <c r="JGV53" s="7"/>
      <c r="JGW53" s="7"/>
      <c r="JGX53" s="7"/>
      <c r="JGY53" s="7"/>
      <c r="JGZ53" s="7"/>
      <c r="JHA53" s="7"/>
      <c r="JHB53" s="7"/>
      <c r="JHC53" s="7"/>
      <c r="JHD53" s="7"/>
      <c r="JHE53" s="7"/>
      <c r="JHF53" s="7"/>
      <c r="JHG53" s="7"/>
      <c r="JHH53" s="7"/>
      <c r="JHI53" s="7"/>
      <c r="JHJ53" s="7"/>
      <c r="JHK53" s="7"/>
      <c r="JHL53" s="7"/>
      <c r="JHM53" s="7"/>
      <c r="JHN53" s="7"/>
      <c r="JHO53" s="7"/>
      <c r="JHP53" s="7"/>
      <c r="JHQ53" s="7"/>
      <c r="JHR53" s="7"/>
      <c r="JHS53" s="7"/>
      <c r="JHT53" s="7"/>
      <c r="JHU53" s="7"/>
      <c r="JHV53" s="7"/>
      <c r="JHW53" s="7"/>
      <c r="JHX53" s="7"/>
      <c r="JHY53" s="7"/>
      <c r="JHZ53" s="7"/>
      <c r="JIA53" s="7"/>
      <c r="JIB53" s="7"/>
      <c r="JIC53" s="7"/>
      <c r="JID53" s="7"/>
      <c r="JIE53" s="7"/>
      <c r="JIF53" s="7"/>
      <c r="JIG53" s="7"/>
      <c r="JIH53" s="7"/>
      <c r="JII53" s="7"/>
      <c r="JIJ53" s="7"/>
      <c r="JIK53" s="7"/>
      <c r="JIL53" s="7"/>
      <c r="JIM53" s="7"/>
      <c r="JIN53" s="7"/>
      <c r="JIO53" s="7"/>
      <c r="JIP53" s="7"/>
      <c r="JIQ53" s="7"/>
      <c r="JIR53" s="7"/>
      <c r="JIS53" s="7"/>
      <c r="JIT53" s="7"/>
      <c r="JIU53" s="7"/>
      <c r="JIV53" s="7"/>
      <c r="JIW53" s="7"/>
      <c r="JIX53" s="7"/>
      <c r="JIY53" s="7"/>
      <c r="JIZ53" s="7"/>
      <c r="JJA53" s="7"/>
      <c r="JJB53" s="7"/>
      <c r="JJC53" s="7"/>
      <c r="JJD53" s="7"/>
      <c r="JJE53" s="7"/>
      <c r="JJF53" s="7"/>
      <c r="JJG53" s="7"/>
      <c r="JJH53" s="7"/>
      <c r="JJI53" s="7"/>
      <c r="JJJ53" s="7"/>
      <c r="JJK53" s="7"/>
      <c r="JJL53" s="7"/>
      <c r="JJM53" s="7"/>
      <c r="JJN53" s="7"/>
      <c r="JJO53" s="7"/>
      <c r="JJP53" s="7"/>
      <c r="JJQ53" s="7"/>
      <c r="JJR53" s="7"/>
      <c r="JJS53" s="7"/>
      <c r="JJT53" s="7"/>
      <c r="JJU53" s="7"/>
      <c r="JJV53" s="7"/>
      <c r="JJW53" s="7"/>
      <c r="JJX53" s="7"/>
      <c r="JJY53" s="7"/>
      <c r="JJZ53" s="7"/>
      <c r="JKA53" s="7"/>
      <c r="JKB53" s="7"/>
      <c r="JKC53" s="7"/>
      <c r="JKD53" s="7"/>
      <c r="JKE53" s="7"/>
      <c r="JKF53" s="7"/>
      <c r="JKG53" s="7"/>
      <c r="JKH53" s="7"/>
      <c r="JKI53" s="7"/>
      <c r="JKJ53" s="7"/>
      <c r="JKK53" s="7"/>
      <c r="JKL53" s="7"/>
      <c r="JKM53" s="7"/>
      <c r="JKN53" s="7"/>
      <c r="JKO53" s="7"/>
      <c r="JKP53" s="7"/>
      <c r="JKQ53" s="7"/>
      <c r="JKR53" s="7"/>
      <c r="JKS53" s="7"/>
      <c r="JKT53" s="7"/>
      <c r="JKU53" s="7"/>
      <c r="JKV53" s="7"/>
      <c r="JKW53" s="7"/>
      <c r="JKX53" s="7"/>
      <c r="JKY53" s="7"/>
      <c r="JKZ53" s="7"/>
      <c r="JLA53" s="7"/>
      <c r="JLB53" s="7"/>
      <c r="JLC53" s="7"/>
      <c r="JLD53" s="7"/>
      <c r="JLE53" s="7"/>
      <c r="JLF53" s="7"/>
      <c r="JLG53" s="7"/>
      <c r="JLH53" s="7"/>
      <c r="JLI53" s="7"/>
      <c r="JLJ53" s="7"/>
      <c r="JLK53" s="7"/>
      <c r="JLL53" s="7"/>
      <c r="JLM53" s="7"/>
      <c r="JLN53" s="7"/>
      <c r="JLO53" s="7"/>
      <c r="JLP53" s="7"/>
      <c r="JLQ53" s="7"/>
      <c r="JLR53" s="7"/>
      <c r="JLS53" s="7"/>
      <c r="JLT53" s="7"/>
      <c r="JLU53" s="7"/>
      <c r="JLV53" s="7"/>
      <c r="JLW53" s="7"/>
      <c r="JLX53" s="7"/>
      <c r="JLY53" s="7"/>
      <c r="JLZ53" s="7"/>
      <c r="JMA53" s="7"/>
      <c r="JMB53" s="7"/>
      <c r="JMC53" s="7"/>
      <c r="JMD53" s="7"/>
      <c r="JME53" s="7"/>
      <c r="JMF53" s="7"/>
      <c r="JMG53" s="7"/>
      <c r="JMH53" s="7"/>
      <c r="JMI53" s="7"/>
      <c r="JMJ53" s="7"/>
      <c r="JMK53" s="7"/>
      <c r="JML53" s="7"/>
      <c r="JMM53" s="7"/>
      <c r="JMN53" s="7"/>
      <c r="JMO53" s="7"/>
      <c r="JMP53" s="7"/>
      <c r="JMQ53" s="7"/>
      <c r="JMR53" s="7"/>
      <c r="JMS53" s="7"/>
      <c r="JMT53" s="7"/>
      <c r="JMU53" s="7"/>
      <c r="JMV53" s="7"/>
      <c r="JMW53" s="7"/>
      <c r="JMX53" s="7"/>
      <c r="JMY53" s="7"/>
      <c r="JMZ53" s="7"/>
      <c r="JNA53" s="7"/>
      <c r="JNB53" s="7"/>
      <c r="JNC53" s="7"/>
      <c r="JND53" s="7"/>
      <c r="JNE53" s="7"/>
      <c r="JNF53" s="7"/>
      <c r="JNG53" s="7"/>
      <c r="JNH53" s="7"/>
      <c r="JNI53" s="7"/>
      <c r="JNJ53" s="7"/>
      <c r="JNK53" s="7"/>
      <c r="JNL53" s="7"/>
      <c r="JNM53" s="7"/>
      <c r="JNN53" s="7"/>
      <c r="JNO53" s="7"/>
      <c r="JNP53" s="7"/>
      <c r="JNQ53" s="7"/>
      <c r="JNR53" s="7"/>
      <c r="JNS53" s="7"/>
      <c r="JNT53" s="7"/>
      <c r="JNU53" s="7"/>
      <c r="JNV53" s="7"/>
      <c r="JNW53" s="7"/>
      <c r="JNX53" s="7"/>
      <c r="JNY53" s="7"/>
      <c r="JNZ53" s="7"/>
      <c r="JOA53" s="7"/>
      <c r="JOB53" s="7"/>
      <c r="JOC53" s="7"/>
      <c r="JOD53" s="7"/>
      <c r="JOE53" s="7"/>
      <c r="JOF53" s="7"/>
      <c r="JOG53" s="7"/>
      <c r="JOH53" s="7"/>
      <c r="JOI53" s="7"/>
      <c r="JOJ53" s="7"/>
      <c r="JOK53" s="7"/>
      <c r="JOL53" s="7"/>
      <c r="JOM53" s="7"/>
      <c r="JON53" s="7"/>
      <c r="JOO53" s="7"/>
      <c r="JOP53" s="7"/>
      <c r="JOQ53" s="7"/>
      <c r="JOR53" s="7"/>
      <c r="JOS53" s="7"/>
      <c r="JOT53" s="7"/>
      <c r="JOU53" s="7"/>
      <c r="JOV53" s="7"/>
      <c r="JOW53" s="7"/>
      <c r="JOX53" s="7"/>
      <c r="JOY53" s="7"/>
      <c r="JOZ53" s="7"/>
      <c r="JPA53" s="7"/>
      <c r="JPB53" s="7"/>
      <c r="JPC53" s="7"/>
      <c r="JPD53" s="7"/>
      <c r="JPE53" s="7"/>
      <c r="JPF53" s="7"/>
      <c r="JPG53" s="7"/>
      <c r="JPH53" s="7"/>
      <c r="JPI53" s="7"/>
      <c r="JPJ53" s="7"/>
      <c r="JPK53" s="7"/>
      <c r="JPL53" s="7"/>
      <c r="JPM53" s="7"/>
      <c r="JPN53" s="7"/>
      <c r="JPO53" s="7"/>
      <c r="JPP53" s="7"/>
      <c r="JPQ53" s="7"/>
      <c r="JPR53" s="7"/>
      <c r="JPS53" s="7"/>
      <c r="JPT53" s="7"/>
      <c r="JPU53" s="7"/>
      <c r="JPV53" s="7"/>
      <c r="JPW53" s="7"/>
      <c r="JPX53" s="7"/>
      <c r="JPY53" s="7"/>
      <c r="JPZ53" s="7"/>
      <c r="JQA53" s="7"/>
      <c r="JQB53" s="7"/>
      <c r="JQC53" s="7"/>
      <c r="JQD53" s="7"/>
      <c r="JQE53" s="7"/>
      <c r="JQF53" s="7"/>
      <c r="JQG53" s="7"/>
      <c r="JQH53" s="7"/>
      <c r="JQI53" s="7"/>
      <c r="JQJ53" s="7"/>
      <c r="JQK53" s="7"/>
      <c r="JQL53" s="7"/>
      <c r="JQM53" s="7"/>
      <c r="JQN53" s="7"/>
      <c r="JQO53" s="7"/>
      <c r="JQP53" s="7"/>
      <c r="JQQ53" s="7"/>
      <c r="JQR53" s="7"/>
      <c r="JQS53" s="7"/>
      <c r="JQT53" s="7"/>
      <c r="JQU53" s="7"/>
      <c r="JQV53" s="7"/>
      <c r="JQW53" s="7"/>
      <c r="JQX53" s="7"/>
      <c r="JQY53" s="7"/>
      <c r="JQZ53" s="7"/>
      <c r="JRA53" s="7"/>
      <c r="JRB53" s="7"/>
      <c r="JRC53" s="7"/>
      <c r="JRD53" s="7"/>
      <c r="JRE53" s="7"/>
      <c r="JRF53" s="7"/>
      <c r="JRG53" s="7"/>
      <c r="JRH53" s="7"/>
      <c r="JRI53" s="7"/>
      <c r="JRJ53" s="7"/>
      <c r="JRK53" s="7"/>
      <c r="JRL53" s="7"/>
      <c r="JRM53" s="7"/>
      <c r="JRN53" s="7"/>
      <c r="JRO53" s="7"/>
      <c r="JRP53" s="7"/>
      <c r="JRQ53" s="7"/>
      <c r="JRR53" s="7"/>
      <c r="JRS53" s="7"/>
      <c r="JRT53" s="7"/>
      <c r="JRU53" s="7"/>
      <c r="JRV53" s="7"/>
      <c r="JRW53" s="7"/>
      <c r="JRX53" s="7"/>
      <c r="JRY53" s="7"/>
      <c r="JRZ53" s="7"/>
      <c r="JSA53" s="7"/>
      <c r="JSB53" s="7"/>
      <c r="JSC53" s="7"/>
      <c r="JSD53" s="7"/>
      <c r="JSE53" s="7"/>
      <c r="JSF53" s="7"/>
      <c r="JSG53" s="7"/>
      <c r="JSH53" s="7"/>
      <c r="JSI53" s="7"/>
      <c r="JSJ53" s="7"/>
      <c r="JSK53" s="7"/>
      <c r="JSL53" s="7"/>
      <c r="JSM53" s="7"/>
      <c r="JSN53" s="7"/>
      <c r="JSO53" s="7"/>
      <c r="JSP53" s="7"/>
      <c r="JSQ53" s="7"/>
      <c r="JSR53" s="7"/>
      <c r="JSS53" s="7"/>
      <c r="JST53" s="7"/>
      <c r="JSU53" s="7"/>
      <c r="JSV53" s="7"/>
      <c r="JSW53" s="7"/>
      <c r="JSX53" s="7"/>
      <c r="JSY53" s="7"/>
      <c r="JSZ53" s="7"/>
      <c r="JTA53" s="7"/>
      <c r="JTB53" s="7"/>
      <c r="JTC53" s="7"/>
      <c r="JTD53" s="7"/>
      <c r="JTE53" s="7"/>
      <c r="JTF53" s="7"/>
      <c r="JTG53" s="7"/>
      <c r="JTH53" s="7"/>
      <c r="JTI53" s="7"/>
      <c r="JTJ53" s="7"/>
      <c r="JTK53" s="7"/>
      <c r="JTL53" s="7"/>
      <c r="JTM53" s="7"/>
      <c r="JTN53" s="7"/>
      <c r="JTO53" s="7"/>
      <c r="JTP53" s="7"/>
      <c r="JTQ53" s="7"/>
      <c r="JTR53" s="7"/>
      <c r="JTS53" s="7"/>
      <c r="JTT53" s="7"/>
      <c r="JTU53" s="7"/>
      <c r="JTV53" s="7"/>
      <c r="JTW53" s="7"/>
      <c r="JTX53" s="7"/>
      <c r="JTY53" s="7"/>
      <c r="JTZ53" s="7"/>
      <c r="JUA53" s="7"/>
      <c r="JUB53" s="7"/>
      <c r="JUC53" s="7"/>
      <c r="JUD53" s="7"/>
      <c r="JUE53" s="7"/>
      <c r="JUF53" s="7"/>
      <c r="JUG53" s="7"/>
      <c r="JUH53" s="7"/>
      <c r="JUI53" s="7"/>
      <c r="JUJ53" s="7"/>
      <c r="JUK53" s="7"/>
      <c r="JUL53" s="7"/>
      <c r="JUM53" s="7"/>
      <c r="JUN53" s="7"/>
      <c r="JUO53" s="7"/>
      <c r="JUP53" s="7"/>
      <c r="JUQ53" s="7"/>
      <c r="JUR53" s="7"/>
      <c r="JUS53" s="7"/>
      <c r="JUT53" s="7"/>
      <c r="JUU53" s="7"/>
      <c r="JUV53" s="7"/>
      <c r="JUW53" s="7"/>
      <c r="JUX53" s="7"/>
      <c r="JUY53" s="7"/>
      <c r="JUZ53" s="7"/>
      <c r="JVA53" s="7"/>
      <c r="JVB53" s="7"/>
      <c r="JVC53" s="7"/>
      <c r="JVD53" s="7"/>
      <c r="JVE53" s="7"/>
      <c r="JVF53" s="7"/>
      <c r="JVG53" s="7"/>
      <c r="JVH53" s="7"/>
      <c r="JVI53" s="7"/>
      <c r="JVJ53" s="7"/>
      <c r="JVK53" s="7"/>
      <c r="JVL53" s="7"/>
      <c r="JVM53" s="7"/>
      <c r="JVN53" s="7"/>
      <c r="JVO53" s="7"/>
      <c r="JVP53" s="7"/>
      <c r="JVQ53" s="7"/>
      <c r="JVR53" s="7"/>
      <c r="JVS53" s="7"/>
      <c r="JVT53" s="7"/>
      <c r="JVU53" s="7"/>
      <c r="JVV53" s="7"/>
      <c r="JVW53" s="7"/>
      <c r="JVX53" s="7"/>
      <c r="JVY53" s="7"/>
      <c r="JVZ53" s="7"/>
      <c r="JWA53" s="7"/>
      <c r="JWB53" s="7"/>
      <c r="JWC53" s="7"/>
      <c r="JWD53" s="7"/>
      <c r="JWE53" s="7"/>
      <c r="JWF53" s="7"/>
      <c r="JWG53" s="7"/>
      <c r="JWH53" s="7"/>
      <c r="JWI53" s="7"/>
      <c r="JWJ53" s="7"/>
      <c r="JWK53" s="7"/>
      <c r="JWL53" s="7"/>
      <c r="JWM53" s="7"/>
      <c r="JWN53" s="7"/>
      <c r="JWO53" s="7"/>
      <c r="JWP53" s="7"/>
      <c r="JWQ53" s="7"/>
      <c r="JWR53" s="7"/>
      <c r="JWS53" s="7"/>
      <c r="JWT53" s="7"/>
      <c r="JWU53" s="7"/>
      <c r="JWV53" s="7"/>
      <c r="JWW53" s="7"/>
      <c r="JWX53" s="7"/>
      <c r="JWY53" s="7"/>
      <c r="JWZ53" s="7"/>
      <c r="JXA53" s="7"/>
      <c r="JXB53" s="7"/>
      <c r="JXC53" s="7"/>
      <c r="JXD53" s="7"/>
      <c r="JXE53" s="7"/>
      <c r="JXF53" s="7"/>
      <c r="JXG53" s="7"/>
      <c r="JXH53" s="7"/>
      <c r="JXI53" s="7"/>
      <c r="JXJ53" s="7"/>
      <c r="JXK53" s="7"/>
      <c r="JXL53" s="7"/>
      <c r="JXM53" s="7"/>
      <c r="JXN53" s="7"/>
      <c r="JXO53" s="7"/>
      <c r="JXP53" s="7"/>
      <c r="JXQ53" s="7"/>
      <c r="JXR53" s="7"/>
      <c r="JXS53" s="7"/>
      <c r="JXT53" s="7"/>
      <c r="JXU53" s="7"/>
      <c r="JXV53" s="7"/>
      <c r="JXW53" s="7"/>
      <c r="JXX53" s="7"/>
      <c r="JXY53" s="7"/>
      <c r="JXZ53" s="7"/>
      <c r="JYA53" s="7"/>
      <c r="JYB53" s="7"/>
      <c r="JYC53" s="7"/>
      <c r="JYD53" s="7"/>
      <c r="JYE53" s="7"/>
      <c r="JYF53" s="7"/>
      <c r="JYG53" s="7"/>
      <c r="JYH53" s="7"/>
      <c r="JYI53" s="7"/>
      <c r="JYJ53" s="7"/>
      <c r="JYK53" s="7"/>
      <c r="JYL53" s="7"/>
      <c r="JYM53" s="7"/>
      <c r="JYN53" s="7"/>
      <c r="JYO53" s="7"/>
      <c r="JYP53" s="7"/>
      <c r="JYQ53" s="7"/>
      <c r="JYR53" s="7"/>
      <c r="JYS53" s="7"/>
      <c r="JYT53" s="7"/>
      <c r="JYU53" s="7"/>
      <c r="JYV53" s="7"/>
      <c r="JYW53" s="7"/>
      <c r="JYX53" s="7"/>
      <c r="JYY53" s="7"/>
      <c r="JYZ53" s="7"/>
      <c r="JZA53" s="7"/>
      <c r="JZB53" s="7"/>
      <c r="JZC53" s="7"/>
      <c r="JZD53" s="7"/>
      <c r="JZE53" s="7"/>
      <c r="JZF53" s="7"/>
      <c r="JZG53" s="7"/>
      <c r="JZH53" s="7"/>
      <c r="JZI53" s="7"/>
      <c r="JZJ53" s="7"/>
      <c r="JZK53" s="7"/>
      <c r="JZL53" s="7"/>
      <c r="JZM53" s="7"/>
      <c r="JZN53" s="7"/>
      <c r="JZO53" s="7"/>
      <c r="JZP53" s="7"/>
      <c r="JZQ53" s="7"/>
      <c r="JZR53" s="7"/>
      <c r="JZS53" s="7"/>
      <c r="JZT53" s="7"/>
      <c r="JZU53" s="7"/>
      <c r="JZV53" s="7"/>
      <c r="JZW53" s="7"/>
      <c r="JZX53" s="7"/>
      <c r="JZY53" s="7"/>
      <c r="JZZ53" s="7"/>
      <c r="KAA53" s="7"/>
      <c r="KAB53" s="7"/>
      <c r="KAC53" s="7"/>
      <c r="KAD53" s="7"/>
      <c r="KAE53" s="7"/>
      <c r="KAF53" s="7"/>
      <c r="KAG53" s="7"/>
      <c r="KAH53" s="7"/>
      <c r="KAI53" s="7"/>
      <c r="KAJ53" s="7"/>
      <c r="KAK53" s="7"/>
      <c r="KAL53" s="7"/>
      <c r="KAM53" s="7"/>
      <c r="KAN53" s="7"/>
      <c r="KAO53" s="7"/>
      <c r="KAP53" s="7"/>
      <c r="KAQ53" s="7"/>
      <c r="KAR53" s="7"/>
      <c r="KAS53" s="7"/>
      <c r="KAT53" s="7"/>
      <c r="KAU53" s="7"/>
      <c r="KAV53" s="7"/>
      <c r="KAW53" s="7"/>
      <c r="KAX53" s="7"/>
      <c r="KAY53" s="7"/>
      <c r="KAZ53" s="7"/>
      <c r="KBA53" s="7"/>
      <c r="KBB53" s="7"/>
      <c r="KBC53" s="7"/>
      <c r="KBD53" s="7"/>
      <c r="KBE53" s="7"/>
      <c r="KBF53" s="7"/>
      <c r="KBG53" s="7"/>
      <c r="KBH53" s="7"/>
      <c r="KBI53" s="7"/>
      <c r="KBJ53" s="7"/>
      <c r="KBK53" s="7"/>
      <c r="KBL53" s="7"/>
      <c r="KBM53" s="7"/>
      <c r="KBN53" s="7"/>
      <c r="KBO53" s="7"/>
      <c r="KBP53" s="7"/>
      <c r="KBQ53" s="7"/>
      <c r="KBR53" s="7"/>
      <c r="KBS53" s="7"/>
      <c r="KBT53" s="7"/>
      <c r="KBU53" s="7"/>
      <c r="KBV53" s="7"/>
      <c r="KBW53" s="7"/>
      <c r="KBX53" s="7"/>
      <c r="KBY53" s="7"/>
      <c r="KBZ53" s="7"/>
      <c r="KCA53" s="7"/>
      <c r="KCB53" s="7"/>
      <c r="KCC53" s="7"/>
      <c r="KCD53" s="7"/>
      <c r="KCE53" s="7"/>
      <c r="KCF53" s="7"/>
      <c r="KCG53" s="7"/>
      <c r="KCH53" s="7"/>
      <c r="KCI53" s="7"/>
      <c r="KCJ53" s="7"/>
      <c r="KCK53" s="7"/>
      <c r="KCL53" s="7"/>
      <c r="KCM53" s="7"/>
      <c r="KCN53" s="7"/>
      <c r="KCO53" s="7"/>
      <c r="KCP53" s="7"/>
      <c r="KCQ53" s="7"/>
      <c r="KCR53" s="7"/>
      <c r="KCS53" s="7"/>
      <c r="KCT53" s="7"/>
      <c r="KCU53" s="7"/>
      <c r="KCV53" s="7"/>
      <c r="KCW53" s="7"/>
      <c r="KCX53" s="7"/>
      <c r="KCY53" s="7"/>
      <c r="KCZ53" s="7"/>
      <c r="KDA53" s="7"/>
      <c r="KDB53" s="7"/>
      <c r="KDC53" s="7"/>
      <c r="KDD53" s="7"/>
      <c r="KDE53" s="7"/>
      <c r="KDF53" s="7"/>
      <c r="KDG53" s="7"/>
      <c r="KDH53" s="7"/>
      <c r="KDI53" s="7"/>
      <c r="KDJ53" s="7"/>
      <c r="KDK53" s="7"/>
      <c r="KDL53" s="7"/>
      <c r="KDM53" s="7"/>
      <c r="KDN53" s="7"/>
      <c r="KDO53" s="7"/>
      <c r="KDP53" s="7"/>
      <c r="KDQ53" s="7"/>
      <c r="KDR53" s="7"/>
      <c r="KDS53" s="7"/>
      <c r="KDT53" s="7"/>
      <c r="KDU53" s="7"/>
      <c r="KDV53" s="7"/>
      <c r="KDW53" s="7"/>
      <c r="KDX53" s="7"/>
      <c r="KDY53" s="7"/>
      <c r="KDZ53" s="7"/>
      <c r="KEA53" s="7"/>
      <c r="KEB53" s="7"/>
      <c r="KEC53" s="7"/>
      <c r="KED53" s="7"/>
      <c r="KEE53" s="7"/>
      <c r="KEF53" s="7"/>
      <c r="KEG53" s="7"/>
      <c r="KEH53" s="7"/>
      <c r="KEI53" s="7"/>
      <c r="KEJ53" s="7"/>
      <c r="KEK53" s="7"/>
      <c r="KEL53" s="7"/>
      <c r="KEM53" s="7"/>
      <c r="KEN53" s="7"/>
      <c r="KEO53" s="7"/>
      <c r="KEP53" s="7"/>
      <c r="KEQ53" s="7"/>
      <c r="KER53" s="7"/>
      <c r="KES53" s="7"/>
      <c r="KET53" s="7"/>
      <c r="KEU53" s="7"/>
      <c r="KEV53" s="7"/>
      <c r="KEW53" s="7"/>
      <c r="KEX53" s="7"/>
      <c r="KEY53" s="7"/>
      <c r="KEZ53" s="7"/>
      <c r="KFA53" s="7"/>
      <c r="KFB53" s="7"/>
      <c r="KFC53" s="7"/>
      <c r="KFD53" s="7"/>
      <c r="KFE53" s="7"/>
      <c r="KFF53" s="7"/>
      <c r="KFG53" s="7"/>
      <c r="KFH53" s="7"/>
      <c r="KFI53" s="7"/>
      <c r="KFJ53" s="7"/>
      <c r="KFK53" s="7"/>
      <c r="KFL53" s="7"/>
      <c r="KFM53" s="7"/>
      <c r="KFN53" s="7"/>
      <c r="KFO53" s="7"/>
      <c r="KFP53" s="7"/>
      <c r="KFQ53" s="7"/>
      <c r="KFR53" s="7"/>
      <c r="KFS53" s="7"/>
      <c r="KFT53" s="7"/>
      <c r="KFU53" s="7"/>
      <c r="KFV53" s="7"/>
      <c r="KFW53" s="7"/>
      <c r="KFX53" s="7"/>
      <c r="KFY53" s="7"/>
      <c r="KFZ53" s="7"/>
      <c r="KGA53" s="7"/>
      <c r="KGB53" s="7"/>
      <c r="KGC53" s="7"/>
      <c r="KGD53" s="7"/>
      <c r="KGE53" s="7"/>
      <c r="KGF53" s="7"/>
      <c r="KGG53" s="7"/>
      <c r="KGH53" s="7"/>
      <c r="KGI53" s="7"/>
      <c r="KGJ53" s="7"/>
      <c r="KGK53" s="7"/>
      <c r="KGL53" s="7"/>
      <c r="KGM53" s="7"/>
      <c r="KGN53" s="7"/>
      <c r="KGO53" s="7"/>
      <c r="KGP53" s="7"/>
      <c r="KGQ53" s="7"/>
      <c r="KGR53" s="7"/>
      <c r="KGS53" s="7"/>
      <c r="KGT53" s="7"/>
      <c r="KGU53" s="7"/>
      <c r="KGV53" s="7"/>
      <c r="KGW53" s="7"/>
      <c r="KGX53" s="7"/>
      <c r="KGY53" s="7"/>
      <c r="KGZ53" s="7"/>
      <c r="KHA53" s="7"/>
      <c r="KHB53" s="7"/>
      <c r="KHC53" s="7"/>
      <c r="KHD53" s="7"/>
      <c r="KHE53" s="7"/>
      <c r="KHF53" s="7"/>
      <c r="KHG53" s="7"/>
      <c r="KHH53" s="7"/>
      <c r="KHI53" s="7"/>
      <c r="KHJ53" s="7"/>
      <c r="KHK53" s="7"/>
      <c r="KHL53" s="7"/>
      <c r="KHM53" s="7"/>
      <c r="KHN53" s="7"/>
      <c r="KHO53" s="7"/>
      <c r="KHP53" s="7"/>
      <c r="KHQ53" s="7"/>
      <c r="KHR53" s="7"/>
      <c r="KHS53" s="7"/>
      <c r="KHT53" s="7"/>
      <c r="KHU53" s="7"/>
      <c r="KHV53" s="7"/>
      <c r="KHW53" s="7"/>
      <c r="KHX53" s="7"/>
      <c r="KHY53" s="7"/>
      <c r="KHZ53" s="7"/>
      <c r="KIA53" s="7"/>
      <c r="KIB53" s="7"/>
      <c r="KIC53" s="7"/>
      <c r="KID53" s="7"/>
      <c r="KIE53" s="7"/>
      <c r="KIF53" s="7"/>
      <c r="KIG53" s="7"/>
      <c r="KIH53" s="7"/>
      <c r="KII53" s="7"/>
      <c r="KIJ53" s="7"/>
      <c r="KIK53" s="7"/>
      <c r="KIL53" s="7"/>
      <c r="KIM53" s="7"/>
      <c r="KIN53" s="7"/>
      <c r="KIO53" s="7"/>
      <c r="KIP53" s="7"/>
      <c r="KIQ53" s="7"/>
      <c r="KIR53" s="7"/>
      <c r="KIS53" s="7"/>
      <c r="KIT53" s="7"/>
      <c r="KIU53" s="7"/>
      <c r="KIV53" s="7"/>
      <c r="KIW53" s="7"/>
      <c r="KIX53" s="7"/>
      <c r="KIY53" s="7"/>
      <c r="KIZ53" s="7"/>
      <c r="KJA53" s="7"/>
      <c r="KJB53" s="7"/>
      <c r="KJC53" s="7"/>
      <c r="KJD53" s="7"/>
      <c r="KJE53" s="7"/>
      <c r="KJF53" s="7"/>
      <c r="KJG53" s="7"/>
      <c r="KJH53" s="7"/>
      <c r="KJI53" s="7"/>
      <c r="KJJ53" s="7"/>
      <c r="KJK53" s="7"/>
      <c r="KJL53" s="7"/>
      <c r="KJM53" s="7"/>
      <c r="KJN53" s="7"/>
      <c r="KJO53" s="7"/>
      <c r="KJP53" s="7"/>
      <c r="KJQ53" s="7"/>
      <c r="KJR53" s="7"/>
      <c r="KJS53" s="7"/>
      <c r="KJT53" s="7"/>
      <c r="KJU53" s="7"/>
      <c r="KJV53" s="7"/>
      <c r="KJW53" s="7"/>
      <c r="KJX53" s="7"/>
      <c r="KJY53" s="7"/>
      <c r="KJZ53" s="7"/>
      <c r="KKA53" s="7"/>
      <c r="KKB53" s="7"/>
      <c r="KKC53" s="7"/>
      <c r="KKD53" s="7"/>
      <c r="KKE53" s="7"/>
      <c r="KKF53" s="7"/>
      <c r="KKG53" s="7"/>
      <c r="KKH53" s="7"/>
      <c r="KKI53" s="7"/>
      <c r="KKJ53" s="7"/>
      <c r="KKK53" s="7"/>
      <c r="KKL53" s="7"/>
      <c r="KKM53" s="7"/>
      <c r="KKN53" s="7"/>
      <c r="KKO53" s="7"/>
      <c r="KKP53" s="7"/>
      <c r="KKQ53" s="7"/>
      <c r="KKR53" s="7"/>
      <c r="KKS53" s="7"/>
      <c r="KKT53" s="7"/>
      <c r="KKU53" s="7"/>
      <c r="KKV53" s="7"/>
      <c r="KKW53" s="7"/>
      <c r="KKX53" s="7"/>
      <c r="KKY53" s="7"/>
      <c r="KKZ53" s="7"/>
      <c r="KLA53" s="7"/>
      <c r="KLB53" s="7"/>
      <c r="KLC53" s="7"/>
      <c r="KLD53" s="7"/>
      <c r="KLE53" s="7"/>
      <c r="KLF53" s="7"/>
      <c r="KLG53" s="7"/>
      <c r="KLH53" s="7"/>
      <c r="KLI53" s="7"/>
      <c r="KLJ53" s="7"/>
      <c r="KLK53" s="7"/>
      <c r="KLL53" s="7"/>
      <c r="KLM53" s="7"/>
      <c r="KLN53" s="7"/>
      <c r="KLO53" s="7"/>
      <c r="KLP53" s="7"/>
      <c r="KLQ53" s="7"/>
      <c r="KLR53" s="7"/>
      <c r="KLS53" s="7"/>
      <c r="KLT53" s="7"/>
      <c r="KLU53" s="7"/>
      <c r="KLV53" s="7"/>
      <c r="KLW53" s="7"/>
      <c r="KLX53" s="7"/>
      <c r="KLY53" s="7"/>
      <c r="KLZ53" s="7"/>
      <c r="KMA53" s="7"/>
      <c r="KMB53" s="7"/>
      <c r="KMC53" s="7"/>
      <c r="KMD53" s="7"/>
      <c r="KME53" s="7"/>
      <c r="KMF53" s="7"/>
      <c r="KMG53" s="7"/>
      <c r="KMH53" s="7"/>
      <c r="KMI53" s="7"/>
      <c r="KMJ53" s="7"/>
      <c r="KMK53" s="7"/>
      <c r="KML53" s="7"/>
      <c r="KMM53" s="7"/>
      <c r="KMN53" s="7"/>
      <c r="KMO53" s="7"/>
      <c r="KMP53" s="7"/>
      <c r="KMQ53" s="7"/>
      <c r="KMR53" s="7"/>
      <c r="KMS53" s="7"/>
      <c r="KMT53" s="7"/>
      <c r="KMU53" s="7"/>
      <c r="KMV53" s="7"/>
      <c r="KMW53" s="7"/>
      <c r="KMX53" s="7"/>
      <c r="KMY53" s="7"/>
      <c r="KMZ53" s="7"/>
      <c r="KNA53" s="7"/>
      <c r="KNB53" s="7"/>
      <c r="KNC53" s="7"/>
      <c r="KND53" s="7"/>
      <c r="KNE53" s="7"/>
      <c r="KNF53" s="7"/>
      <c r="KNG53" s="7"/>
      <c r="KNH53" s="7"/>
      <c r="KNI53" s="7"/>
      <c r="KNJ53" s="7"/>
      <c r="KNK53" s="7"/>
      <c r="KNL53" s="7"/>
      <c r="KNM53" s="7"/>
      <c r="KNN53" s="7"/>
      <c r="KNO53" s="7"/>
      <c r="KNP53" s="7"/>
      <c r="KNQ53" s="7"/>
      <c r="KNR53" s="7"/>
      <c r="KNS53" s="7"/>
      <c r="KNT53" s="7"/>
      <c r="KNU53" s="7"/>
      <c r="KNV53" s="7"/>
      <c r="KNW53" s="7"/>
      <c r="KNX53" s="7"/>
      <c r="KNY53" s="7"/>
      <c r="KNZ53" s="7"/>
      <c r="KOA53" s="7"/>
      <c r="KOB53" s="7"/>
      <c r="KOC53" s="7"/>
      <c r="KOD53" s="7"/>
      <c r="KOE53" s="7"/>
      <c r="KOF53" s="7"/>
      <c r="KOG53" s="7"/>
      <c r="KOH53" s="7"/>
      <c r="KOI53" s="7"/>
      <c r="KOJ53" s="7"/>
      <c r="KOK53" s="7"/>
      <c r="KOL53" s="7"/>
      <c r="KOM53" s="7"/>
      <c r="KON53" s="7"/>
      <c r="KOO53" s="7"/>
      <c r="KOP53" s="7"/>
      <c r="KOQ53" s="7"/>
      <c r="KOR53" s="7"/>
      <c r="KOS53" s="7"/>
      <c r="KOT53" s="7"/>
      <c r="KOU53" s="7"/>
      <c r="KOV53" s="7"/>
      <c r="KOW53" s="7"/>
      <c r="KOX53" s="7"/>
      <c r="KOY53" s="7"/>
      <c r="KOZ53" s="7"/>
      <c r="KPA53" s="7"/>
      <c r="KPB53" s="7"/>
      <c r="KPC53" s="7"/>
      <c r="KPD53" s="7"/>
      <c r="KPE53" s="7"/>
      <c r="KPF53" s="7"/>
      <c r="KPG53" s="7"/>
      <c r="KPH53" s="7"/>
      <c r="KPI53" s="7"/>
      <c r="KPJ53" s="7"/>
      <c r="KPK53" s="7"/>
      <c r="KPL53" s="7"/>
      <c r="KPM53" s="7"/>
      <c r="KPN53" s="7"/>
      <c r="KPO53" s="7"/>
      <c r="KPP53" s="7"/>
      <c r="KPQ53" s="7"/>
      <c r="KPR53" s="7"/>
      <c r="KPS53" s="7"/>
      <c r="KPT53" s="7"/>
      <c r="KPU53" s="7"/>
      <c r="KPV53" s="7"/>
      <c r="KPW53" s="7"/>
      <c r="KPX53" s="7"/>
      <c r="KPY53" s="7"/>
      <c r="KPZ53" s="7"/>
      <c r="KQA53" s="7"/>
      <c r="KQB53" s="7"/>
      <c r="KQC53" s="7"/>
      <c r="KQD53" s="7"/>
      <c r="KQE53" s="7"/>
      <c r="KQF53" s="7"/>
      <c r="KQG53" s="7"/>
      <c r="KQH53" s="7"/>
      <c r="KQI53" s="7"/>
      <c r="KQJ53" s="7"/>
      <c r="KQK53" s="7"/>
      <c r="KQL53" s="7"/>
      <c r="KQM53" s="7"/>
      <c r="KQN53" s="7"/>
      <c r="KQO53" s="7"/>
      <c r="KQP53" s="7"/>
      <c r="KQQ53" s="7"/>
      <c r="KQR53" s="7"/>
      <c r="KQS53" s="7"/>
      <c r="KQT53" s="7"/>
      <c r="KQU53" s="7"/>
      <c r="KQV53" s="7"/>
      <c r="KQW53" s="7"/>
      <c r="KQX53" s="7"/>
      <c r="KQY53" s="7"/>
      <c r="KQZ53" s="7"/>
      <c r="KRA53" s="7"/>
      <c r="KRB53" s="7"/>
      <c r="KRC53" s="7"/>
      <c r="KRD53" s="7"/>
      <c r="KRE53" s="7"/>
      <c r="KRF53" s="7"/>
      <c r="KRG53" s="7"/>
      <c r="KRH53" s="7"/>
      <c r="KRI53" s="7"/>
      <c r="KRJ53" s="7"/>
      <c r="KRK53" s="7"/>
      <c r="KRL53" s="7"/>
      <c r="KRM53" s="7"/>
      <c r="KRN53" s="7"/>
      <c r="KRO53" s="7"/>
      <c r="KRP53" s="7"/>
      <c r="KRQ53" s="7"/>
      <c r="KRR53" s="7"/>
      <c r="KRS53" s="7"/>
      <c r="KRT53" s="7"/>
      <c r="KRU53" s="7"/>
      <c r="KRV53" s="7"/>
      <c r="KRW53" s="7"/>
      <c r="KRX53" s="7"/>
      <c r="KRY53" s="7"/>
      <c r="KRZ53" s="7"/>
      <c r="KSA53" s="7"/>
      <c r="KSB53" s="7"/>
      <c r="KSC53" s="7"/>
      <c r="KSD53" s="7"/>
      <c r="KSE53" s="7"/>
      <c r="KSF53" s="7"/>
      <c r="KSG53" s="7"/>
      <c r="KSH53" s="7"/>
      <c r="KSI53" s="7"/>
      <c r="KSJ53" s="7"/>
      <c r="KSK53" s="7"/>
      <c r="KSL53" s="7"/>
      <c r="KSM53" s="7"/>
      <c r="KSN53" s="7"/>
      <c r="KSO53" s="7"/>
      <c r="KSP53" s="7"/>
      <c r="KSQ53" s="7"/>
      <c r="KSR53" s="7"/>
      <c r="KSS53" s="7"/>
      <c r="KST53" s="7"/>
      <c r="KSU53" s="7"/>
      <c r="KSV53" s="7"/>
      <c r="KSW53" s="7"/>
      <c r="KSX53" s="7"/>
      <c r="KSY53" s="7"/>
      <c r="KSZ53" s="7"/>
      <c r="KTA53" s="7"/>
      <c r="KTB53" s="7"/>
      <c r="KTC53" s="7"/>
      <c r="KTD53" s="7"/>
      <c r="KTE53" s="7"/>
      <c r="KTF53" s="7"/>
      <c r="KTG53" s="7"/>
      <c r="KTH53" s="7"/>
      <c r="KTI53" s="7"/>
      <c r="KTJ53" s="7"/>
      <c r="KTK53" s="7"/>
      <c r="KTL53" s="7"/>
      <c r="KTM53" s="7"/>
      <c r="KTN53" s="7"/>
      <c r="KTO53" s="7"/>
      <c r="KTP53" s="7"/>
      <c r="KTQ53" s="7"/>
      <c r="KTR53" s="7"/>
      <c r="KTS53" s="7"/>
      <c r="KTT53" s="7"/>
      <c r="KTU53" s="7"/>
      <c r="KTV53" s="7"/>
      <c r="KTW53" s="7"/>
      <c r="KTX53" s="7"/>
      <c r="KTY53" s="7"/>
      <c r="KTZ53" s="7"/>
      <c r="KUA53" s="7"/>
      <c r="KUB53" s="7"/>
      <c r="KUC53" s="7"/>
      <c r="KUD53" s="7"/>
      <c r="KUE53" s="7"/>
      <c r="KUF53" s="7"/>
      <c r="KUG53" s="7"/>
      <c r="KUH53" s="7"/>
      <c r="KUI53" s="7"/>
      <c r="KUJ53" s="7"/>
      <c r="KUK53" s="7"/>
      <c r="KUL53" s="7"/>
      <c r="KUM53" s="7"/>
      <c r="KUN53" s="7"/>
      <c r="KUO53" s="7"/>
      <c r="KUP53" s="7"/>
      <c r="KUQ53" s="7"/>
      <c r="KUR53" s="7"/>
      <c r="KUS53" s="7"/>
      <c r="KUT53" s="7"/>
      <c r="KUU53" s="7"/>
      <c r="KUV53" s="7"/>
      <c r="KUW53" s="7"/>
      <c r="KUX53" s="7"/>
      <c r="KUY53" s="7"/>
      <c r="KUZ53" s="7"/>
      <c r="KVA53" s="7"/>
      <c r="KVB53" s="7"/>
      <c r="KVC53" s="7"/>
      <c r="KVD53" s="7"/>
      <c r="KVE53" s="7"/>
      <c r="KVF53" s="7"/>
      <c r="KVG53" s="7"/>
      <c r="KVH53" s="7"/>
      <c r="KVI53" s="7"/>
      <c r="KVJ53" s="7"/>
      <c r="KVK53" s="7"/>
      <c r="KVL53" s="7"/>
      <c r="KVM53" s="7"/>
      <c r="KVN53" s="7"/>
      <c r="KVO53" s="7"/>
      <c r="KVP53" s="7"/>
      <c r="KVQ53" s="7"/>
      <c r="KVR53" s="7"/>
      <c r="KVS53" s="7"/>
      <c r="KVT53" s="7"/>
      <c r="KVU53" s="7"/>
      <c r="KVV53" s="7"/>
      <c r="KVW53" s="7"/>
      <c r="KVX53" s="7"/>
      <c r="KVY53" s="7"/>
      <c r="KVZ53" s="7"/>
      <c r="KWA53" s="7"/>
      <c r="KWB53" s="7"/>
      <c r="KWC53" s="7"/>
      <c r="KWD53" s="7"/>
      <c r="KWE53" s="7"/>
      <c r="KWF53" s="7"/>
      <c r="KWG53" s="7"/>
      <c r="KWH53" s="7"/>
      <c r="KWI53" s="7"/>
      <c r="KWJ53" s="7"/>
      <c r="KWK53" s="7"/>
      <c r="KWL53" s="7"/>
      <c r="KWM53" s="7"/>
      <c r="KWN53" s="7"/>
      <c r="KWO53" s="7"/>
      <c r="KWP53" s="7"/>
      <c r="KWQ53" s="7"/>
      <c r="KWR53" s="7"/>
      <c r="KWS53" s="7"/>
      <c r="KWT53" s="7"/>
      <c r="KWU53" s="7"/>
      <c r="KWV53" s="7"/>
      <c r="KWW53" s="7"/>
      <c r="KWX53" s="7"/>
      <c r="KWY53" s="7"/>
      <c r="KWZ53" s="7"/>
      <c r="KXA53" s="7"/>
      <c r="KXB53" s="7"/>
      <c r="KXC53" s="7"/>
      <c r="KXD53" s="7"/>
      <c r="KXE53" s="7"/>
      <c r="KXF53" s="7"/>
      <c r="KXG53" s="7"/>
      <c r="KXH53" s="7"/>
      <c r="KXI53" s="7"/>
      <c r="KXJ53" s="7"/>
      <c r="KXK53" s="7"/>
      <c r="KXL53" s="7"/>
      <c r="KXM53" s="7"/>
      <c r="KXN53" s="7"/>
      <c r="KXO53" s="7"/>
      <c r="KXP53" s="7"/>
      <c r="KXQ53" s="7"/>
      <c r="KXR53" s="7"/>
      <c r="KXS53" s="7"/>
      <c r="KXT53" s="7"/>
      <c r="KXU53" s="7"/>
      <c r="KXV53" s="7"/>
      <c r="KXW53" s="7"/>
      <c r="KXX53" s="7"/>
      <c r="KXY53" s="7"/>
      <c r="KXZ53" s="7"/>
      <c r="KYA53" s="7"/>
      <c r="KYB53" s="7"/>
      <c r="KYC53" s="7"/>
      <c r="KYD53" s="7"/>
      <c r="KYE53" s="7"/>
      <c r="KYF53" s="7"/>
      <c r="KYG53" s="7"/>
      <c r="KYH53" s="7"/>
      <c r="KYI53" s="7"/>
      <c r="KYJ53" s="7"/>
      <c r="KYK53" s="7"/>
      <c r="KYL53" s="7"/>
      <c r="KYM53" s="7"/>
      <c r="KYN53" s="7"/>
      <c r="KYO53" s="7"/>
      <c r="KYP53" s="7"/>
      <c r="KYQ53" s="7"/>
      <c r="KYR53" s="7"/>
      <c r="KYS53" s="7"/>
      <c r="KYT53" s="7"/>
      <c r="KYU53" s="7"/>
      <c r="KYV53" s="7"/>
      <c r="KYW53" s="7"/>
      <c r="KYX53" s="7"/>
      <c r="KYY53" s="7"/>
      <c r="KYZ53" s="7"/>
      <c r="KZA53" s="7"/>
      <c r="KZB53" s="7"/>
      <c r="KZC53" s="7"/>
      <c r="KZD53" s="7"/>
      <c r="KZE53" s="7"/>
      <c r="KZF53" s="7"/>
      <c r="KZG53" s="7"/>
      <c r="KZH53" s="7"/>
      <c r="KZI53" s="7"/>
      <c r="KZJ53" s="7"/>
      <c r="KZK53" s="7"/>
      <c r="KZL53" s="7"/>
      <c r="KZM53" s="7"/>
      <c r="KZN53" s="7"/>
      <c r="KZO53" s="7"/>
      <c r="KZP53" s="7"/>
      <c r="KZQ53" s="7"/>
      <c r="KZR53" s="7"/>
      <c r="KZS53" s="7"/>
      <c r="KZT53" s="7"/>
      <c r="KZU53" s="7"/>
      <c r="KZV53" s="7"/>
      <c r="KZW53" s="7"/>
      <c r="KZX53" s="7"/>
      <c r="KZY53" s="7"/>
      <c r="KZZ53" s="7"/>
      <c r="LAA53" s="7"/>
      <c r="LAB53" s="7"/>
      <c r="LAC53" s="7"/>
      <c r="LAD53" s="7"/>
      <c r="LAE53" s="7"/>
      <c r="LAF53" s="7"/>
      <c r="LAG53" s="7"/>
      <c r="LAH53" s="7"/>
      <c r="LAI53" s="7"/>
      <c r="LAJ53" s="7"/>
      <c r="LAK53" s="7"/>
      <c r="LAL53" s="7"/>
      <c r="LAM53" s="7"/>
      <c r="LAN53" s="7"/>
      <c r="LAO53" s="7"/>
      <c r="LAP53" s="7"/>
      <c r="LAQ53" s="7"/>
      <c r="LAR53" s="7"/>
      <c r="LAS53" s="7"/>
      <c r="LAT53" s="7"/>
      <c r="LAU53" s="7"/>
      <c r="LAV53" s="7"/>
      <c r="LAW53" s="7"/>
      <c r="LAX53" s="7"/>
      <c r="LAY53" s="7"/>
      <c r="LAZ53" s="7"/>
      <c r="LBA53" s="7"/>
      <c r="LBB53" s="7"/>
      <c r="LBC53" s="7"/>
      <c r="LBD53" s="7"/>
      <c r="LBE53" s="7"/>
      <c r="LBF53" s="7"/>
      <c r="LBG53" s="7"/>
      <c r="LBH53" s="7"/>
      <c r="LBI53" s="7"/>
      <c r="LBJ53" s="7"/>
      <c r="LBK53" s="7"/>
      <c r="LBL53" s="7"/>
      <c r="LBM53" s="7"/>
      <c r="LBN53" s="7"/>
      <c r="LBO53" s="7"/>
      <c r="LBP53" s="7"/>
      <c r="LBQ53" s="7"/>
      <c r="LBR53" s="7"/>
      <c r="LBS53" s="7"/>
      <c r="LBT53" s="7"/>
      <c r="LBU53" s="7"/>
      <c r="LBV53" s="7"/>
      <c r="LBW53" s="7"/>
      <c r="LBX53" s="7"/>
      <c r="LBY53" s="7"/>
      <c r="LBZ53" s="7"/>
      <c r="LCA53" s="7"/>
      <c r="LCB53" s="7"/>
      <c r="LCC53" s="7"/>
      <c r="LCD53" s="7"/>
      <c r="LCE53" s="7"/>
      <c r="LCF53" s="7"/>
      <c r="LCG53" s="7"/>
      <c r="LCH53" s="7"/>
      <c r="LCI53" s="7"/>
      <c r="LCJ53" s="7"/>
      <c r="LCK53" s="7"/>
      <c r="LCL53" s="7"/>
      <c r="LCM53" s="7"/>
      <c r="LCN53" s="7"/>
      <c r="LCO53" s="7"/>
      <c r="LCP53" s="7"/>
      <c r="LCQ53" s="7"/>
      <c r="LCR53" s="7"/>
      <c r="LCS53" s="7"/>
      <c r="LCT53" s="7"/>
      <c r="LCU53" s="7"/>
      <c r="LCV53" s="7"/>
      <c r="LCW53" s="7"/>
      <c r="LCX53" s="7"/>
      <c r="LCY53" s="7"/>
      <c r="LCZ53" s="7"/>
      <c r="LDA53" s="7"/>
      <c r="LDB53" s="7"/>
      <c r="LDC53" s="7"/>
      <c r="LDD53" s="7"/>
      <c r="LDE53" s="7"/>
      <c r="LDF53" s="7"/>
      <c r="LDG53" s="7"/>
      <c r="LDH53" s="7"/>
      <c r="LDI53" s="7"/>
      <c r="LDJ53" s="7"/>
      <c r="LDK53" s="7"/>
      <c r="LDL53" s="7"/>
      <c r="LDM53" s="7"/>
      <c r="LDN53" s="7"/>
      <c r="LDO53" s="7"/>
      <c r="LDP53" s="7"/>
      <c r="LDQ53" s="7"/>
      <c r="LDR53" s="7"/>
      <c r="LDS53" s="7"/>
      <c r="LDT53" s="7"/>
      <c r="LDU53" s="7"/>
      <c r="LDV53" s="7"/>
      <c r="LDW53" s="7"/>
      <c r="LDX53" s="7"/>
      <c r="LDY53" s="7"/>
      <c r="LDZ53" s="7"/>
      <c r="LEA53" s="7"/>
      <c r="LEB53" s="7"/>
      <c r="LEC53" s="7"/>
      <c r="LED53" s="7"/>
      <c r="LEE53" s="7"/>
      <c r="LEF53" s="7"/>
      <c r="LEG53" s="7"/>
      <c r="LEH53" s="7"/>
      <c r="LEI53" s="7"/>
      <c r="LEJ53" s="7"/>
      <c r="LEK53" s="7"/>
      <c r="LEL53" s="7"/>
      <c r="LEM53" s="7"/>
      <c r="LEN53" s="7"/>
      <c r="LEO53" s="7"/>
      <c r="LEP53" s="7"/>
      <c r="LEQ53" s="7"/>
      <c r="LER53" s="7"/>
      <c r="LES53" s="7"/>
      <c r="LET53" s="7"/>
      <c r="LEU53" s="7"/>
      <c r="LEV53" s="7"/>
      <c r="LEW53" s="7"/>
      <c r="LEX53" s="7"/>
      <c r="LEY53" s="7"/>
      <c r="LEZ53" s="7"/>
      <c r="LFA53" s="7"/>
      <c r="LFB53" s="7"/>
      <c r="LFC53" s="7"/>
      <c r="LFD53" s="7"/>
      <c r="LFE53" s="7"/>
      <c r="LFF53" s="7"/>
      <c r="LFG53" s="7"/>
      <c r="LFH53" s="7"/>
      <c r="LFI53" s="7"/>
      <c r="LFJ53" s="7"/>
      <c r="LFK53" s="7"/>
      <c r="LFL53" s="7"/>
      <c r="LFM53" s="7"/>
      <c r="LFN53" s="7"/>
      <c r="LFO53" s="7"/>
      <c r="LFP53" s="7"/>
      <c r="LFQ53" s="7"/>
      <c r="LFR53" s="7"/>
      <c r="LFS53" s="7"/>
      <c r="LFT53" s="7"/>
      <c r="LFU53" s="7"/>
      <c r="LFV53" s="7"/>
      <c r="LFW53" s="7"/>
      <c r="LFX53" s="7"/>
      <c r="LFY53" s="7"/>
      <c r="LFZ53" s="7"/>
      <c r="LGA53" s="7"/>
      <c r="LGB53" s="7"/>
      <c r="LGC53" s="7"/>
      <c r="LGD53" s="7"/>
      <c r="LGE53" s="7"/>
      <c r="LGF53" s="7"/>
      <c r="LGG53" s="7"/>
      <c r="LGH53" s="7"/>
      <c r="LGI53" s="7"/>
      <c r="LGJ53" s="7"/>
      <c r="LGK53" s="7"/>
      <c r="LGL53" s="7"/>
      <c r="LGM53" s="7"/>
      <c r="LGN53" s="7"/>
      <c r="LGO53" s="7"/>
      <c r="LGP53" s="7"/>
      <c r="LGQ53" s="7"/>
      <c r="LGR53" s="7"/>
      <c r="LGS53" s="7"/>
      <c r="LGT53" s="7"/>
      <c r="LGU53" s="7"/>
      <c r="LGV53" s="7"/>
      <c r="LGW53" s="7"/>
      <c r="LGX53" s="7"/>
      <c r="LGY53" s="7"/>
      <c r="LGZ53" s="7"/>
      <c r="LHA53" s="7"/>
      <c r="LHB53" s="7"/>
      <c r="LHC53" s="7"/>
      <c r="LHD53" s="7"/>
      <c r="LHE53" s="7"/>
      <c r="LHF53" s="7"/>
      <c r="LHG53" s="7"/>
      <c r="LHH53" s="7"/>
      <c r="LHI53" s="7"/>
      <c r="LHJ53" s="7"/>
      <c r="LHK53" s="7"/>
      <c r="LHL53" s="7"/>
      <c r="LHM53" s="7"/>
      <c r="LHN53" s="7"/>
      <c r="LHO53" s="7"/>
      <c r="LHP53" s="7"/>
      <c r="LHQ53" s="7"/>
      <c r="LHR53" s="7"/>
      <c r="LHS53" s="7"/>
      <c r="LHT53" s="7"/>
      <c r="LHU53" s="7"/>
      <c r="LHV53" s="7"/>
      <c r="LHW53" s="7"/>
      <c r="LHX53" s="7"/>
      <c r="LHY53" s="7"/>
      <c r="LHZ53" s="7"/>
      <c r="LIA53" s="7"/>
      <c r="LIB53" s="7"/>
      <c r="LIC53" s="7"/>
      <c r="LID53" s="7"/>
      <c r="LIE53" s="7"/>
      <c r="LIF53" s="7"/>
      <c r="LIG53" s="7"/>
      <c r="LIH53" s="7"/>
      <c r="LII53" s="7"/>
      <c r="LIJ53" s="7"/>
      <c r="LIK53" s="7"/>
      <c r="LIL53" s="7"/>
      <c r="LIM53" s="7"/>
      <c r="LIN53" s="7"/>
      <c r="LIO53" s="7"/>
      <c r="LIP53" s="7"/>
      <c r="LIQ53" s="7"/>
      <c r="LIR53" s="7"/>
      <c r="LIS53" s="7"/>
      <c r="LIT53" s="7"/>
      <c r="LIU53" s="7"/>
      <c r="LIV53" s="7"/>
      <c r="LIW53" s="7"/>
      <c r="LIX53" s="7"/>
      <c r="LIY53" s="7"/>
      <c r="LIZ53" s="7"/>
      <c r="LJA53" s="7"/>
      <c r="LJB53" s="7"/>
      <c r="LJC53" s="7"/>
      <c r="LJD53" s="7"/>
      <c r="LJE53" s="7"/>
      <c r="LJF53" s="7"/>
      <c r="LJG53" s="7"/>
      <c r="LJH53" s="7"/>
      <c r="LJI53" s="7"/>
      <c r="LJJ53" s="7"/>
      <c r="LJK53" s="7"/>
      <c r="LJL53" s="7"/>
      <c r="LJM53" s="7"/>
      <c r="LJN53" s="7"/>
      <c r="LJO53" s="7"/>
      <c r="LJP53" s="7"/>
      <c r="LJQ53" s="7"/>
      <c r="LJR53" s="7"/>
      <c r="LJS53" s="7"/>
      <c r="LJT53" s="7"/>
      <c r="LJU53" s="7"/>
      <c r="LJV53" s="7"/>
      <c r="LJW53" s="7"/>
      <c r="LJX53" s="7"/>
      <c r="LJY53" s="7"/>
      <c r="LJZ53" s="7"/>
      <c r="LKA53" s="7"/>
      <c r="LKB53" s="7"/>
      <c r="LKC53" s="7"/>
      <c r="LKD53" s="7"/>
      <c r="LKE53" s="7"/>
      <c r="LKF53" s="7"/>
      <c r="LKG53" s="7"/>
      <c r="LKH53" s="7"/>
      <c r="LKI53" s="7"/>
      <c r="LKJ53" s="7"/>
      <c r="LKK53" s="7"/>
      <c r="LKL53" s="7"/>
      <c r="LKM53" s="7"/>
      <c r="LKN53" s="7"/>
      <c r="LKO53" s="7"/>
      <c r="LKP53" s="7"/>
      <c r="LKQ53" s="7"/>
      <c r="LKR53" s="7"/>
      <c r="LKS53" s="7"/>
      <c r="LKT53" s="7"/>
      <c r="LKU53" s="7"/>
      <c r="LKV53" s="7"/>
      <c r="LKW53" s="7"/>
      <c r="LKX53" s="7"/>
      <c r="LKY53" s="7"/>
      <c r="LKZ53" s="7"/>
      <c r="LLA53" s="7"/>
      <c r="LLB53" s="7"/>
      <c r="LLC53" s="7"/>
      <c r="LLD53" s="7"/>
      <c r="LLE53" s="7"/>
      <c r="LLF53" s="7"/>
      <c r="LLG53" s="7"/>
      <c r="LLH53" s="7"/>
      <c r="LLI53" s="7"/>
      <c r="LLJ53" s="7"/>
      <c r="LLK53" s="7"/>
      <c r="LLL53" s="7"/>
      <c r="LLM53" s="7"/>
      <c r="LLN53" s="7"/>
      <c r="LLO53" s="7"/>
      <c r="LLP53" s="7"/>
      <c r="LLQ53" s="7"/>
      <c r="LLR53" s="7"/>
      <c r="LLS53" s="7"/>
      <c r="LLT53" s="7"/>
      <c r="LLU53" s="7"/>
      <c r="LLV53" s="7"/>
      <c r="LLW53" s="7"/>
      <c r="LLX53" s="7"/>
      <c r="LLY53" s="7"/>
      <c r="LLZ53" s="7"/>
      <c r="LMA53" s="7"/>
      <c r="LMB53" s="7"/>
      <c r="LMC53" s="7"/>
      <c r="LMD53" s="7"/>
      <c r="LME53" s="7"/>
      <c r="LMF53" s="7"/>
      <c r="LMG53" s="7"/>
      <c r="LMH53" s="7"/>
      <c r="LMI53" s="7"/>
      <c r="LMJ53" s="7"/>
      <c r="LMK53" s="7"/>
      <c r="LML53" s="7"/>
      <c r="LMM53" s="7"/>
      <c r="LMN53" s="7"/>
      <c r="LMO53" s="7"/>
      <c r="LMP53" s="7"/>
      <c r="LMQ53" s="7"/>
      <c r="LMR53" s="7"/>
      <c r="LMS53" s="7"/>
      <c r="LMT53" s="7"/>
      <c r="LMU53" s="7"/>
      <c r="LMV53" s="7"/>
      <c r="LMW53" s="7"/>
      <c r="LMX53" s="7"/>
      <c r="LMY53" s="7"/>
      <c r="LMZ53" s="7"/>
      <c r="LNA53" s="7"/>
      <c r="LNB53" s="7"/>
      <c r="LNC53" s="7"/>
      <c r="LND53" s="7"/>
      <c r="LNE53" s="7"/>
      <c r="LNF53" s="7"/>
      <c r="LNG53" s="7"/>
      <c r="LNH53" s="7"/>
      <c r="LNI53" s="7"/>
      <c r="LNJ53" s="7"/>
      <c r="LNK53" s="7"/>
      <c r="LNL53" s="7"/>
      <c r="LNM53" s="7"/>
      <c r="LNN53" s="7"/>
      <c r="LNO53" s="7"/>
      <c r="LNP53" s="7"/>
      <c r="LNQ53" s="7"/>
      <c r="LNR53" s="7"/>
      <c r="LNS53" s="7"/>
      <c r="LNT53" s="7"/>
      <c r="LNU53" s="7"/>
      <c r="LNV53" s="7"/>
      <c r="LNW53" s="7"/>
      <c r="LNX53" s="7"/>
      <c r="LNY53" s="7"/>
      <c r="LNZ53" s="7"/>
      <c r="LOA53" s="7"/>
      <c r="LOB53" s="7"/>
      <c r="LOC53" s="7"/>
      <c r="LOD53" s="7"/>
      <c r="LOE53" s="7"/>
      <c r="LOF53" s="7"/>
      <c r="LOG53" s="7"/>
      <c r="LOH53" s="7"/>
      <c r="LOI53" s="7"/>
      <c r="LOJ53" s="7"/>
      <c r="LOK53" s="7"/>
      <c r="LOL53" s="7"/>
      <c r="LOM53" s="7"/>
      <c r="LON53" s="7"/>
      <c r="LOO53" s="7"/>
      <c r="LOP53" s="7"/>
      <c r="LOQ53" s="7"/>
      <c r="LOR53" s="7"/>
      <c r="LOS53" s="7"/>
      <c r="LOT53" s="7"/>
      <c r="LOU53" s="7"/>
      <c r="LOV53" s="7"/>
      <c r="LOW53" s="7"/>
      <c r="LOX53" s="7"/>
      <c r="LOY53" s="7"/>
      <c r="LOZ53" s="7"/>
      <c r="LPA53" s="7"/>
      <c r="LPB53" s="7"/>
      <c r="LPC53" s="7"/>
      <c r="LPD53" s="7"/>
      <c r="LPE53" s="7"/>
      <c r="LPF53" s="7"/>
      <c r="LPG53" s="7"/>
      <c r="LPH53" s="7"/>
      <c r="LPI53" s="7"/>
      <c r="LPJ53" s="7"/>
      <c r="LPK53" s="7"/>
      <c r="LPL53" s="7"/>
      <c r="LPM53" s="7"/>
      <c r="LPN53" s="7"/>
      <c r="LPO53" s="7"/>
      <c r="LPP53" s="7"/>
      <c r="LPQ53" s="7"/>
      <c r="LPR53" s="7"/>
      <c r="LPS53" s="7"/>
      <c r="LPT53" s="7"/>
      <c r="LPU53" s="7"/>
      <c r="LPV53" s="7"/>
      <c r="LPW53" s="7"/>
      <c r="LPX53" s="7"/>
      <c r="LPY53" s="7"/>
      <c r="LPZ53" s="7"/>
      <c r="LQA53" s="7"/>
      <c r="LQB53" s="7"/>
      <c r="LQC53" s="7"/>
      <c r="LQD53" s="7"/>
      <c r="LQE53" s="7"/>
      <c r="LQF53" s="7"/>
      <c r="LQG53" s="7"/>
      <c r="LQH53" s="7"/>
      <c r="LQI53" s="7"/>
      <c r="LQJ53" s="7"/>
      <c r="LQK53" s="7"/>
      <c r="LQL53" s="7"/>
      <c r="LQM53" s="7"/>
      <c r="LQN53" s="7"/>
      <c r="LQO53" s="7"/>
      <c r="LQP53" s="7"/>
      <c r="LQQ53" s="7"/>
      <c r="LQR53" s="7"/>
      <c r="LQS53" s="7"/>
      <c r="LQT53" s="7"/>
      <c r="LQU53" s="7"/>
      <c r="LQV53" s="7"/>
      <c r="LQW53" s="7"/>
      <c r="LQX53" s="7"/>
      <c r="LQY53" s="7"/>
      <c r="LQZ53" s="7"/>
      <c r="LRA53" s="7"/>
      <c r="LRB53" s="7"/>
      <c r="LRC53" s="7"/>
      <c r="LRD53" s="7"/>
      <c r="LRE53" s="7"/>
      <c r="LRF53" s="7"/>
      <c r="LRG53" s="7"/>
      <c r="LRH53" s="7"/>
      <c r="LRI53" s="7"/>
      <c r="LRJ53" s="7"/>
      <c r="LRK53" s="7"/>
      <c r="LRL53" s="7"/>
      <c r="LRM53" s="7"/>
      <c r="LRN53" s="7"/>
      <c r="LRO53" s="7"/>
      <c r="LRP53" s="7"/>
      <c r="LRQ53" s="7"/>
      <c r="LRR53" s="7"/>
      <c r="LRS53" s="7"/>
      <c r="LRT53" s="7"/>
      <c r="LRU53" s="7"/>
      <c r="LRV53" s="7"/>
      <c r="LRW53" s="7"/>
      <c r="LRX53" s="7"/>
      <c r="LRY53" s="7"/>
      <c r="LRZ53" s="7"/>
      <c r="LSA53" s="7"/>
      <c r="LSB53" s="7"/>
      <c r="LSC53" s="7"/>
      <c r="LSD53" s="7"/>
      <c r="LSE53" s="7"/>
      <c r="LSF53" s="7"/>
      <c r="LSG53" s="7"/>
      <c r="LSH53" s="7"/>
      <c r="LSI53" s="7"/>
      <c r="LSJ53" s="7"/>
      <c r="LSK53" s="7"/>
      <c r="LSL53" s="7"/>
      <c r="LSM53" s="7"/>
      <c r="LSN53" s="7"/>
      <c r="LSO53" s="7"/>
      <c r="LSP53" s="7"/>
      <c r="LSQ53" s="7"/>
      <c r="LSR53" s="7"/>
      <c r="LSS53" s="7"/>
      <c r="LST53" s="7"/>
      <c r="LSU53" s="7"/>
      <c r="LSV53" s="7"/>
      <c r="LSW53" s="7"/>
      <c r="LSX53" s="7"/>
      <c r="LSY53" s="7"/>
      <c r="LSZ53" s="7"/>
      <c r="LTA53" s="7"/>
      <c r="LTB53" s="7"/>
      <c r="LTC53" s="7"/>
      <c r="LTD53" s="7"/>
      <c r="LTE53" s="7"/>
      <c r="LTF53" s="7"/>
      <c r="LTG53" s="7"/>
      <c r="LTH53" s="7"/>
      <c r="LTI53" s="7"/>
      <c r="LTJ53" s="7"/>
      <c r="LTK53" s="7"/>
      <c r="LTL53" s="7"/>
      <c r="LTM53" s="7"/>
      <c r="LTN53" s="7"/>
      <c r="LTO53" s="7"/>
      <c r="LTP53" s="7"/>
      <c r="LTQ53" s="7"/>
      <c r="LTR53" s="7"/>
      <c r="LTS53" s="7"/>
      <c r="LTT53" s="7"/>
      <c r="LTU53" s="7"/>
      <c r="LTV53" s="7"/>
      <c r="LTW53" s="7"/>
      <c r="LTX53" s="7"/>
      <c r="LTY53" s="7"/>
      <c r="LTZ53" s="7"/>
      <c r="LUA53" s="7"/>
      <c r="LUB53" s="7"/>
      <c r="LUC53" s="7"/>
      <c r="LUD53" s="7"/>
      <c r="LUE53" s="7"/>
      <c r="LUF53" s="7"/>
      <c r="LUG53" s="7"/>
      <c r="LUH53" s="7"/>
      <c r="LUI53" s="7"/>
      <c r="LUJ53" s="7"/>
      <c r="LUK53" s="7"/>
      <c r="LUL53" s="7"/>
      <c r="LUM53" s="7"/>
      <c r="LUN53" s="7"/>
      <c r="LUO53" s="7"/>
      <c r="LUP53" s="7"/>
      <c r="LUQ53" s="7"/>
      <c r="LUR53" s="7"/>
      <c r="LUS53" s="7"/>
      <c r="LUT53" s="7"/>
      <c r="LUU53" s="7"/>
      <c r="LUV53" s="7"/>
      <c r="LUW53" s="7"/>
      <c r="LUX53" s="7"/>
      <c r="LUY53" s="7"/>
      <c r="LUZ53" s="7"/>
      <c r="LVA53" s="7"/>
      <c r="LVB53" s="7"/>
      <c r="LVC53" s="7"/>
      <c r="LVD53" s="7"/>
      <c r="LVE53" s="7"/>
      <c r="LVF53" s="7"/>
      <c r="LVG53" s="7"/>
      <c r="LVH53" s="7"/>
      <c r="LVI53" s="7"/>
      <c r="LVJ53" s="7"/>
      <c r="LVK53" s="7"/>
      <c r="LVL53" s="7"/>
      <c r="LVM53" s="7"/>
      <c r="LVN53" s="7"/>
      <c r="LVO53" s="7"/>
      <c r="LVP53" s="7"/>
      <c r="LVQ53" s="7"/>
      <c r="LVR53" s="7"/>
      <c r="LVS53" s="7"/>
      <c r="LVT53" s="7"/>
      <c r="LVU53" s="7"/>
      <c r="LVV53" s="7"/>
      <c r="LVW53" s="7"/>
      <c r="LVX53" s="7"/>
      <c r="LVY53" s="7"/>
      <c r="LVZ53" s="7"/>
      <c r="LWA53" s="7"/>
      <c r="LWB53" s="7"/>
      <c r="LWC53" s="7"/>
      <c r="LWD53" s="7"/>
      <c r="LWE53" s="7"/>
      <c r="LWF53" s="7"/>
      <c r="LWG53" s="7"/>
      <c r="LWH53" s="7"/>
      <c r="LWI53" s="7"/>
      <c r="LWJ53" s="7"/>
      <c r="LWK53" s="7"/>
      <c r="LWL53" s="7"/>
      <c r="LWM53" s="7"/>
      <c r="LWN53" s="7"/>
      <c r="LWO53" s="7"/>
      <c r="LWP53" s="7"/>
      <c r="LWQ53" s="7"/>
      <c r="LWR53" s="7"/>
      <c r="LWS53" s="7"/>
      <c r="LWT53" s="7"/>
      <c r="LWU53" s="7"/>
      <c r="LWV53" s="7"/>
      <c r="LWW53" s="7"/>
      <c r="LWX53" s="7"/>
      <c r="LWY53" s="7"/>
      <c r="LWZ53" s="7"/>
      <c r="LXA53" s="7"/>
      <c r="LXB53" s="7"/>
      <c r="LXC53" s="7"/>
      <c r="LXD53" s="7"/>
      <c r="LXE53" s="7"/>
      <c r="LXF53" s="7"/>
      <c r="LXG53" s="7"/>
      <c r="LXH53" s="7"/>
      <c r="LXI53" s="7"/>
      <c r="LXJ53" s="7"/>
      <c r="LXK53" s="7"/>
      <c r="LXL53" s="7"/>
      <c r="LXM53" s="7"/>
      <c r="LXN53" s="7"/>
      <c r="LXO53" s="7"/>
      <c r="LXP53" s="7"/>
      <c r="LXQ53" s="7"/>
      <c r="LXR53" s="7"/>
      <c r="LXS53" s="7"/>
      <c r="LXT53" s="7"/>
      <c r="LXU53" s="7"/>
      <c r="LXV53" s="7"/>
      <c r="LXW53" s="7"/>
      <c r="LXX53" s="7"/>
      <c r="LXY53" s="7"/>
      <c r="LXZ53" s="7"/>
      <c r="LYA53" s="7"/>
      <c r="LYB53" s="7"/>
      <c r="LYC53" s="7"/>
      <c r="LYD53" s="7"/>
      <c r="LYE53" s="7"/>
      <c r="LYF53" s="7"/>
      <c r="LYG53" s="7"/>
      <c r="LYH53" s="7"/>
      <c r="LYI53" s="7"/>
      <c r="LYJ53" s="7"/>
      <c r="LYK53" s="7"/>
      <c r="LYL53" s="7"/>
      <c r="LYM53" s="7"/>
      <c r="LYN53" s="7"/>
      <c r="LYO53" s="7"/>
      <c r="LYP53" s="7"/>
      <c r="LYQ53" s="7"/>
      <c r="LYR53" s="7"/>
      <c r="LYS53" s="7"/>
      <c r="LYT53" s="7"/>
      <c r="LYU53" s="7"/>
      <c r="LYV53" s="7"/>
      <c r="LYW53" s="7"/>
      <c r="LYX53" s="7"/>
      <c r="LYY53" s="7"/>
      <c r="LYZ53" s="7"/>
      <c r="LZA53" s="7"/>
      <c r="LZB53" s="7"/>
      <c r="LZC53" s="7"/>
      <c r="LZD53" s="7"/>
      <c r="LZE53" s="7"/>
      <c r="LZF53" s="7"/>
      <c r="LZG53" s="7"/>
      <c r="LZH53" s="7"/>
      <c r="LZI53" s="7"/>
      <c r="LZJ53" s="7"/>
      <c r="LZK53" s="7"/>
      <c r="LZL53" s="7"/>
      <c r="LZM53" s="7"/>
      <c r="LZN53" s="7"/>
      <c r="LZO53" s="7"/>
      <c r="LZP53" s="7"/>
      <c r="LZQ53" s="7"/>
      <c r="LZR53" s="7"/>
      <c r="LZS53" s="7"/>
      <c r="LZT53" s="7"/>
      <c r="LZU53" s="7"/>
      <c r="LZV53" s="7"/>
      <c r="LZW53" s="7"/>
      <c r="LZX53" s="7"/>
      <c r="LZY53" s="7"/>
      <c r="LZZ53" s="7"/>
      <c r="MAA53" s="7"/>
      <c r="MAB53" s="7"/>
      <c r="MAC53" s="7"/>
      <c r="MAD53" s="7"/>
      <c r="MAE53" s="7"/>
      <c r="MAF53" s="7"/>
      <c r="MAG53" s="7"/>
      <c r="MAH53" s="7"/>
      <c r="MAI53" s="7"/>
      <c r="MAJ53" s="7"/>
      <c r="MAK53" s="7"/>
      <c r="MAL53" s="7"/>
      <c r="MAM53" s="7"/>
      <c r="MAN53" s="7"/>
      <c r="MAO53" s="7"/>
      <c r="MAP53" s="7"/>
      <c r="MAQ53" s="7"/>
      <c r="MAR53" s="7"/>
      <c r="MAS53" s="7"/>
      <c r="MAT53" s="7"/>
      <c r="MAU53" s="7"/>
      <c r="MAV53" s="7"/>
      <c r="MAW53" s="7"/>
      <c r="MAX53" s="7"/>
      <c r="MAY53" s="7"/>
      <c r="MAZ53" s="7"/>
      <c r="MBA53" s="7"/>
      <c r="MBB53" s="7"/>
      <c r="MBC53" s="7"/>
      <c r="MBD53" s="7"/>
      <c r="MBE53" s="7"/>
      <c r="MBF53" s="7"/>
      <c r="MBG53" s="7"/>
      <c r="MBH53" s="7"/>
      <c r="MBI53" s="7"/>
      <c r="MBJ53" s="7"/>
      <c r="MBK53" s="7"/>
      <c r="MBL53" s="7"/>
      <c r="MBM53" s="7"/>
      <c r="MBN53" s="7"/>
      <c r="MBO53" s="7"/>
      <c r="MBP53" s="7"/>
      <c r="MBQ53" s="7"/>
      <c r="MBR53" s="7"/>
      <c r="MBS53" s="7"/>
      <c r="MBT53" s="7"/>
      <c r="MBU53" s="7"/>
      <c r="MBV53" s="7"/>
      <c r="MBW53" s="7"/>
      <c r="MBX53" s="7"/>
      <c r="MBY53" s="7"/>
      <c r="MBZ53" s="7"/>
      <c r="MCA53" s="7"/>
      <c r="MCB53" s="7"/>
      <c r="MCC53" s="7"/>
      <c r="MCD53" s="7"/>
      <c r="MCE53" s="7"/>
      <c r="MCF53" s="7"/>
      <c r="MCG53" s="7"/>
      <c r="MCH53" s="7"/>
      <c r="MCI53" s="7"/>
      <c r="MCJ53" s="7"/>
      <c r="MCK53" s="7"/>
      <c r="MCL53" s="7"/>
      <c r="MCM53" s="7"/>
      <c r="MCN53" s="7"/>
      <c r="MCO53" s="7"/>
      <c r="MCP53" s="7"/>
      <c r="MCQ53" s="7"/>
      <c r="MCR53" s="7"/>
      <c r="MCS53" s="7"/>
      <c r="MCT53" s="7"/>
      <c r="MCU53" s="7"/>
      <c r="MCV53" s="7"/>
      <c r="MCW53" s="7"/>
      <c r="MCX53" s="7"/>
      <c r="MCY53" s="7"/>
      <c r="MCZ53" s="7"/>
      <c r="MDA53" s="7"/>
      <c r="MDB53" s="7"/>
      <c r="MDC53" s="7"/>
      <c r="MDD53" s="7"/>
      <c r="MDE53" s="7"/>
      <c r="MDF53" s="7"/>
      <c r="MDG53" s="7"/>
      <c r="MDH53" s="7"/>
      <c r="MDI53" s="7"/>
      <c r="MDJ53" s="7"/>
      <c r="MDK53" s="7"/>
      <c r="MDL53" s="7"/>
      <c r="MDM53" s="7"/>
      <c r="MDN53" s="7"/>
      <c r="MDO53" s="7"/>
      <c r="MDP53" s="7"/>
      <c r="MDQ53" s="7"/>
      <c r="MDR53" s="7"/>
      <c r="MDS53" s="7"/>
      <c r="MDT53" s="7"/>
      <c r="MDU53" s="7"/>
      <c r="MDV53" s="7"/>
      <c r="MDW53" s="7"/>
      <c r="MDX53" s="7"/>
      <c r="MDY53" s="7"/>
      <c r="MDZ53" s="7"/>
      <c r="MEA53" s="7"/>
      <c r="MEB53" s="7"/>
      <c r="MEC53" s="7"/>
      <c r="MED53" s="7"/>
      <c r="MEE53" s="7"/>
      <c r="MEF53" s="7"/>
      <c r="MEG53" s="7"/>
      <c r="MEH53" s="7"/>
      <c r="MEI53" s="7"/>
      <c r="MEJ53" s="7"/>
      <c r="MEK53" s="7"/>
      <c r="MEL53" s="7"/>
      <c r="MEM53" s="7"/>
      <c r="MEN53" s="7"/>
      <c r="MEO53" s="7"/>
      <c r="MEP53" s="7"/>
      <c r="MEQ53" s="7"/>
      <c r="MER53" s="7"/>
      <c r="MES53" s="7"/>
      <c r="MET53" s="7"/>
      <c r="MEU53" s="7"/>
      <c r="MEV53" s="7"/>
      <c r="MEW53" s="7"/>
      <c r="MEX53" s="7"/>
      <c r="MEY53" s="7"/>
      <c r="MEZ53" s="7"/>
      <c r="MFA53" s="7"/>
      <c r="MFB53" s="7"/>
      <c r="MFC53" s="7"/>
      <c r="MFD53" s="7"/>
      <c r="MFE53" s="7"/>
      <c r="MFF53" s="7"/>
      <c r="MFG53" s="7"/>
      <c r="MFH53" s="7"/>
      <c r="MFI53" s="7"/>
      <c r="MFJ53" s="7"/>
      <c r="MFK53" s="7"/>
      <c r="MFL53" s="7"/>
      <c r="MFM53" s="7"/>
      <c r="MFN53" s="7"/>
      <c r="MFO53" s="7"/>
      <c r="MFP53" s="7"/>
      <c r="MFQ53" s="7"/>
      <c r="MFR53" s="7"/>
      <c r="MFS53" s="7"/>
      <c r="MFT53" s="7"/>
      <c r="MFU53" s="7"/>
      <c r="MFV53" s="7"/>
      <c r="MFW53" s="7"/>
      <c r="MFX53" s="7"/>
      <c r="MFY53" s="7"/>
      <c r="MFZ53" s="7"/>
      <c r="MGA53" s="7"/>
      <c r="MGB53" s="7"/>
      <c r="MGC53" s="7"/>
      <c r="MGD53" s="7"/>
      <c r="MGE53" s="7"/>
      <c r="MGF53" s="7"/>
      <c r="MGG53" s="7"/>
      <c r="MGH53" s="7"/>
      <c r="MGI53" s="7"/>
      <c r="MGJ53" s="7"/>
      <c r="MGK53" s="7"/>
      <c r="MGL53" s="7"/>
      <c r="MGM53" s="7"/>
      <c r="MGN53" s="7"/>
      <c r="MGO53" s="7"/>
      <c r="MGP53" s="7"/>
      <c r="MGQ53" s="7"/>
      <c r="MGR53" s="7"/>
      <c r="MGS53" s="7"/>
      <c r="MGT53" s="7"/>
      <c r="MGU53" s="7"/>
      <c r="MGV53" s="7"/>
      <c r="MGW53" s="7"/>
      <c r="MGX53" s="7"/>
      <c r="MGY53" s="7"/>
      <c r="MGZ53" s="7"/>
      <c r="MHA53" s="7"/>
      <c r="MHB53" s="7"/>
      <c r="MHC53" s="7"/>
      <c r="MHD53" s="7"/>
      <c r="MHE53" s="7"/>
      <c r="MHF53" s="7"/>
      <c r="MHG53" s="7"/>
      <c r="MHH53" s="7"/>
      <c r="MHI53" s="7"/>
      <c r="MHJ53" s="7"/>
      <c r="MHK53" s="7"/>
      <c r="MHL53" s="7"/>
      <c r="MHM53" s="7"/>
      <c r="MHN53" s="7"/>
      <c r="MHO53" s="7"/>
      <c r="MHP53" s="7"/>
      <c r="MHQ53" s="7"/>
      <c r="MHR53" s="7"/>
      <c r="MHS53" s="7"/>
      <c r="MHT53" s="7"/>
      <c r="MHU53" s="7"/>
      <c r="MHV53" s="7"/>
      <c r="MHW53" s="7"/>
      <c r="MHX53" s="7"/>
      <c r="MHY53" s="7"/>
      <c r="MHZ53" s="7"/>
      <c r="MIA53" s="7"/>
      <c r="MIB53" s="7"/>
      <c r="MIC53" s="7"/>
      <c r="MID53" s="7"/>
      <c r="MIE53" s="7"/>
      <c r="MIF53" s="7"/>
      <c r="MIG53" s="7"/>
      <c r="MIH53" s="7"/>
      <c r="MII53" s="7"/>
      <c r="MIJ53" s="7"/>
      <c r="MIK53" s="7"/>
      <c r="MIL53" s="7"/>
      <c r="MIM53" s="7"/>
      <c r="MIN53" s="7"/>
      <c r="MIO53" s="7"/>
      <c r="MIP53" s="7"/>
      <c r="MIQ53" s="7"/>
      <c r="MIR53" s="7"/>
      <c r="MIS53" s="7"/>
      <c r="MIT53" s="7"/>
      <c r="MIU53" s="7"/>
      <c r="MIV53" s="7"/>
      <c r="MIW53" s="7"/>
      <c r="MIX53" s="7"/>
      <c r="MIY53" s="7"/>
      <c r="MIZ53" s="7"/>
      <c r="MJA53" s="7"/>
      <c r="MJB53" s="7"/>
      <c r="MJC53" s="7"/>
      <c r="MJD53" s="7"/>
      <c r="MJE53" s="7"/>
      <c r="MJF53" s="7"/>
      <c r="MJG53" s="7"/>
      <c r="MJH53" s="7"/>
      <c r="MJI53" s="7"/>
      <c r="MJJ53" s="7"/>
      <c r="MJK53" s="7"/>
      <c r="MJL53" s="7"/>
      <c r="MJM53" s="7"/>
      <c r="MJN53" s="7"/>
      <c r="MJO53" s="7"/>
      <c r="MJP53" s="7"/>
      <c r="MJQ53" s="7"/>
      <c r="MJR53" s="7"/>
      <c r="MJS53" s="7"/>
      <c r="MJT53" s="7"/>
      <c r="MJU53" s="7"/>
      <c r="MJV53" s="7"/>
      <c r="MJW53" s="7"/>
      <c r="MJX53" s="7"/>
      <c r="MJY53" s="7"/>
      <c r="MJZ53" s="7"/>
      <c r="MKA53" s="7"/>
      <c r="MKB53" s="7"/>
      <c r="MKC53" s="7"/>
      <c r="MKD53" s="7"/>
      <c r="MKE53" s="7"/>
      <c r="MKF53" s="7"/>
      <c r="MKG53" s="7"/>
      <c r="MKH53" s="7"/>
      <c r="MKI53" s="7"/>
      <c r="MKJ53" s="7"/>
      <c r="MKK53" s="7"/>
      <c r="MKL53" s="7"/>
      <c r="MKM53" s="7"/>
      <c r="MKN53" s="7"/>
      <c r="MKO53" s="7"/>
      <c r="MKP53" s="7"/>
      <c r="MKQ53" s="7"/>
      <c r="MKR53" s="7"/>
      <c r="MKS53" s="7"/>
      <c r="MKT53" s="7"/>
      <c r="MKU53" s="7"/>
      <c r="MKV53" s="7"/>
      <c r="MKW53" s="7"/>
      <c r="MKX53" s="7"/>
      <c r="MKY53" s="7"/>
      <c r="MKZ53" s="7"/>
      <c r="MLA53" s="7"/>
      <c r="MLB53" s="7"/>
      <c r="MLC53" s="7"/>
      <c r="MLD53" s="7"/>
      <c r="MLE53" s="7"/>
      <c r="MLF53" s="7"/>
      <c r="MLG53" s="7"/>
      <c r="MLH53" s="7"/>
      <c r="MLI53" s="7"/>
      <c r="MLJ53" s="7"/>
      <c r="MLK53" s="7"/>
      <c r="MLL53" s="7"/>
      <c r="MLM53" s="7"/>
      <c r="MLN53" s="7"/>
      <c r="MLO53" s="7"/>
      <c r="MLP53" s="7"/>
      <c r="MLQ53" s="7"/>
      <c r="MLR53" s="7"/>
      <c r="MLS53" s="7"/>
      <c r="MLT53" s="7"/>
      <c r="MLU53" s="7"/>
      <c r="MLV53" s="7"/>
      <c r="MLW53" s="7"/>
      <c r="MLX53" s="7"/>
      <c r="MLY53" s="7"/>
      <c r="MLZ53" s="7"/>
      <c r="MMA53" s="7"/>
      <c r="MMB53" s="7"/>
      <c r="MMC53" s="7"/>
      <c r="MMD53" s="7"/>
      <c r="MME53" s="7"/>
      <c r="MMF53" s="7"/>
      <c r="MMG53" s="7"/>
      <c r="MMH53" s="7"/>
      <c r="MMI53" s="7"/>
      <c r="MMJ53" s="7"/>
      <c r="MMK53" s="7"/>
      <c r="MML53" s="7"/>
      <c r="MMM53" s="7"/>
      <c r="MMN53" s="7"/>
      <c r="MMO53" s="7"/>
      <c r="MMP53" s="7"/>
      <c r="MMQ53" s="7"/>
      <c r="MMR53" s="7"/>
      <c r="MMS53" s="7"/>
      <c r="MMT53" s="7"/>
      <c r="MMU53" s="7"/>
      <c r="MMV53" s="7"/>
      <c r="MMW53" s="7"/>
      <c r="MMX53" s="7"/>
      <c r="MMY53" s="7"/>
      <c r="MMZ53" s="7"/>
      <c r="MNA53" s="7"/>
      <c r="MNB53" s="7"/>
      <c r="MNC53" s="7"/>
      <c r="MND53" s="7"/>
      <c r="MNE53" s="7"/>
      <c r="MNF53" s="7"/>
      <c r="MNG53" s="7"/>
      <c r="MNH53" s="7"/>
      <c r="MNI53" s="7"/>
      <c r="MNJ53" s="7"/>
      <c r="MNK53" s="7"/>
      <c r="MNL53" s="7"/>
      <c r="MNM53" s="7"/>
      <c r="MNN53" s="7"/>
      <c r="MNO53" s="7"/>
      <c r="MNP53" s="7"/>
      <c r="MNQ53" s="7"/>
      <c r="MNR53" s="7"/>
      <c r="MNS53" s="7"/>
      <c r="MNT53" s="7"/>
      <c r="MNU53" s="7"/>
      <c r="MNV53" s="7"/>
      <c r="MNW53" s="7"/>
      <c r="MNX53" s="7"/>
      <c r="MNY53" s="7"/>
      <c r="MNZ53" s="7"/>
      <c r="MOA53" s="7"/>
      <c r="MOB53" s="7"/>
      <c r="MOC53" s="7"/>
      <c r="MOD53" s="7"/>
      <c r="MOE53" s="7"/>
      <c r="MOF53" s="7"/>
      <c r="MOG53" s="7"/>
      <c r="MOH53" s="7"/>
      <c r="MOI53" s="7"/>
      <c r="MOJ53" s="7"/>
      <c r="MOK53" s="7"/>
      <c r="MOL53" s="7"/>
      <c r="MOM53" s="7"/>
      <c r="MON53" s="7"/>
      <c r="MOO53" s="7"/>
      <c r="MOP53" s="7"/>
      <c r="MOQ53" s="7"/>
      <c r="MOR53" s="7"/>
      <c r="MOS53" s="7"/>
      <c r="MOT53" s="7"/>
      <c r="MOU53" s="7"/>
      <c r="MOV53" s="7"/>
      <c r="MOW53" s="7"/>
      <c r="MOX53" s="7"/>
      <c r="MOY53" s="7"/>
      <c r="MOZ53" s="7"/>
      <c r="MPA53" s="7"/>
      <c r="MPB53" s="7"/>
      <c r="MPC53" s="7"/>
      <c r="MPD53" s="7"/>
      <c r="MPE53" s="7"/>
      <c r="MPF53" s="7"/>
      <c r="MPG53" s="7"/>
      <c r="MPH53" s="7"/>
      <c r="MPI53" s="7"/>
      <c r="MPJ53" s="7"/>
      <c r="MPK53" s="7"/>
      <c r="MPL53" s="7"/>
      <c r="MPM53" s="7"/>
      <c r="MPN53" s="7"/>
      <c r="MPO53" s="7"/>
      <c r="MPP53" s="7"/>
      <c r="MPQ53" s="7"/>
      <c r="MPR53" s="7"/>
      <c r="MPS53" s="7"/>
      <c r="MPT53" s="7"/>
      <c r="MPU53" s="7"/>
      <c r="MPV53" s="7"/>
      <c r="MPW53" s="7"/>
      <c r="MPX53" s="7"/>
      <c r="MPY53" s="7"/>
      <c r="MPZ53" s="7"/>
      <c r="MQA53" s="7"/>
      <c r="MQB53" s="7"/>
      <c r="MQC53" s="7"/>
      <c r="MQD53" s="7"/>
      <c r="MQE53" s="7"/>
      <c r="MQF53" s="7"/>
      <c r="MQG53" s="7"/>
      <c r="MQH53" s="7"/>
      <c r="MQI53" s="7"/>
      <c r="MQJ53" s="7"/>
      <c r="MQK53" s="7"/>
      <c r="MQL53" s="7"/>
      <c r="MQM53" s="7"/>
      <c r="MQN53" s="7"/>
      <c r="MQO53" s="7"/>
      <c r="MQP53" s="7"/>
      <c r="MQQ53" s="7"/>
      <c r="MQR53" s="7"/>
      <c r="MQS53" s="7"/>
      <c r="MQT53" s="7"/>
      <c r="MQU53" s="7"/>
      <c r="MQV53" s="7"/>
      <c r="MQW53" s="7"/>
      <c r="MQX53" s="7"/>
      <c r="MQY53" s="7"/>
      <c r="MQZ53" s="7"/>
      <c r="MRA53" s="7"/>
      <c r="MRB53" s="7"/>
      <c r="MRC53" s="7"/>
      <c r="MRD53" s="7"/>
      <c r="MRE53" s="7"/>
      <c r="MRF53" s="7"/>
      <c r="MRG53" s="7"/>
      <c r="MRH53" s="7"/>
      <c r="MRI53" s="7"/>
      <c r="MRJ53" s="7"/>
      <c r="MRK53" s="7"/>
      <c r="MRL53" s="7"/>
      <c r="MRM53" s="7"/>
      <c r="MRN53" s="7"/>
      <c r="MRO53" s="7"/>
      <c r="MRP53" s="7"/>
      <c r="MRQ53" s="7"/>
      <c r="MRR53" s="7"/>
      <c r="MRS53" s="7"/>
      <c r="MRT53" s="7"/>
      <c r="MRU53" s="7"/>
      <c r="MRV53" s="7"/>
      <c r="MRW53" s="7"/>
      <c r="MRX53" s="7"/>
      <c r="MRY53" s="7"/>
      <c r="MRZ53" s="7"/>
      <c r="MSA53" s="7"/>
      <c r="MSB53" s="7"/>
      <c r="MSC53" s="7"/>
      <c r="MSD53" s="7"/>
      <c r="MSE53" s="7"/>
      <c r="MSF53" s="7"/>
      <c r="MSG53" s="7"/>
      <c r="MSH53" s="7"/>
      <c r="MSI53" s="7"/>
      <c r="MSJ53" s="7"/>
      <c r="MSK53" s="7"/>
      <c r="MSL53" s="7"/>
      <c r="MSM53" s="7"/>
      <c r="MSN53" s="7"/>
      <c r="MSO53" s="7"/>
      <c r="MSP53" s="7"/>
      <c r="MSQ53" s="7"/>
      <c r="MSR53" s="7"/>
      <c r="MSS53" s="7"/>
      <c r="MST53" s="7"/>
      <c r="MSU53" s="7"/>
      <c r="MSV53" s="7"/>
      <c r="MSW53" s="7"/>
      <c r="MSX53" s="7"/>
      <c r="MSY53" s="7"/>
      <c r="MSZ53" s="7"/>
      <c r="MTA53" s="7"/>
      <c r="MTB53" s="7"/>
      <c r="MTC53" s="7"/>
      <c r="MTD53" s="7"/>
      <c r="MTE53" s="7"/>
      <c r="MTF53" s="7"/>
      <c r="MTG53" s="7"/>
      <c r="MTH53" s="7"/>
      <c r="MTI53" s="7"/>
      <c r="MTJ53" s="7"/>
      <c r="MTK53" s="7"/>
      <c r="MTL53" s="7"/>
      <c r="MTM53" s="7"/>
      <c r="MTN53" s="7"/>
      <c r="MTO53" s="7"/>
      <c r="MTP53" s="7"/>
      <c r="MTQ53" s="7"/>
      <c r="MTR53" s="7"/>
      <c r="MTS53" s="7"/>
      <c r="MTT53" s="7"/>
      <c r="MTU53" s="7"/>
      <c r="MTV53" s="7"/>
      <c r="MTW53" s="7"/>
      <c r="MTX53" s="7"/>
      <c r="MTY53" s="7"/>
      <c r="MTZ53" s="7"/>
      <c r="MUA53" s="7"/>
      <c r="MUB53" s="7"/>
      <c r="MUC53" s="7"/>
      <c r="MUD53" s="7"/>
      <c r="MUE53" s="7"/>
      <c r="MUF53" s="7"/>
      <c r="MUG53" s="7"/>
      <c r="MUH53" s="7"/>
      <c r="MUI53" s="7"/>
      <c r="MUJ53" s="7"/>
      <c r="MUK53" s="7"/>
      <c r="MUL53" s="7"/>
      <c r="MUM53" s="7"/>
      <c r="MUN53" s="7"/>
      <c r="MUO53" s="7"/>
      <c r="MUP53" s="7"/>
      <c r="MUQ53" s="7"/>
      <c r="MUR53" s="7"/>
      <c r="MUS53" s="7"/>
      <c r="MUT53" s="7"/>
      <c r="MUU53" s="7"/>
      <c r="MUV53" s="7"/>
      <c r="MUW53" s="7"/>
      <c r="MUX53" s="7"/>
      <c r="MUY53" s="7"/>
      <c r="MUZ53" s="7"/>
      <c r="MVA53" s="7"/>
      <c r="MVB53" s="7"/>
      <c r="MVC53" s="7"/>
      <c r="MVD53" s="7"/>
      <c r="MVE53" s="7"/>
      <c r="MVF53" s="7"/>
      <c r="MVG53" s="7"/>
      <c r="MVH53" s="7"/>
      <c r="MVI53" s="7"/>
      <c r="MVJ53" s="7"/>
      <c r="MVK53" s="7"/>
      <c r="MVL53" s="7"/>
      <c r="MVM53" s="7"/>
      <c r="MVN53" s="7"/>
      <c r="MVO53" s="7"/>
      <c r="MVP53" s="7"/>
      <c r="MVQ53" s="7"/>
      <c r="MVR53" s="7"/>
      <c r="MVS53" s="7"/>
      <c r="MVT53" s="7"/>
      <c r="MVU53" s="7"/>
      <c r="MVV53" s="7"/>
      <c r="MVW53" s="7"/>
      <c r="MVX53" s="7"/>
      <c r="MVY53" s="7"/>
      <c r="MVZ53" s="7"/>
      <c r="MWA53" s="7"/>
      <c r="MWB53" s="7"/>
      <c r="MWC53" s="7"/>
      <c r="MWD53" s="7"/>
      <c r="MWE53" s="7"/>
      <c r="MWF53" s="7"/>
      <c r="MWG53" s="7"/>
      <c r="MWH53" s="7"/>
      <c r="MWI53" s="7"/>
      <c r="MWJ53" s="7"/>
      <c r="MWK53" s="7"/>
      <c r="MWL53" s="7"/>
      <c r="MWM53" s="7"/>
      <c r="MWN53" s="7"/>
      <c r="MWO53" s="7"/>
      <c r="MWP53" s="7"/>
      <c r="MWQ53" s="7"/>
      <c r="MWR53" s="7"/>
      <c r="MWS53" s="7"/>
      <c r="MWT53" s="7"/>
      <c r="MWU53" s="7"/>
      <c r="MWV53" s="7"/>
      <c r="MWW53" s="7"/>
      <c r="MWX53" s="7"/>
      <c r="MWY53" s="7"/>
      <c r="MWZ53" s="7"/>
      <c r="MXA53" s="7"/>
      <c r="MXB53" s="7"/>
      <c r="MXC53" s="7"/>
      <c r="MXD53" s="7"/>
      <c r="MXE53" s="7"/>
      <c r="MXF53" s="7"/>
      <c r="MXG53" s="7"/>
      <c r="MXH53" s="7"/>
      <c r="MXI53" s="7"/>
      <c r="MXJ53" s="7"/>
      <c r="MXK53" s="7"/>
      <c r="MXL53" s="7"/>
      <c r="MXM53" s="7"/>
      <c r="MXN53" s="7"/>
      <c r="MXO53" s="7"/>
      <c r="MXP53" s="7"/>
      <c r="MXQ53" s="7"/>
      <c r="MXR53" s="7"/>
      <c r="MXS53" s="7"/>
      <c r="MXT53" s="7"/>
      <c r="MXU53" s="7"/>
      <c r="MXV53" s="7"/>
      <c r="MXW53" s="7"/>
      <c r="MXX53" s="7"/>
      <c r="MXY53" s="7"/>
      <c r="MXZ53" s="7"/>
      <c r="MYA53" s="7"/>
      <c r="MYB53" s="7"/>
      <c r="MYC53" s="7"/>
      <c r="MYD53" s="7"/>
      <c r="MYE53" s="7"/>
      <c r="MYF53" s="7"/>
      <c r="MYG53" s="7"/>
      <c r="MYH53" s="7"/>
      <c r="MYI53" s="7"/>
      <c r="MYJ53" s="7"/>
      <c r="MYK53" s="7"/>
      <c r="MYL53" s="7"/>
      <c r="MYM53" s="7"/>
      <c r="MYN53" s="7"/>
      <c r="MYO53" s="7"/>
      <c r="MYP53" s="7"/>
      <c r="MYQ53" s="7"/>
      <c r="MYR53" s="7"/>
      <c r="MYS53" s="7"/>
      <c r="MYT53" s="7"/>
      <c r="MYU53" s="7"/>
      <c r="MYV53" s="7"/>
      <c r="MYW53" s="7"/>
      <c r="MYX53" s="7"/>
      <c r="MYY53" s="7"/>
      <c r="MYZ53" s="7"/>
      <c r="MZA53" s="7"/>
      <c r="MZB53" s="7"/>
      <c r="MZC53" s="7"/>
      <c r="MZD53" s="7"/>
      <c r="MZE53" s="7"/>
      <c r="MZF53" s="7"/>
      <c r="MZG53" s="7"/>
      <c r="MZH53" s="7"/>
      <c r="MZI53" s="7"/>
      <c r="MZJ53" s="7"/>
      <c r="MZK53" s="7"/>
      <c r="MZL53" s="7"/>
      <c r="MZM53" s="7"/>
      <c r="MZN53" s="7"/>
      <c r="MZO53" s="7"/>
      <c r="MZP53" s="7"/>
      <c r="MZQ53" s="7"/>
      <c r="MZR53" s="7"/>
      <c r="MZS53" s="7"/>
      <c r="MZT53" s="7"/>
      <c r="MZU53" s="7"/>
      <c r="MZV53" s="7"/>
      <c r="MZW53" s="7"/>
      <c r="MZX53" s="7"/>
      <c r="MZY53" s="7"/>
      <c r="MZZ53" s="7"/>
      <c r="NAA53" s="7"/>
      <c r="NAB53" s="7"/>
      <c r="NAC53" s="7"/>
      <c r="NAD53" s="7"/>
      <c r="NAE53" s="7"/>
      <c r="NAF53" s="7"/>
      <c r="NAG53" s="7"/>
      <c r="NAH53" s="7"/>
      <c r="NAI53" s="7"/>
      <c r="NAJ53" s="7"/>
      <c r="NAK53" s="7"/>
      <c r="NAL53" s="7"/>
      <c r="NAM53" s="7"/>
      <c r="NAN53" s="7"/>
      <c r="NAO53" s="7"/>
      <c r="NAP53" s="7"/>
      <c r="NAQ53" s="7"/>
      <c r="NAR53" s="7"/>
      <c r="NAS53" s="7"/>
      <c r="NAT53" s="7"/>
      <c r="NAU53" s="7"/>
      <c r="NAV53" s="7"/>
      <c r="NAW53" s="7"/>
      <c r="NAX53" s="7"/>
      <c r="NAY53" s="7"/>
      <c r="NAZ53" s="7"/>
      <c r="NBA53" s="7"/>
      <c r="NBB53" s="7"/>
      <c r="NBC53" s="7"/>
      <c r="NBD53" s="7"/>
      <c r="NBE53" s="7"/>
      <c r="NBF53" s="7"/>
      <c r="NBG53" s="7"/>
      <c r="NBH53" s="7"/>
      <c r="NBI53" s="7"/>
      <c r="NBJ53" s="7"/>
      <c r="NBK53" s="7"/>
      <c r="NBL53" s="7"/>
      <c r="NBM53" s="7"/>
      <c r="NBN53" s="7"/>
      <c r="NBO53" s="7"/>
      <c r="NBP53" s="7"/>
      <c r="NBQ53" s="7"/>
      <c r="NBR53" s="7"/>
      <c r="NBS53" s="7"/>
      <c r="NBT53" s="7"/>
      <c r="NBU53" s="7"/>
      <c r="NBV53" s="7"/>
      <c r="NBW53" s="7"/>
      <c r="NBX53" s="7"/>
      <c r="NBY53" s="7"/>
      <c r="NBZ53" s="7"/>
      <c r="NCA53" s="7"/>
      <c r="NCB53" s="7"/>
      <c r="NCC53" s="7"/>
      <c r="NCD53" s="7"/>
      <c r="NCE53" s="7"/>
      <c r="NCF53" s="7"/>
      <c r="NCG53" s="7"/>
      <c r="NCH53" s="7"/>
      <c r="NCI53" s="7"/>
      <c r="NCJ53" s="7"/>
      <c r="NCK53" s="7"/>
      <c r="NCL53" s="7"/>
      <c r="NCM53" s="7"/>
      <c r="NCN53" s="7"/>
      <c r="NCO53" s="7"/>
      <c r="NCP53" s="7"/>
      <c r="NCQ53" s="7"/>
      <c r="NCR53" s="7"/>
      <c r="NCS53" s="7"/>
      <c r="NCT53" s="7"/>
      <c r="NCU53" s="7"/>
      <c r="NCV53" s="7"/>
      <c r="NCW53" s="7"/>
      <c r="NCX53" s="7"/>
      <c r="NCY53" s="7"/>
      <c r="NCZ53" s="7"/>
      <c r="NDA53" s="7"/>
      <c r="NDB53" s="7"/>
      <c r="NDC53" s="7"/>
      <c r="NDD53" s="7"/>
      <c r="NDE53" s="7"/>
      <c r="NDF53" s="7"/>
      <c r="NDG53" s="7"/>
      <c r="NDH53" s="7"/>
      <c r="NDI53" s="7"/>
      <c r="NDJ53" s="7"/>
      <c r="NDK53" s="7"/>
      <c r="NDL53" s="7"/>
      <c r="NDM53" s="7"/>
      <c r="NDN53" s="7"/>
      <c r="NDO53" s="7"/>
      <c r="NDP53" s="7"/>
      <c r="NDQ53" s="7"/>
      <c r="NDR53" s="7"/>
      <c r="NDS53" s="7"/>
      <c r="NDT53" s="7"/>
      <c r="NDU53" s="7"/>
      <c r="NDV53" s="7"/>
      <c r="NDW53" s="7"/>
      <c r="NDX53" s="7"/>
      <c r="NDY53" s="7"/>
      <c r="NDZ53" s="7"/>
      <c r="NEA53" s="7"/>
      <c r="NEB53" s="7"/>
      <c r="NEC53" s="7"/>
      <c r="NED53" s="7"/>
      <c r="NEE53" s="7"/>
      <c r="NEF53" s="7"/>
      <c r="NEG53" s="7"/>
      <c r="NEH53" s="7"/>
      <c r="NEI53" s="7"/>
      <c r="NEJ53" s="7"/>
      <c r="NEK53" s="7"/>
      <c r="NEL53" s="7"/>
      <c r="NEM53" s="7"/>
      <c r="NEN53" s="7"/>
      <c r="NEO53" s="7"/>
      <c r="NEP53" s="7"/>
      <c r="NEQ53" s="7"/>
      <c r="NER53" s="7"/>
      <c r="NES53" s="7"/>
      <c r="NET53" s="7"/>
      <c r="NEU53" s="7"/>
      <c r="NEV53" s="7"/>
      <c r="NEW53" s="7"/>
      <c r="NEX53" s="7"/>
      <c r="NEY53" s="7"/>
      <c r="NEZ53" s="7"/>
      <c r="NFA53" s="7"/>
      <c r="NFB53" s="7"/>
      <c r="NFC53" s="7"/>
      <c r="NFD53" s="7"/>
      <c r="NFE53" s="7"/>
      <c r="NFF53" s="7"/>
      <c r="NFG53" s="7"/>
      <c r="NFH53" s="7"/>
      <c r="NFI53" s="7"/>
      <c r="NFJ53" s="7"/>
      <c r="NFK53" s="7"/>
      <c r="NFL53" s="7"/>
      <c r="NFM53" s="7"/>
      <c r="NFN53" s="7"/>
      <c r="NFO53" s="7"/>
      <c r="NFP53" s="7"/>
      <c r="NFQ53" s="7"/>
      <c r="NFR53" s="7"/>
      <c r="NFS53" s="7"/>
      <c r="NFT53" s="7"/>
      <c r="NFU53" s="7"/>
      <c r="NFV53" s="7"/>
      <c r="NFW53" s="7"/>
      <c r="NFX53" s="7"/>
      <c r="NFY53" s="7"/>
      <c r="NFZ53" s="7"/>
      <c r="NGA53" s="7"/>
      <c r="NGB53" s="7"/>
      <c r="NGC53" s="7"/>
      <c r="NGD53" s="7"/>
      <c r="NGE53" s="7"/>
      <c r="NGF53" s="7"/>
      <c r="NGG53" s="7"/>
      <c r="NGH53" s="7"/>
      <c r="NGI53" s="7"/>
      <c r="NGJ53" s="7"/>
      <c r="NGK53" s="7"/>
      <c r="NGL53" s="7"/>
      <c r="NGM53" s="7"/>
      <c r="NGN53" s="7"/>
      <c r="NGO53" s="7"/>
      <c r="NGP53" s="7"/>
      <c r="NGQ53" s="7"/>
      <c r="NGR53" s="7"/>
      <c r="NGS53" s="7"/>
      <c r="NGT53" s="7"/>
      <c r="NGU53" s="7"/>
      <c r="NGV53" s="7"/>
      <c r="NGW53" s="7"/>
      <c r="NGX53" s="7"/>
      <c r="NGY53" s="7"/>
      <c r="NGZ53" s="7"/>
      <c r="NHA53" s="7"/>
      <c r="NHB53" s="7"/>
      <c r="NHC53" s="7"/>
      <c r="NHD53" s="7"/>
      <c r="NHE53" s="7"/>
      <c r="NHF53" s="7"/>
      <c r="NHG53" s="7"/>
      <c r="NHH53" s="7"/>
      <c r="NHI53" s="7"/>
      <c r="NHJ53" s="7"/>
      <c r="NHK53" s="7"/>
      <c r="NHL53" s="7"/>
      <c r="NHM53" s="7"/>
      <c r="NHN53" s="7"/>
      <c r="NHO53" s="7"/>
      <c r="NHP53" s="7"/>
      <c r="NHQ53" s="7"/>
      <c r="NHR53" s="7"/>
      <c r="NHS53" s="7"/>
      <c r="NHT53" s="7"/>
      <c r="NHU53" s="7"/>
      <c r="NHV53" s="7"/>
      <c r="NHW53" s="7"/>
      <c r="NHX53" s="7"/>
      <c r="NHY53" s="7"/>
      <c r="NHZ53" s="7"/>
      <c r="NIA53" s="7"/>
      <c r="NIB53" s="7"/>
      <c r="NIC53" s="7"/>
      <c r="NID53" s="7"/>
      <c r="NIE53" s="7"/>
      <c r="NIF53" s="7"/>
      <c r="NIG53" s="7"/>
      <c r="NIH53" s="7"/>
      <c r="NII53" s="7"/>
      <c r="NIJ53" s="7"/>
      <c r="NIK53" s="7"/>
      <c r="NIL53" s="7"/>
      <c r="NIM53" s="7"/>
      <c r="NIN53" s="7"/>
      <c r="NIO53" s="7"/>
      <c r="NIP53" s="7"/>
      <c r="NIQ53" s="7"/>
      <c r="NIR53" s="7"/>
      <c r="NIS53" s="7"/>
      <c r="NIT53" s="7"/>
      <c r="NIU53" s="7"/>
      <c r="NIV53" s="7"/>
      <c r="NIW53" s="7"/>
      <c r="NIX53" s="7"/>
      <c r="NIY53" s="7"/>
      <c r="NIZ53" s="7"/>
      <c r="NJA53" s="7"/>
      <c r="NJB53" s="7"/>
      <c r="NJC53" s="7"/>
      <c r="NJD53" s="7"/>
      <c r="NJE53" s="7"/>
      <c r="NJF53" s="7"/>
      <c r="NJG53" s="7"/>
      <c r="NJH53" s="7"/>
      <c r="NJI53" s="7"/>
      <c r="NJJ53" s="7"/>
      <c r="NJK53" s="7"/>
      <c r="NJL53" s="7"/>
      <c r="NJM53" s="7"/>
      <c r="NJN53" s="7"/>
      <c r="NJO53" s="7"/>
      <c r="NJP53" s="7"/>
      <c r="NJQ53" s="7"/>
      <c r="NJR53" s="7"/>
      <c r="NJS53" s="7"/>
      <c r="NJT53" s="7"/>
      <c r="NJU53" s="7"/>
      <c r="NJV53" s="7"/>
      <c r="NJW53" s="7"/>
      <c r="NJX53" s="7"/>
      <c r="NJY53" s="7"/>
      <c r="NJZ53" s="7"/>
      <c r="NKA53" s="7"/>
      <c r="NKB53" s="7"/>
      <c r="NKC53" s="7"/>
      <c r="NKD53" s="7"/>
      <c r="NKE53" s="7"/>
      <c r="NKF53" s="7"/>
      <c r="NKG53" s="7"/>
      <c r="NKH53" s="7"/>
      <c r="NKI53" s="7"/>
      <c r="NKJ53" s="7"/>
      <c r="NKK53" s="7"/>
      <c r="NKL53" s="7"/>
      <c r="NKM53" s="7"/>
      <c r="NKN53" s="7"/>
      <c r="NKO53" s="7"/>
      <c r="NKP53" s="7"/>
      <c r="NKQ53" s="7"/>
      <c r="NKR53" s="7"/>
      <c r="NKS53" s="7"/>
      <c r="NKT53" s="7"/>
      <c r="NKU53" s="7"/>
      <c r="NKV53" s="7"/>
      <c r="NKW53" s="7"/>
      <c r="NKX53" s="7"/>
      <c r="NKY53" s="7"/>
      <c r="NKZ53" s="7"/>
      <c r="NLA53" s="7"/>
      <c r="NLB53" s="7"/>
      <c r="NLC53" s="7"/>
      <c r="NLD53" s="7"/>
      <c r="NLE53" s="7"/>
      <c r="NLF53" s="7"/>
      <c r="NLG53" s="7"/>
      <c r="NLH53" s="7"/>
      <c r="NLI53" s="7"/>
      <c r="NLJ53" s="7"/>
      <c r="NLK53" s="7"/>
      <c r="NLL53" s="7"/>
      <c r="NLM53" s="7"/>
      <c r="NLN53" s="7"/>
      <c r="NLO53" s="7"/>
      <c r="NLP53" s="7"/>
      <c r="NLQ53" s="7"/>
      <c r="NLR53" s="7"/>
      <c r="NLS53" s="7"/>
      <c r="NLT53" s="7"/>
      <c r="NLU53" s="7"/>
      <c r="NLV53" s="7"/>
      <c r="NLW53" s="7"/>
      <c r="NLX53" s="7"/>
      <c r="NLY53" s="7"/>
      <c r="NLZ53" s="7"/>
      <c r="NMA53" s="7"/>
      <c r="NMB53" s="7"/>
      <c r="NMC53" s="7"/>
      <c r="NMD53" s="7"/>
      <c r="NME53" s="7"/>
      <c r="NMF53" s="7"/>
      <c r="NMG53" s="7"/>
      <c r="NMH53" s="7"/>
      <c r="NMI53" s="7"/>
      <c r="NMJ53" s="7"/>
      <c r="NMK53" s="7"/>
      <c r="NML53" s="7"/>
      <c r="NMM53" s="7"/>
      <c r="NMN53" s="7"/>
      <c r="NMO53" s="7"/>
      <c r="NMP53" s="7"/>
      <c r="NMQ53" s="7"/>
      <c r="NMR53" s="7"/>
      <c r="NMS53" s="7"/>
      <c r="NMT53" s="7"/>
      <c r="NMU53" s="7"/>
      <c r="NMV53" s="7"/>
      <c r="NMW53" s="7"/>
      <c r="NMX53" s="7"/>
      <c r="NMY53" s="7"/>
      <c r="NMZ53" s="7"/>
      <c r="NNA53" s="7"/>
      <c r="NNB53" s="7"/>
      <c r="NNC53" s="7"/>
      <c r="NND53" s="7"/>
      <c r="NNE53" s="7"/>
      <c r="NNF53" s="7"/>
      <c r="NNG53" s="7"/>
      <c r="NNH53" s="7"/>
      <c r="NNI53" s="7"/>
      <c r="NNJ53" s="7"/>
      <c r="NNK53" s="7"/>
      <c r="NNL53" s="7"/>
      <c r="NNM53" s="7"/>
      <c r="NNN53" s="7"/>
      <c r="NNO53" s="7"/>
      <c r="NNP53" s="7"/>
      <c r="NNQ53" s="7"/>
      <c r="NNR53" s="7"/>
      <c r="NNS53" s="7"/>
      <c r="NNT53" s="7"/>
      <c r="NNU53" s="7"/>
      <c r="NNV53" s="7"/>
      <c r="NNW53" s="7"/>
      <c r="NNX53" s="7"/>
      <c r="NNY53" s="7"/>
      <c r="NNZ53" s="7"/>
      <c r="NOA53" s="7"/>
      <c r="NOB53" s="7"/>
      <c r="NOC53" s="7"/>
      <c r="NOD53" s="7"/>
      <c r="NOE53" s="7"/>
      <c r="NOF53" s="7"/>
      <c r="NOG53" s="7"/>
      <c r="NOH53" s="7"/>
      <c r="NOI53" s="7"/>
      <c r="NOJ53" s="7"/>
      <c r="NOK53" s="7"/>
      <c r="NOL53" s="7"/>
      <c r="NOM53" s="7"/>
      <c r="NON53" s="7"/>
      <c r="NOO53" s="7"/>
      <c r="NOP53" s="7"/>
      <c r="NOQ53" s="7"/>
      <c r="NOR53" s="7"/>
      <c r="NOS53" s="7"/>
      <c r="NOT53" s="7"/>
      <c r="NOU53" s="7"/>
      <c r="NOV53" s="7"/>
      <c r="NOW53" s="7"/>
      <c r="NOX53" s="7"/>
      <c r="NOY53" s="7"/>
      <c r="NOZ53" s="7"/>
      <c r="NPA53" s="7"/>
      <c r="NPB53" s="7"/>
      <c r="NPC53" s="7"/>
      <c r="NPD53" s="7"/>
      <c r="NPE53" s="7"/>
      <c r="NPF53" s="7"/>
      <c r="NPG53" s="7"/>
      <c r="NPH53" s="7"/>
      <c r="NPI53" s="7"/>
      <c r="NPJ53" s="7"/>
      <c r="NPK53" s="7"/>
      <c r="NPL53" s="7"/>
      <c r="NPM53" s="7"/>
      <c r="NPN53" s="7"/>
      <c r="NPO53" s="7"/>
      <c r="NPP53" s="7"/>
      <c r="NPQ53" s="7"/>
      <c r="NPR53" s="7"/>
      <c r="NPS53" s="7"/>
      <c r="NPT53" s="7"/>
      <c r="NPU53" s="7"/>
      <c r="NPV53" s="7"/>
      <c r="NPW53" s="7"/>
      <c r="NPX53" s="7"/>
      <c r="NPY53" s="7"/>
      <c r="NPZ53" s="7"/>
      <c r="NQA53" s="7"/>
      <c r="NQB53" s="7"/>
      <c r="NQC53" s="7"/>
      <c r="NQD53" s="7"/>
      <c r="NQE53" s="7"/>
      <c r="NQF53" s="7"/>
      <c r="NQG53" s="7"/>
      <c r="NQH53" s="7"/>
      <c r="NQI53" s="7"/>
      <c r="NQJ53" s="7"/>
      <c r="NQK53" s="7"/>
      <c r="NQL53" s="7"/>
      <c r="NQM53" s="7"/>
      <c r="NQN53" s="7"/>
      <c r="NQO53" s="7"/>
      <c r="NQP53" s="7"/>
      <c r="NQQ53" s="7"/>
      <c r="NQR53" s="7"/>
      <c r="NQS53" s="7"/>
      <c r="NQT53" s="7"/>
      <c r="NQU53" s="7"/>
      <c r="NQV53" s="7"/>
      <c r="NQW53" s="7"/>
      <c r="NQX53" s="7"/>
      <c r="NQY53" s="7"/>
      <c r="NQZ53" s="7"/>
      <c r="NRA53" s="7"/>
      <c r="NRB53" s="7"/>
      <c r="NRC53" s="7"/>
      <c r="NRD53" s="7"/>
      <c r="NRE53" s="7"/>
      <c r="NRF53" s="7"/>
      <c r="NRG53" s="7"/>
      <c r="NRH53" s="7"/>
      <c r="NRI53" s="7"/>
      <c r="NRJ53" s="7"/>
      <c r="NRK53" s="7"/>
      <c r="NRL53" s="7"/>
      <c r="NRM53" s="7"/>
      <c r="NRN53" s="7"/>
      <c r="NRO53" s="7"/>
      <c r="NRP53" s="7"/>
      <c r="NRQ53" s="7"/>
      <c r="NRR53" s="7"/>
      <c r="NRS53" s="7"/>
      <c r="NRT53" s="7"/>
      <c r="NRU53" s="7"/>
      <c r="NRV53" s="7"/>
      <c r="NRW53" s="7"/>
      <c r="NRX53" s="7"/>
      <c r="NRY53" s="7"/>
      <c r="NRZ53" s="7"/>
      <c r="NSA53" s="7"/>
      <c r="NSB53" s="7"/>
      <c r="NSC53" s="7"/>
      <c r="NSD53" s="7"/>
      <c r="NSE53" s="7"/>
      <c r="NSF53" s="7"/>
      <c r="NSG53" s="7"/>
      <c r="NSH53" s="7"/>
      <c r="NSI53" s="7"/>
      <c r="NSJ53" s="7"/>
      <c r="NSK53" s="7"/>
      <c r="NSL53" s="7"/>
      <c r="NSM53" s="7"/>
      <c r="NSN53" s="7"/>
      <c r="NSO53" s="7"/>
      <c r="NSP53" s="7"/>
      <c r="NSQ53" s="7"/>
      <c r="NSR53" s="7"/>
      <c r="NSS53" s="7"/>
      <c r="NST53" s="7"/>
      <c r="NSU53" s="7"/>
      <c r="NSV53" s="7"/>
      <c r="NSW53" s="7"/>
      <c r="NSX53" s="7"/>
      <c r="NSY53" s="7"/>
      <c r="NSZ53" s="7"/>
      <c r="NTA53" s="7"/>
      <c r="NTB53" s="7"/>
      <c r="NTC53" s="7"/>
      <c r="NTD53" s="7"/>
      <c r="NTE53" s="7"/>
      <c r="NTF53" s="7"/>
      <c r="NTG53" s="7"/>
      <c r="NTH53" s="7"/>
      <c r="NTI53" s="7"/>
      <c r="NTJ53" s="7"/>
      <c r="NTK53" s="7"/>
      <c r="NTL53" s="7"/>
      <c r="NTM53" s="7"/>
      <c r="NTN53" s="7"/>
      <c r="NTO53" s="7"/>
      <c r="NTP53" s="7"/>
      <c r="NTQ53" s="7"/>
      <c r="NTR53" s="7"/>
      <c r="NTS53" s="7"/>
      <c r="NTT53" s="7"/>
      <c r="NTU53" s="7"/>
      <c r="NTV53" s="7"/>
      <c r="NTW53" s="7"/>
      <c r="NTX53" s="7"/>
      <c r="NTY53" s="7"/>
      <c r="NTZ53" s="7"/>
      <c r="NUA53" s="7"/>
      <c r="NUB53" s="7"/>
      <c r="NUC53" s="7"/>
      <c r="NUD53" s="7"/>
      <c r="NUE53" s="7"/>
      <c r="NUF53" s="7"/>
      <c r="NUG53" s="7"/>
      <c r="NUH53" s="7"/>
      <c r="NUI53" s="7"/>
      <c r="NUJ53" s="7"/>
      <c r="NUK53" s="7"/>
      <c r="NUL53" s="7"/>
      <c r="NUM53" s="7"/>
      <c r="NUN53" s="7"/>
      <c r="NUO53" s="7"/>
      <c r="NUP53" s="7"/>
      <c r="NUQ53" s="7"/>
      <c r="NUR53" s="7"/>
      <c r="NUS53" s="7"/>
      <c r="NUT53" s="7"/>
      <c r="NUU53" s="7"/>
      <c r="NUV53" s="7"/>
      <c r="NUW53" s="7"/>
      <c r="NUX53" s="7"/>
      <c r="NUY53" s="7"/>
      <c r="NUZ53" s="7"/>
      <c r="NVA53" s="7"/>
      <c r="NVB53" s="7"/>
      <c r="NVC53" s="7"/>
      <c r="NVD53" s="7"/>
      <c r="NVE53" s="7"/>
      <c r="NVF53" s="7"/>
      <c r="NVG53" s="7"/>
      <c r="NVH53" s="7"/>
      <c r="NVI53" s="7"/>
      <c r="NVJ53" s="7"/>
      <c r="NVK53" s="7"/>
      <c r="NVL53" s="7"/>
      <c r="NVM53" s="7"/>
      <c r="NVN53" s="7"/>
      <c r="NVO53" s="7"/>
      <c r="NVP53" s="7"/>
      <c r="NVQ53" s="7"/>
      <c r="NVR53" s="7"/>
      <c r="NVS53" s="7"/>
      <c r="NVT53" s="7"/>
      <c r="NVU53" s="7"/>
      <c r="NVV53" s="7"/>
      <c r="NVW53" s="7"/>
      <c r="NVX53" s="7"/>
      <c r="NVY53" s="7"/>
      <c r="NVZ53" s="7"/>
      <c r="NWA53" s="7"/>
      <c r="NWB53" s="7"/>
      <c r="NWC53" s="7"/>
      <c r="NWD53" s="7"/>
      <c r="NWE53" s="7"/>
      <c r="NWF53" s="7"/>
      <c r="NWG53" s="7"/>
      <c r="NWH53" s="7"/>
      <c r="NWI53" s="7"/>
      <c r="NWJ53" s="7"/>
      <c r="NWK53" s="7"/>
      <c r="NWL53" s="7"/>
      <c r="NWM53" s="7"/>
      <c r="NWN53" s="7"/>
      <c r="NWO53" s="7"/>
      <c r="NWP53" s="7"/>
      <c r="NWQ53" s="7"/>
      <c r="NWR53" s="7"/>
      <c r="NWS53" s="7"/>
      <c r="NWT53" s="7"/>
      <c r="NWU53" s="7"/>
      <c r="NWV53" s="7"/>
      <c r="NWW53" s="7"/>
      <c r="NWX53" s="7"/>
      <c r="NWY53" s="7"/>
      <c r="NWZ53" s="7"/>
      <c r="NXA53" s="7"/>
      <c r="NXB53" s="7"/>
      <c r="NXC53" s="7"/>
      <c r="NXD53" s="7"/>
      <c r="NXE53" s="7"/>
      <c r="NXF53" s="7"/>
      <c r="NXG53" s="7"/>
      <c r="NXH53" s="7"/>
      <c r="NXI53" s="7"/>
      <c r="NXJ53" s="7"/>
      <c r="NXK53" s="7"/>
      <c r="NXL53" s="7"/>
      <c r="NXM53" s="7"/>
      <c r="NXN53" s="7"/>
      <c r="NXO53" s="7"/>
      <c r="NXP53" s="7"/>
      <c r="NXQ53" s="7"/>
      <c r="NXR53" s="7"/>
      <c r="NXS53" s="7"/>
      <c r="NXT53" s="7"/>
      <c r="NXU53" s="7"/>
      <c r="NXV53" s="7"/>
      <c r="NXW53" s="7"/>
      <c r="NXX53" s="7"/>
      <c r="NXY53" s="7"/>
      <c r="NXZ53" s="7"/>
      <c r="NYA53" s="7"/>
      <c r="NYB53" s="7"/>
      <c r="NYC53" s="7"/>
      <c r="NYD53" s="7"/>
      <c r="NYE53" s="7"/>
      <c r="NYF53" s="7"/>
      <c r="NYG53" s="7"/>
      <c r="NYH53" s="7"/>
      <c r="NYI53" s="7"/>
      <c r="NYJ53" s="7"/>
      <c r="NYK53" s="7"/>
      <c r="NYL53" s="7"/>
      <c r="NYM53" s="7"/>
      <c r="NYN53" s="7"/>
      <c r="NYO53" s="7"/>
      <c r="NYP53" s="7"/>
      <c r="NYQ53" s="7"/>
      <c r="NYR53" s="7"/>
      <c r="NYS53" s="7"/>
      <c r="NYT53" s="7"/>
      <c r="NYU53" s="7"/>
      <c r="NYV53" s="7"/>
      <c r="NYW53" s="7"/>
      <c r="NYX53" s="7"/>
      <c r="NYY53" s="7"/>
      <c r="NYZ53" s="7"/>
      <c r="NZA53" s="7"/>
      <c r="NZB53" s="7"/>
      <c r="NZC53" s="7"/>
      <c r="NZD53" s="7"/>
      <c r="NZE53" s="7"/>
      <c r="NZF53" s="7"/>
      <c r="NZG53" s="7"/>
      <c r="NZH53" s="7"/>
      <c r="NZI53" s="7"/>
      <c r="NZJ53" s="7"/>
      <c r="NZK53" s="7"/>
      <c r="NZL53" s="7"/>
      <c r="NZM53" s="7"/>
      <c r="NZN53" s="7"/>
      <c r="NZO53" s="7"/>
      <c r="NZP53" s="7"/>
      <c r="NZQ53" s="7"/>
      <c r="NZR53" s="7"/>
      <c r="NZS53" s="7"/>
      <c r="NZT53" s="7"/>
      <c r="NZU53" s="7"/>
      <c r="NZV53" s="7"/>
      <c r="NZW53" s="7"/>
      <c r="NZX53" s="7"/>
      <c r="NZY53" s="7"/>
      <c r="NZZ53" s="7"/>
      <c r="OAA53" s="7"/>
      <c r="OAB53" s="7"/>
      <c r="OAC53" s="7"/>
      <c r="OAD53" s="7"/>
      <c r="OAE53" s="7"/>
      <c r="OAF53" s="7"/>
      <c r="OAG53" s="7"/>
      <c r="OAH53" s="7"/>
      <c r="OAI53" s="7"/>
      <c r="OAJ53" s="7"/>
      <c r="OAK53" s="7"/>
      <c r="OAL53" s="7"/>
      <c r="OAM53" s="7"/>
      <c r="OAN53" s="7"/>
      <c r="OAO53" s="7"/>
      <c r="OAP53" s="7"/>
      <c r="OAQ53" s="7"/>
      <c r="OAR53" s="7"/>
      <c r="OAS53" s="7"/>
      <c r="OAT53" s="7"/>
      <c r="OAU53" s="7"/>
      <c r="OAV53" s="7"/>
      <c r="OAW53" s="7"/>
      <c r="OAX53" s="7"/>
      <c r="OAY53" s="7"/>
      <c r="OAZ53" s="7"/>
      <c r="OBA53" s="7"/>
      <c r="OBB53" s="7"/>
      <c r="OBC53" s="7"/>
      <c r="OBD53" s="7"/>
      <c r="OBE53" s="7"/>
      <c r="OBF53" s="7"/>
      <c r="OBG53" s="7"/>
      <c r="OBH53" s="7"/>
      <c r="OBI53" s="7"/>
      <c r="OBJ53" s="7"/>
      <c r="OBK53" s="7"/>
      <c r="OBL53" s="7"/>
      <c r="OBM53" s="7"/>
      <c r="OBN53" s="7"/>
      <c r="OBO53" s="7"/>
      <c r="OBP53" s="7"/>
      <c r="OBQ53" s="7"/>
      <c r="OBR53" s="7"/>
      <c r="OBS53" s="7"/>
      <c r="OBT53" s="7"/>
      <c r="OBU53" s="7"/>
      <c r="OBV53" s="7"/>
      <c r="OBW53" s="7"/>
      <c r="OBX53" s="7"/>
      <c r="OBY53" s="7"/>
      <c r="OBZ53" s="7"/>
      <c r="OCA53" s="7"/>
      <c r="OCB53" s="7"/>
      <c r="OCC53" s="7"/>
      <c r="OCD53" s="7"/>
      <c r="OCE53" s="7"/>
      <c r="OCF53" s="7"/>
      <c r="OCG53" s="7"/>
      <c r="OCH53" s="7"/>
      <c r="OCI53" s="7"/>
      <c r="OCJ53" s="7"/>
      <c r="OCK53" s="7"/>
      <c r="OCL53" s="7"/>
      <c r="OCM53" s="7"/>
      <c r="OCN53" s="7"/>
      <c r="OCO53" s="7"/>
      <c r="OCP53" s="7"/>
      <c r="OCQ53" s="7"/>
      <c r="OCR53" s="7"/>
      <c r="OCS53" s="7"/>
      <c r="OCT53" s="7"/>
      <c r="OCU53" s="7"/>
      <c r="OCV53" s="7"/>
      <c r="OCW53" s="7"/>
      <c r="OCX53" s="7"/>
      <c r="OCY53" s="7"/>
      <c r="OCZ53" s="7"/>
      <c r="ODA53" s="7"/>
      <c r="ODB53" s="7"/>
      <c r="ODC53" s="7"/>
      <c r="ODD53" s="7"/>
      <c r="ODE53" s="7"/>
      <c r="ODF53" s="7"/>
      <c r="ODG53" s="7"/>
      <c r="ODH53" s="7"/>
      <c r="ODI53" s="7"/>
      <c r="ODJ53" s="7"/>
      <c r="ODK53" s="7"/>
      <c r="ODL53" s="7"/>
      <c r="ODM53" s="7"/>
      <c r="ODN53" s="7"/>
      <c r="ODO53" s="7"/>
      <c r="ODP53" s="7"/>
      <c r="ODQ53" s="7"/>
      <c r="ODR53" s="7"/>
      <c r="ODS53" s="7"/>
      <c r="ODT53" s="7"/>
      <c r="ODU53" s="7"/>
      <c r="ODV53" s="7"/>
      <c r="ODW53" s="7"/>
      <c r="ODX53" s="7"/>
      <c r="ODY53" s="7"/>
      <c r="ODZ53" s="7"/>
      <c r="OEA53" s="7"/>
      <c r="OEB53" s="7"/>
      <c r="OEC53" s="7"/>
      <c r="OED53" s="7"/>
      <c r="OEE53" s="7"/>
      <c r="OEF53" s="7"/>
      <c r="OEG53" s="7"/>
      <c r="OEH53" s="7"/>
      <c r="OEI53" s="7"/>
      <c r="OEJ53" s="7"/>
      <c r="OEK53" s="7"/>
      <c r="OEL53" s="7"/>
      <c r="OEM53" s="7"/>
      <c r="OEN53" s="7"/>
      <c r="OEO53" s="7"/>
      <c r="OEP53" s="7"/>
      <c r="OEQ53" s="7"/>
      <c r="OER53" s="7"/>
      <c r="OES53" s="7"/>
      <c r="OET53" s="7"/>
      <c r="OEU53" s="7"/>
      <c r="OEV53" s="7"/>
      <c r="OEW53" s="7"/>
      <c r="OEX53" s="7"/>
      <c r="OEY53" s="7"/>
      <c r="OEZ53" s="7"/>
      <c r="OFA53" s="7"/>
      <c r="OFB53" s="7"/>
      <c r="OFC53" s="7"/>
      <c r="OFD53" s="7"/>
      <c r="OFE53" s="7"/>
      <c r="OFF53" s="7"/>
      <c r="OFG53" s="7"/>
      <c r="OFH53" s="7"/>
      <c r="OFI53" s="7"/>
      <c r="OFJ53" s="7"/>
      <c r="OFK53" s="7"/>
      <c r="OFL53" s="7"/>
      <c r="OFM53" s="7"/>
      <c r="OFN53" s="7"/>
      <c r="OFO53" s="7"/>
      <c r="OFP53" s="7"/>
      <c r="OFQ53" s="7"/>
      <c r="OFR53" s="7"/>
      <c r="OFS53" s="7"/>
      <c r="OFT53" s="7"/>
      <c r="OFU53" s="7"/>
      <c r="OFV53" s="7"/>
      <c r="OFW53" s="7"/>
      <c r="OFX53" s="7"/>
      <c r="OFY53" s="7"/>
      <c r="OFZ53" s="7"/>
      <c r="OGA53" s="7"/>
      <c r="OGB53" s="7"/>
      <c r="OGC53" s="7"/>
      <c r="OGD53" s="7"/>
      <c r="OGE53" s="7"/>
      <c r="OGF53" s="7"/>
      <c r="OGG53" s="7"/>
      <c r="OGH53" s="7"/>
      <c r="OGI53" s="7"/>
      <c r="OGJ53" s="7"/>
      <c r="OGK53" s="7"/>
      <c r="OGL53" s="7"/>
      <c r="OGM53" s="7"/>
      <c r="OGN53" s="7"/>
      <c r="OGO53" s="7"/>
      <c r="OGP53" s="7"/>
      <c r="OGQ53" s="7"/>
      <c r="OGR53" s="7"/>
      <c r="OGS53" s="7"/>
      <c r="OGT53" s="7"/>
      <c r="OGU53" s="7"/>
      <c r="OGV53" s="7"/>
      <c r="OGW53" s="7"/>
      <c r="OGX53" s="7"/>
      <c r="OGY53" s="7"/>
      <c r="OGZ53" s="7"/>
      <c r="OHA53" s="7"/>
      <c r="OHB53" s="7"/>
      <c r="OHC53" s="7"/>
      <c r="OHD53" s="7"/>
      <c r="OHE53" s="7"/>
      <c r="OHF53" s="7"/>
      <c r="OHG53" s="7"/>
      <c r="OHH53" s="7"/>
      <c r="OHI53" s="7"/>
      <c r="OHJ53" s="7"/>
      <c r="OHK53" s="7"/>
      <c r="OHL53" s="7"/>
      <c r="OHM53" s="7"/>
      <c r="OHN53" s="7"/>
      <c r="OHO53" s="7"/>
      <c r="OHP53" s="7"/>
      <c r="OHQ53" s="7"/>
      <c r="OHR53" s="7"/>
      <c r="OHS53" s="7"/>
      <c r="OHT53" s="7"/>
      <c r="OHU53" s="7"/>
      <c r="OHV53" s="7"/>
      <c r="OHW53" s="7"/>
      <c r="OHX53" s="7"/>
      <c r="OHY53" s="7"/>
      <c r="OHZ53" s="7"/>
      <c r="OIA53" s="7"/>
      <c r="OIB53" s="7"/>
      <c r="OIC53" s="7"/>
      <c r="OID53" s="7"/>
      <c r="OIE53" s="7"/>
      <c r="OIF53" s="7"/>
      <c r="OIG53" s="7"/>
      <c r="OIH53" s="7"/>
      <c r="OII53" s="7"/>
      <c r="OIJ53" s="7"/>
      <c r="OIK53" s="7"/>
      <c r="OIL53" s="7"/>
      <c r="OIM53" s="7"/>
      <c r="OIN53" s="7"/>
      <c r="OIO53" s="7"/>
      <c r="OIP53" s="7"/>
      <c r="OIQ53" s="7"/>
      <c r="OIR53" s="7"/>
      <c r="OIS53" s="7"/>
      <c r="OIT53" s="7"/>
      <c r="OIU53" s="7"/>
      <c r="OIV53" s="7"/>
      <c r="OIW53" s="7"/>
      <c r="OIX53" s="7"/>
      <c r="OIY53" s="7"/>
      <c r="OIZ53" s="7"/>
      <c r="OJA53" s="7"/>
      <c r="OJB53" s="7"/>
      <c r="OJC53" s="7"/>
      <c r="OJD53" s="7"/>
      <c r="OJE53" s="7"/>
      <c r="OJF53" s="7"/>
      <c r="OJG53" s="7"/>
      <c r="OJH53" s="7"/>
      <c r="OJI53" s="7"/>
      <c r="OJJ53" s="7"/>
      <c r="OJK53" s="7"/>
      <c r="OJL53" s="7"/>
      <c r="OJM53" s="7"/>
      <c r="OJN53" s="7"/>
      <c r="OJO53" s="7"/>
      <c r="OJP53" s="7"/>
      <c r="OJQ53" s="7"/>
      <c r="OJR53" s="7"/>
      <c r="OJS53" s="7"/>
      <c r="OJT53" s="7"/>
      <c r="OJU53" s="7"/>
      <c r="OJV53" s="7"/>
      <c r="OJW53" s="7"/>
      <c r="OJX53" s="7"/>
      <c r="OJY53" s="7"/>
      <c r="OJZ53" s="7"/>
      <c r="OKA53" s="7"/>
      <c r="OKB53" s="7"/>
      <c r="OKC53" s="7"/>
      <c r="OKD53" s="7"/>
      <c r="OKE53" s="7"/>
      <c r="OKF53" s="7"/>
      <c r="OKG53" s="7"/>
      <c r="OKH53" s="7"/>
      <c r="OKI53" s="7"/>
      <c r="OKJ53" s="7"/>
      <c r="OKK53" s="7"/>
      <c r="OKL53" s="7"/>
      <c r="OKM53" s="7"/>
      <c r="OKN53" s="7"/>
      <c r="OKO53" s="7"/>
      <c r="OKP53" s="7"/>
      <c r="OKQ53" s="7"/>
      <c r="OKR53" s="7"/>
      <c r="OKS53" s="7"/>
      <c r="OKT53" s="7"/>
      <c r="OKU53" s="7"/>
      <c r="OKV53" s="7"/>
      <c r="OKW53" s="7"/>
      <c r="OKX53" s="7"/>
      <c r="OKY53" s="7"/>
      <c r="OKZ53" s="7"/>
      <c r="OLA53" s="7"/>
      <c r="OLB53" s="7"/>
      <c r="OLC53" s="7"/>
      <c r="OLD53" s="7"/>
      <c r="OLE53" s="7"/>
      <c r="OLF53" s="7"/>
      <c r="OLG53" s="7"/>
      <c r="OLH53" s="7"/>
      <c r="OLI53" s="7"/>
      <c r="OLJ53" s="7"/>
      <c r="OLK53" s="7"/>
      <c r="OLL53" s="7"/>
      <c r="OLM53" s="7"/>
      <c r="OLN53" s="7"/>
      <c r="OLO53" s="7"/>
      <c r="OLP53" s="7"/>
      <c r="OLQ53" s="7"/>
      <c r="OLR53" s="7"/>
      <c r="OLS53" s="7"/>
      <c r="OLT53" s="7"/>
      <c r="OLU53" s="7"/>
      <c r="OLV53" s="7"/>
      <c r="OLW53" s="7"/>
      <c r="OLX53" s="7"/>
      <c r="OLY53" s="7"/>
      <c r="OLZ53" s="7"/>
      <c r="OMA53" s="7"/>
      <c r="OMB53" s="7"/>
      <c r="OMC53" s="7"/>
      <c r="OMD53" s="7"/>
      <c r="OME53" s="7"/>
      <c r="OMF53" s="7"/>
      <c r="OMG53" s="7"/>
      <c r="OMH53" s="7"/>
      <c r="OMI53" s="7"/>
      <c r="OMJ53" s="7"/>
      <c r="OMK53" s="7"/>
      <c r="OML53" s="7"/>
      <c r="OMM53" s="7"/>
      <c r="OMN53" s="7"/>
      <c r="OMO53" s="7"/>
      <c r="OMP53" s="7"/>
      <c r="OMQ53" s="7"/>
      <c r="OMR53" s="7"/>
      <c r="OMS53" s="7"/>
      <c r="OMT53" s="7"/>
      <c r="OMU53" s="7"/>
      <c r="OMV53" s="7"/>
      <c r="OMW53" s="7"/>
      <c r="OMX53" s="7"/>
      <c r="OMY53" s="7"/>
      <c r="OMZ53" s="7"/>
      <c r="ONA53" s="7"/>
      <c r="ONB53" s="7"/>
      <c r="ONC53" s="7"/>
      <c r="OND53" s="7"/>
      <c r="ONE53" s="7"/>
      <c r="ONF53" s="7"/>
      <c r="ONG53" s="7"/>
      <c r="ONH53" s="7"/>
      <c r="ONI53" s="7"/>
      <c r="ONJ53" s="7"/>
      <c r="ONK53" s="7"/>
      <c r="ONL53" s="7"/>
      <c r="ONM53" s="7"/>
      <c r="ONN53" s="7"/>
      <c r="ONO53" s="7"/>
      <c r="ONP53" s="7"/>
      <c r="ONQ53" s="7"/>
      <c r="ONR53" s="7"/>
      <c r="ONS53" s="7"/>
      <c r="ONT53" s="7"/>
      <c r="ONU53" s="7"/>
      <c r="ONV53" s="7"/>
      <c r="ONW53" s="7"/>
      <c r="ONX53" s="7"/>
      <c r="ONY53" s="7"/>
      <c r="ONZ53" s="7"/>
      <c r="OOA53" s="7"/>
      <c r="OOB53" s="7"/>
      <c r="OOC53" s="7"/>
      <c r="OOD53" s="7"/>
      <c r="OOE53" s="7"/>
      <c r="OOF53" s="7"/>
      <c r="OOG53" s="7"/>
      <c r="OOH53" s="7"/>
      <c r="OOI53" s="7"/>
      <c r="OOJ53" s="7"/>
      <c r="OOK53" s="7"/>
      <c r="OOL53" s="7"/>
      <c r="OOM53" s="7"/>
      <c r="OON53" s="7"/>
      <c r="OOO53" s="7"/>
      <c r="OOP53" s="7"/>
      <c r="OOQ53" s="7"/>
      <c r="OOR53" s="7"/>
      <c r="OOS53" s="7"/>
      <c r="OOT53" s="7"/>
      <c r="OOU53" s="7"/>
      <c r="OOV53" s="7"/>
      <c r="OOW53" s="7"/>
      <c r="OOX53" s="7"/>
      <c r="OOY53" s="7"/>
      <c r="OOZ53" s="7"/>
      <c r="OPA53" s="7"/>
      <c r="OPB53" s="7"/>
      <c r="OPC53" s="7"/>
      <c r="OPD53" s="7"/>
      <c r="OPE53" s="7"/>
      <c r="OPF53" s="7"/>
      <c r="OPG53" s="7"/>
      <c r="OPH53" s="7"/>
      <c r="OPI53" s="7"/>
      <c r="OPJ53" s="7"/>
      <c r="OPK53" s="7"/>
      <c r="OPL53" s="7"/>
      <c r="OPM53" s="7"/>
      <c r="OPN53" s="7"/>
      <c r="OPO53" s="7"/>
      <c r="OPP53" s="7"/>
      <c r="OPQ53" s="7"/>
      <c r="OPR53" s="7"/>
      <c r="OPS53" s="7"/>
      <c r="OPT53" s="7"/>
      <c r="OPU53" s="7"/>
      <c r="OPV53" s="7"/>
      <c r="OPW53" s="7"/>
      <c r="OPX53" s="7"/>
      <c r="OPY53" s="7"/>
      <c r="OPZ53" s="7"/>
      <c r="OQA53" s="7"/>
      <c r="OQB53" s="7"/>
      <c r="OQC53" s="7"/>
      <c r="OQD53" s="7"/>
      <c r="OQE53" s="7"/>
      <c r="OQF53" s="7"/>
      <c r="OQG53" s="7"/>
      <c r="OQH53" s="7"/>
      <c r="OQI53" s="7"/>
      <c r="OQJ53" s="7"/>
      <c r="OQK53" s="7"/>
      <c r="OQL53" s="7"/>
      <c r="OQM53" s="7"/>
      <c r="OQN53" s="7"/>
      <c r="OQO53" s="7"/>
      <c r="OQP53" s="7"/>
      <c r="OQQ53" s="7"/>
      <c r="OQR53" s="7"/>
      <c r="OQS53" s="7"/>
      <c r="OQT53" s="7"/>
      <c r="OQU53" s="7"/>
      <c r="OQV53" s="7"/>
      <c r="OQW53" s="7"/>
      <c r="OQX53" s="7"/>
      <c r="OQY53" s="7"/>
      <c r="OQZ53" s="7"/>
      <c r="ORA53" s="7"/>
      <c r="ORB53" s="7"/>
      <c r="ORC53" s="7"/>
      <c r="ORD53" s="7"/>
      <c r="ORE53" s="7"/>
      <c r="ORF53" s="7"/>
      <c r="ORG53" s="7"/>
      <c r="ORH53" s="7"/>
      <c r="ORI53" s="7"/>
      <c r="ORJ53" s="7"/>
      <c r="ORK53" s="7"/>
      <c r="ORL53" s="7"/>
      <c r="ORM53" s="7"/>
      <c r="ORN53" s="7"/>
      <c r="ORO53" s="7"/>
      <c r="ORP53" s="7"/>
      <c r="ORQ53" s="7"/>
      <c r="ORR53" s="7"/>
      <c r="ORS53" s="7"/>
      <c r="ORT53" s="7"/>
      <c r="ORU53" s="7"/>
      <c r="ORV53" s="7"/>
      <c r="ORW53" s="7"/>
      <c r="ORX53" s="7"/>
      <c r="ORY53" s="7"/>
      <c r="ORZ53" s="7"/>
      <c r="OSA53" s="7"/>
      <c r="OSB53" s="7"/>
      <c r="OSC53" s="7"/>
      <c r="OSD53" s="7"/>
      <c r="OSE53" s="7"/>
      <c r="OSF53" s="7"/>
      <c r="OSG53" s="7"/>
      <c r="OSH53" s="7"/>
      <c r="OSI53" s="7"/>
      <c r="OSJ53" s="7"/>
      <c r="OSK53" s="7"/>
      <c r="OSL53" s="7"/>
      <c r="OSM53" s="7"/>
      <c r="OSN53" s="7"/>
      <c r="OSO53" s="7"/>
      <c r="OSP53" s="7"/>
      <c r="OSQ53" s="7"/>
      <c r="OSR53" s="7"/>
      <c r="OSS53" s="7"/>
      <c r="OST53" s="7"/>
      <c r="OSU53" s="7"/>
      <c r="OSV53" s="7"/>
      <c r="OSW53" s="7"/>
      <c r="OSX53" s="7"/>
      <c r="OSY53" s="7"/>
      <c r="OSZ53" s="7"/>
      <c r="OTA53" s="7"/>
      <c r="OTB53" s="7"/>
      <c r="OTC53" s="7"/>
      <c r="OTD53" s="7"/>
      <c r="OTE53" s="7"/>
      <c r="OTF53" s="7"/>
      <c r="OTG53" s="7"/>
      <c r="OTH53" s="7"/>
      <c r="OTI53" s="7"/>
      <c r="OTJ53" s="7"/>
      <c r="OTK53" s="7"/>
      <c r="OTL53" s="7"/>
      <c r="OTM53" s="7"/>
      <c r="OTN53" s="7"/>
      <c r="OTO53" s="7"/>
      <c r="OTP53" s="7"/>
      <c r="OTQ53" s="7"/>
      <c r="OTR53" s="7"/>
      <c r="OTS53" s="7"/>
      <c r="OTT53" s="7"/>
      <c r="OTU53" s="7"/>
      <c r="OTV53" s="7"/>
      <c r="OTW53" s="7"/>
      <c r="OTX53" s="7"/>
      <c r="OTY53" s="7"/>
      <c r="OTZ53" s="7"/>
      <c r="OUA53" s="7"/>
      <c r="OUB53" s="7"/>
      <c r="OUC53" s="7"/>
      <c r="OUD53" s="7"/>
      <c r="OUE53" s="7"/>
      <c r="OUF53" s="7"/>
      <c r="OUG53" s="7"/>
      <c r="OUH53" s="7"/>
      <c r="OUI53" s="7"/>
      <c r="OUJ53" s="7"/>
      <c r="OUK53" s="7"/>
      <c r="OUL53" s="7"/>
      <c r="OUM53" s="7"/>
      <c r="OUN53" s="7"/>
      <c r="OUO53" s="7"/>
      <c r="OUP53" s="7"/>
      <c r="OUQ53" s="7"/>
      <c r="OUR53" s="7"/>
      <c r="OUS53" s="7"/>
      <c r="OUT53" s="7"/>
      <c r="OUU53" s="7"/>
      <c r="OUV53" s="7"/>
      <c r="OUW53" s="7"/>
      <c r="OUX53" s="7"/>
      <c r="OUY53" s="7"/>
      <c r="OUZ53" s="7"/>
      <c r="OVA53" s="7"/>
      <c r="OVB53" s="7"/>
      <c r="OVC53" s="7"/>
      <c r="OVD53" s="7"/>
      <c r="OVE53" s="7"/>
      <c r="OVF53" s="7"/>
      <c r="OVG53" s="7"/>
      <c r="OVH53" s="7"/>
      <c r="OVI53" s="7"/>
      <c r="OVJ53" s="7"/>
      <c r="OVK53" s="7"/>
      <c r="OVL53" s="7"/>
      <c r="OVM53" s="7"/>
      <c r="OVN53" s="7"/>
      <c r="OVO53" s="7"/>
      <c r="OVP53" s="7"/>
      <c r="OVQ53" s="7"/>
      <c r="OVR53" s="7"/>
      <c r="OVS53" s="7"/>
      <c r="OVT53" s="7"/>
      <c r="OVU53" s="7"/>
      <c r="OVV53" s="7"/>
      <c r="OVW53" s="7"/>
      <c r="OVX53" s="7"/>
      <c r="OVY53" s="7"/>
      <c r="OVZ53" s="7"/>
      <c r="OWA53" s="7"/>
      <c r="OWB53" s="7"/>
      <c r="OWC53" s="7"/>
      <c r="OWD53" s="7"/>
      <c r="OWE53" s="7"/>
      <c r="OWF53" s="7"/>
      <c r="OWG53" s="7"/>
      <c r="OWH53" s="7"/>
      <c r="OWI53" s="7"/>
      <c r="OWJ53" s="7"/>
      <c r="OWK53" s="7"/>
      <c r="OWL53" s="7"/>
      <c r="OWM53" s="7"/>
      <c r="OWN53" s="7"/>
      <c r="OWO53" s="7"/>
      <c r="OWP53" s="7"/>
      <c r="OWQ53" s="7"/>
      <c r="OWR53" s="7"/>
      <c r="OWS53" s="7"/>
      <c r="OWT53" s="7"/>
      <c r="OWU53" s="7"/>
      <c r="OWV53" s="7"/>
      <c r="OWW53" s="7"/>
      <c r="OWX53" s="7"/>
      <c r="OWY53" s="7"/>
      <c r="OWZ53" s="7"/>
      <c r="OXA53" s="7"/>
      <c r="OXB53" s="7"/>
      <c r="OXC53" s="7"/>
      <c r="OXD53" s="7"/>
      <c r="OXE53" s="7"/>
      <c r="OXF53" s="7"/>
      <c r="OXG53" s="7"/>
      <c r="OXH53" s="7"/>
      <c r="OXI53" s="7"/>
      <c r="OXJ53" s="7"/>
      <c r="OXK53" s="7"/>
      <c r="OXL53" s="7"/>
      <c r="OXM53" s="7"/>
      <c r="OXN53" s="7"/>
      <c r="OXO53" s="7"/>
      <c r="OXP53" s="7"/>
      <c r="OXQ53" s="7"/>
      <c r="OXR53" s="7"/>
      <c r="OXS53" s="7"/>
      <c r="OXT53" s="7"/>
      <c r="OXU53" s="7"/>
      <c r="OXV53" s="7"/>
      <c r="OXW53" s="7"/>
      <c r="OXX53" s="7"/>
      <c r="OXY53" s="7"/>
      <c r="OXZ53" s="7"/>
      <c r="OYA53" s="7"/>
      <c r="OYB53" s="7"/>
      <c r="OYC53" s="7"/>
      <c r="OYD53" s="7"/>
      <c r="OYE53" s="7"/>
      <c r="OYF53" s="7"/>
      <c r="OYG53" s="7"/>
      <c r="OYH53" s="7"/>
      <c r="OYI53" s="7"/>
      <c r="OYJ53" s="7"/>
      <c r="OYK53" s="7"/>
      <c r="OYL53" s="7"/>
      <c r="OYM53" s="7"/>
      <c r="OYN53" s="7"/>
      <c r="OYO53" s="7"/>
      <c r="OYP53" s="7"/>
      <c r="OYQ53" s="7"/>
      <c r="OYR53" s="7"/>
      <c r="OYS53" s="7"/>
      <c r="OYT53" s="7"/>
      <c r="OYU53" s="7"/>
      <c r="OYV53" s="7"/>
      <c r="OYW53" s="7"/>
      <c r="OYX53" s="7"/>
      <c r="OYY53" s="7"/>
      <c r="OYZ53" s="7"/>
      <c r="OZA53" s="7"/>
      <c r="OZB53" s="7"/>
      <c r="OZC53" s="7"/>
      <c r="OZD53" s="7"/>
      <c r="OZE53" s="7"/>
      <c r="OZF53" s="7"/>
      <c r="OZG53" s="7"/>
      <c r="OZH53" s="7"/>
      <c r="OZI53" s="7"/>
      <c r="OZJ53" s="7"/>
      <c r="OZK53" s="7"/>
      <c r="OZL53" s="7"/>
      <c r="OZM53" s="7"/>
      <c r="OZN53" s="7"/>
      <c r="OZO53" s="7"/>
      <c r="OZP53" s="7"/>
      <c r="OZQ53" s="7"/>
      <c r="OZR53" s="7"/>
      <c r="OZS53" s="7"/>
      <c r="OZT53" s="7"/>
      <c r="OZU53" s="7"/>
      <c r="OZV53" s="7"/>
      <c r="OZW53" s="7"/>
      <c r="OZX53" s="7"/>
      <c r="OZY53" s="7"/>
      <c r="OZZ53" s="7"/>
      <c r="PAA53" s="7"/>
      <c r="PAB53" s="7"/>
      <c r="PAC53" s="7"/>
      <c r="PAD53" s="7"/>
      <c r="PAE53" s="7"/>
      <c r="PAF53" s="7"/>
      <c r="PAG53" s="7"/>
      <c r="PAH53" s="7"/>
      <c r="PAI53" s="7"/>
      <c r="PAJ53" s="7"/>
      <c r="PAK53" s="7"/>
      <c r="PAL53" s="7"/>
      <c r="PAM53" s="7"/>
      <c r="PAN53" s="7"/>
      <c r="PAO53" s="7"/>
      <c r="PAP53" s="7"/>
      <c r="PAQ53" s="7"/>
      <c r="PAR53" s="7"/>
      <c r="PAS53" s="7"/>
      <c r="PAT53" s="7"/>
      <c r="PAU53" s="7"/>
      <c r="PAV53" s="7"/>
      <c r="PAW53" s="7"/>
      <c r="PAX53" s="7"/>
      <c r="PAY53" s="7"/>
      <c r="PAZ53" s="7"/>
      <c r="PBA53" s="7"/>
      <c r="PBB53" s="7"/>
      <c r="PBC53" s="7"/>
      <c r="PBD53" s="7"/>
      <c r="PBE53" s="7"/>
      <c r="PBF53" s="7"/>
      <c r="PBG53" s="7"/>
      <c r="PBH53" s="7"/>
      <c r="PBI53" s="7"/>
      <c r="PBJ53" s="7"/>
      <c r="PBK53" s="7"/>
      <c r="PBL53" s="7"/>
      <c r="PBM53" s="7"/>
      <c r="PBN53" s="7"/>
      <c r="PBO53" s="7"/>
      <c r="PBP53" s="7"/>
      <c r="PBQ53" s="7"/>
      <c r="PBR53" s="7"/>
      <c r="PBS53" s="7"/>
      <c r="PBT53" s="7"/>
      <c r="PBU53" s="7"/>
      <c r="PBV53" s="7"/>
      <c r="PBW53" s="7"/>
      <c r="PBX53" s="7"/>
      <c r="PBY53" s="7"/>
      <c r="PBZ53" s="7"/>
      <c r="PCA53" s="7"/>
      <c r="PCB53" s="7"/>
      <c r="PCC53" s="7"/>
      <c r="PCD53" s="7"/>
      <c r="PCE53" s="7"/>
      <c r="PCF53" s="7"/>
      <c r="PCG53" s="7"/>
      <c r="PCH53" s="7"/>
      <c r="PCI53" s="7"/>
      <c r="PCJ53" s="7"/>
      <c r="PCK53" s="7"/>
      <c r="PCL53" s="7"/>
      <c r="PCM53" s="7"/>
      <c r="PCN53" s="7"/>
      <c r="PCO53" s="7"/>
      <c r="PCP53" s="7"/>
      <c r="PCQ53" s="7"/>
      <c r="PCR53" s="7"/>
      <c r="PCS53" s="7"/>
      <c r="PCT53" s="7"/>
      <c r="PCU53" s="7"/>
      <c r="PCV53" s="7"/>
      <c r="PCW53" s="7"/>
      <c r="PCX53" s="7"/>
      <c r="PCY53" s="7"/>
      <c r="PCZ53" s="7"/>
      <c r="PDA53" s="7"/>
      <c r="PDB53" s="7"/>
      <c r="PDC53" s="7"/>
      <c r="PDD53" s="7"/>
      <c r="PDE53" s="7"/>
      <c r="PDF53" s="7"/>
      <c r="PDG53" s="7"/>
      <c r="PDH53" s="7"/>
      <c r="PDI53" s="7"/>
      <c r="PDJ53" s="7"/>
      <c r="PDK53" s="7"/>
      <c r="PDL53" s="7"/>
      <c r="PDM53" s="7"/>
      <c r="PDN53" s="7"/>
      <c r="PDO53" s="7"/>
      <c r="PDP53" s="7"/>
      <c r="PDQ53" s="7"/>
      <c r="PDR53" s="7"/>
      <c r="PDS53" s="7"/>
      <c r="PDT53" s="7"/>
      <c r="PDU53" s="7"/>
      <c r="PDV53" s="7"/>
      <c r="PDW53" s="7"/>
      <c r="PDX53" s="7"/>
      <c r="PDY53" s="7"/>
      <c r="PDZ53" s="7"/>
      <c r="PEA53" s="7"/>
      <c r="PEB53" s="7"/>
      <c r="PEC53" s="7"/>
      <c r="PED53" s="7"/>
      <c r="PEE53" s="7"/>
      <c r="PEF53" s="7"/>
      <c r="PEG53" s="7"/>
      <c r="PEH53" s="7"/>
      <c r="PEI53" s="7"/>
      <c r="PEJ53" s="7"/>
      <c r="PEK53" s="7"/>
      <c r="PEL53" s="7"/>
      <c r="PEM53" s="7"/>
      <c r="PEN53" s="7"/>
      <c r="PEO53" s="7"/>
      <c r="PEP53" s="7"/>
      <c r="PEQ53" s="7"/>
      <c r="PER53" s="7"/>
      <c r="PES53" s="7"/>
      <c r="PET53" s="7"/>
      <c r="PEU53" s="7"/>
      <c r="PEV53" s="7"/>
      <c r="PEW53" s="7"/>
      <c r="PEX53" s="7"/>
      <c r="PEY53" s="7"/>
      <c r="PEZ53" s="7"/>
      <c r="PFA53" s="7"/>
      <c r="PFB53" s="7"/>
      <c r="PFC53" s="7"/>
      <c r="PFD53" s="7"/>
      <c r="PFE53" s="7"/>
      <c r="PFF53" s="7"/>
      <c r="PFG53" s="7"/>
      <c r="PFH53" s="7"/>
      <c r="PFI53" s="7"/>
      <c r="PFJ53" s="7"/>
      <c r="PFK53" s="7"/>
      <c r="PFL53" s="7"/>
      <c r="PFM53" s="7"/>
      <c r="PFN53" s="7"/>
      <c r="PFO53" s="7"/>
      <c r="PFP53" s="7"/>
      <c r="PFQ53" s="7"/>
      <c r="PFR53" s="7"/>
      <c r="PFS53" s="7"/>
      <c r="PFT53" s="7"/>
      <c r="PFU53" s="7"/>
      <c r="PFV53" s="7"/>
      <c r="PFW53" s="7"/>
      <c r="PFX53" s="7"/>
      <c r="PFY53" s="7"/>
      <c r="PFZ53" s="7"/>
      <c r="PGA53" s="7"/>
      <c r="PGB53" s="7"/>
      <c r="PGC53" s="7"/>
      <c r="PGD53" s="7"/>
      <c r="PGE53" s="7"/>
      <c r="PGF53" s="7"/>
      <c r="PGG53" s="7"/>
      <c r="PGH53" s="7"/>
      <c r="PGI53" s="7"/>
      <c r="PGJ53" s="7"/>
      <c r="PGK53" s="7"/>
      <c r="PGL53" s="7"/>
      <c r="PGM53" s="7"/>
      <c r="PGN53" s="7"/>
      <c r="PGO53" s="7"/>
      <c r="PGP53" s="7"/>
      <c r="PGQ53" s="7"/>
      <c r="PGR53" s="7"/>
      <c r="PGS53" s="7"/>
      <c r="PGT53" s="7"/>
      <c r="PGU53" s="7"/>
      <c r="PGV53" s="7"/>
      <c r="PGW53" s="7"/>
      <c r="PGX53" s="7"/>
      <c r="PGY53" s="7"/>
      <c r="PGZ53" s="7"/>
      <c r="PHA53" s="7"/>
      <c r="PHB53" s="7"/>
      <c r="PHC53" s="7"/>
      <c r="PHD53" s="7"/>
      <c r="PHE53" s="7"/>
      <c r="PHF53" s="7"/>
      <c r="PHG53" s="7"/>
      <c r="PHH53" s="7"/>
      <c r="PHI53" s="7"/>
      <c r="PHJ53" s="7"/>
      <c r="PHK53" s="7"/>
      <c r="PHL53" s="7"/>
      <c r="PHM53" s="7"/>
      <c r="PHN53" s="7"/>
      <c r="PHO53" s="7"/>
      <c r="PHP53" s="7"/>
      <c r="PHQ53" s="7"/>
      <c r="PHR53" s="7"/>
      <c r="PHS53" s="7"/>
      <c r="PHT53" s="7"/>
      <c r="PHU53" s="7"/>
      <c r="PHV53" s="7"/>
      <c r="PHW53" s="7"/>
      <c r="PHX53" s="7"/>
      <c r="PHY53" s="7"/>
      <c r="PHZ53" s="7"/>
      <c r="PIA53" s="7"/>
      <c r="PIB53" s="7"/>
      <c r="PIC53" s="7"/>
      <c r="PID53" s="7"/>
      <c r="PIE53" s="7"/>
      <c r="PIF53" s="7"/>
      <c r="PIG53" s="7"/>
      <c r="PIH53" s="7"/>
      <c r="PII53" s="7"/>
      <c r="PIJ53" s="7"/>
      <c r="PIK53" s="7"/>
      <c r="PIL53" s="7"/>
      <c r="PIM53" s="7"/>
      <c r="PIN53" s="7"/>
      <c r="PIO53" s="7"/>
      <c r="PIP53" s="7"/>
      <c r="PIQ53" s="7"/>
      <c r="PIR53" s="7"/>
      <c r="PIS53" s="7"/>
      <c r="PIT53" s="7"/>
      <c r="PIU53" s="7"/>
      <c r="PIV53" s="7"/>
      <c r="PIW53" s="7"/>
      <c r="PIX53" s="7"/>
      <c r="PIY53" s="7"/>
      <c r="PIZ53" s="7"/>
      <c r="PJA53" s="7"/>
      <c r="PJB53" s="7"/>
      <c r="PJC53" s="7"/>
      <c r="PJD53" s="7"/>
      <c r="PJE53" s="7"/>
      <c r="PJF53" s="7"/>
      <c r="PJG53" s="7"/>
      <c r="PJH53" s="7"/>
      <c r="PJI53" s="7"/>
      <c r="PJJ53" s="7"/>
      <c r="PJK53" s="7"/>
      <c r="PJL53" s="7"/>
      <c r="PJM53" s="7"/>
      <c r="PJN53" s="7"/>
      <c r="PJO53" s="7"/>
      <c r="PJP53" s="7"/>
      <c r="PJQ53" s="7"/>
      <c r="PJR53" s="7"/>
      <c r="PJS53" s="7"/>
      <c r="PJT53" s="7"/>
      <c r="PJU53" s="7"/>
      <c r="PJV53" s="7"/>
      <c r="PJW53" s="7"/>
      <c r="PJX53" s="7"/>
      <c r="PJY53" s="7"/>
      <c r="PJZ53" s="7"/>
      <c r="PKA53" s="7"/>
      <c r="PKB53" s="7"/>
      <c r="PKC53" s="7"/>
      <c r="PKD53" s="7"/>
      <c r="PKE53" s="7"/>
      <c r="PKF53" s="7"/>
      <c r="PKG53" s="7"/>
      <c r="PKH53" s="7"/>
      <c r="PKI53" s="7"/>
      <c r="PKJ53" s="7"/>
      <c r="PKK53" s="7"/>
      <c r="PKL53" s="7"/>
      <c r="PKM53" s="7"/>
      <c r="PKN53" s="7"/>
      <c r="PKO53" s="7"/>
      <c r="PKP53" s="7"/>
      <c r="PKQ53" s="7"/>
      <c r="PKR53" s="7"/>
      <c r="PKS53" s="7"/>
      <c r="PKT53" s="7"/>
      <c r="PKU53" s="7"/>
      <c r="PKV53" s="7"/>
      <c r="PKW53" s="7"/>
      <c r="PKX53" s="7"/>
      <c r="PKY53" s="7"/>
      <c r="PKZ53" s="7"/>
      <c r="PLA53" s="7"/>
      <c r="PLB53" s="7"/>
      <c r="PLC53" s="7"/>
      <c r="PLD53" s="7"/>
      <c r="PLE53" s="7"/>
      <c r="PLF53" s="7"/>
      <c r="PLG53" s="7"/>
      <c r="PLH53" s="7"/>
      <c r="PLI53" s="7"/>
      <c r="PLJ53" s="7"/>
      <c r="PLK53" s="7"/>
      <c r="PLL53" s="7"/>
      <c r="PLM53" s="7"/>
      <c r="PLN53" s="7"/>
      <c r="PLO53" s="7"/>
      <c r="PLP53" s="7"/>
      <c r="PLQ53" s="7"/>
      <c r="PLR53" s="7"/>
      <c r="PLS53" s="7"/>
      <c r="PLT53" s="7"/>
      <c r="PLU53" s="7"/>
      <c r="PLV53" s="7"/>
      <c r="PLW53" s="7"/>
      <c r="PLX53" s="7"/>
      <c r="PLY53" s="7"/>
      <c r="PLZ53" s="7"/>
      <c r="PMA53" s="7"/>
      <c r="PMB53" s="7"/>
      <c r="PMC53" s="7"/>
      <c r="PMD53" s="7"/>
      <c r="PME53" s="7"/>
      <c r="PMF53" s="7"/>
      <c r="PMG53" s="7"/>
      <c r="PMH53" s="7"/>
      <c r="PMI53" s="7"/>
      <c r="PMJ53" s="7"/>
      <c r="PMK53" s="7"/>
      <c r="PML53" s="7"/>
      <c r="PMM53" s="7"/>
      <c r="PMN53" s="7"/>
      <c r="PMO53" s="7"/>
      <c r="PMP53" s="7"/>
      <c r="PMQ53" s="7"/>
      <c r="PMR53" s="7"/>
      <c r="PMS53" s="7"/>
      <c r="PMT53" s="7"/>
      <c r="PMU53" s="7"/>
      <c r="PMV53" s="7"/>
      <c r="PMW53" s="7"/>
      <c r="PMX53" s="7"/>
      <c r="PMY53" s="7"/>
      <c r="PMZ53" s="7"/>
      <c r="PNA53" s="7"/>
      <c r="PNB53" s="7"/>
      <c r="PNC53" s="7"/>
      <c r="PND53" s="7"/>
      <c r="PNE53" s="7"/>
      <c r="PNF53" s="7"/>
      <c r="PNG53" s="7"/>
      <c r="PNH53" s="7"/>
      <c r="PNI53" s="7"/>
      <c r="PNJ53" s="7"/>
      <c r="PNK53" s="7"/>
      <c r="PNL53" s="7"/>
      <c r="PNM53" s="7"/>
      <c r="PNN53" s="7"/>
      <c r="PNO53" s="7"/>
      <c r="PNP53" s="7"/>
      <c r="PNQ53" s="7"/>
      <c r="PNR53" s="7"/>
      <c r="PNS53" s="7"/>
      <c r="PNT53" s="7"/>
      <c r="PNU53" s="7"/>
      <c r="PNV53" s="7"/>
      <c r="PNW53" s="7"/>
      <c r="PNX53" s="7"/>
      <c r="PNY53" s="7"/>
      <c r="PNZ53" s="7"/>
      <c r="POA53" s="7"/>
      <c r="POB53" s="7"/>
      <c r="POC53" s="7"/>
      <c r="POD53" s="7"/>
      <c r="POE53" s="7"/>
      <c r="POF53" s="7"/>
      <c r="POG53" s="7"/>
      <c r="POH53" s="7"/>
      <c r="POI53" s="7"/>
      <c r="POJ53" s="7"/>
      <c r="POK53" s="7"/>
      <c r="POL53" s="7"/>
      <c r="POM53" s="7"/>
      <c r="PON53" s="7"/>
      <c r="POO53" s="7"/>
      <c r="POP53" s="7"/>
      <c r="POQ53" s="7"/>
      <c r="POR53" s="7"/>
      <c r="POS53" s="7"/>
      <c r="POT53" s="7"/>
      <c r="POU53" s="7"/>
      <c r="POV53" s="7"/>
      <c r="POW53" s="7"/>
      <c r="POX53" s="7"/>
      <c r="POY53" s="7"/>
      <c r="POZ53" s="7"/>
      <c r="PPA53" s="7"/>
      <c r="PPB53" s="7"/>
      <c r="PPC53" s="7"/>
      <c r="PPD53" s="7"/>
      <c r="PPE53" s="7"/>
      <c r="PPF53" s="7"/>
      <c r="PPG53" s="7"/>
      <c r="PPH53" s="7"/>
      <c r="PPI53" s="7"/>
      <c r="PPJ53" s="7"/>
      <c r="PPK53" s="7"/>
      <c r="PPL53" s="7"/>
      <c r="PPM53" s="7"/>
      <c r="PPN53" s="7"/>
      <c r="PPO53" s="7"/>
      <c r="PPP53" s="7"/>
      <c r="PPQ53" s="7"/>
      <c r="PPR53" s="7"/>
      <c r="PPS53" s="7"/>
      <c r="PPT53" s="7"/>
      <c r="PPU53" s="7"/>
      <c r="PPV53" s="7"/>
      <c r="PPW53" s="7"/>
      <c r="PPX53" s="7"/>
      <c r="PPY53" s="7"/>
      <c r="PPZ53" s="7"/>
      <c r="PQA53" s="7"/>
      <c r="PQB53" s="7"/>
      <c r="PQC53" s="7"/>
      <c r="PQD53" s="7"/>
      <c r="PQE53" s="7"/>
      <c r="PQF53" s="7"/>
      <c r="PQG53" s="7"/>
      <c r="PQH53" s="7"/>
      <c r="PQI53" s="7"/>
      <c r="PQJ53" s="7"/>
      <c r="PQK53" s="7"/>
      <c r="PQL53" s="7"/>
      <c r="PQM53" s="7"/>
      <c r="PQN53" s="7"/>
      <c r="PQO53" s="7"/>
      <c r="PQP53" s="7"/>
      <c r="PQQ53" s="7"/>
      <c r="PQR53" s="7"/>
      <c r="PQS53" s="7"/>
      <c r="PQT53" s="7"/>
      <c r="PQU53" s="7"/>
      <c r="PQV53" s="7"/>
      <c r="PQW53" s="7"/>
      <c r="PQX53" s="7"/>
      <c r="PQY53" s="7"/>
      <c r="PQZ53" s="7"/>
      <c r="PRA53" s="7"/>
      <c r="PRB53" s="7"/>
      <c r="PRC53" s="7"/>
      <c r="PRD53" s="7"/>
      <c r="PRE53" s="7"/>
      <c r="PRF53" s="7"/>
      <c r="PRG53" s="7"/>
      <c r="PRH53" s="7"/>
      <c r="PRI53" s="7"/>
      <c r="PRJ53" s="7"/>
      <c r="PRK53" s="7"/>
      <c r="PRL53" s="7"/>
      <c r="PRM53" s="7"/>
      <c r="PRN53" s="7"/>
      <c r="PRO53" s="7"/>
      <c r="PRP53" s="7"/>
      <c r="PRQ53" s="7"/>
      <c r="PRR53" s="7"/>
      <c r="PRS53" s="7"/>
      <c r="PRT53" s="7"/>
      <c r="PRU53" s="7"/>
      <c r="PRV53" s="7"/>
      <c r="PRW53" s="7"/>
      <c r="PRX53" s="7"/>
      <c r="PRY53" s="7"/>
      <c r="PRZ53" s="7"/>
      <c r="PSA53" s="7"/>
      <c r="PSB53" s="7"/>
      <c r="PSC53" s="7"/>
      <c r="PSD53" s="7"/>
      <c r="PSE53" s="7"/>
      <c r="PSF53" s="7"/>
      <c r="PSG53" s="7"/>
      <c r="PSH53" s="7"/>
      <c r="PSI53" s="7"/>
      <c r="PSJ53" s="7"/>
      <c r="PSK53" s="7"/>
      <c r="PSL53" s="7"/>
      <c r="PSM53" s="7"/>
      <c r="PSN53" s="7"/>
      <c r="PSO53" s="7"/>
      <c r="PSP53" s="7"/>
      <c r="PSQ53" s="7"/>
      <c r="PSR53" s="7"/>
      <c r="PSS53" s="7"/>
      <c r="PST53" s="7"/>
      <c r="PSU53" s="7"/>
      <c r="PSV53" s="7"/>
      <c r="PSW53" s="7"/>
      <c r="PSX53" s="7"/>
      <c r="PSY53" s="7"/>
      <c r="PSZ53" s="7"/>
      <c r="PTA53" s="7"/>
      <c r="PTB53" s="7"/>
      <c r="PTC53" s="7"/>
      <c r="PTD53" s="7"/>
      <c r="PTE53" s="7"/>
      <c r="PTF53" s="7"/>
      <c r="PTG53" s="7"/>
      <c r="PTH53" s="7"/>
      <c r="PTI53" s="7"/>
      <c r="PTJ53" s="7"/>
      <c r="PTK53" s="7"/>
      <c r="PTL53" s="7"/>
      <c r="PTM53" s="7"/>
      <c r="PTN53" s="7"/>
      <c r="PTO53" s="7"/>
      <c r="PTP53" s="7"/>
      <c r="PTQ53" s="7"/>
      <c r="PTR53" s="7"/>
      <c r="PTS53" s="7"/>
      <c r="PTT53" s="7"/>
      <c r="PTU53" s="7"/>
      <c r="PTV53" s="7"/>
      <c r="PTW53" s="7"/>
      <c r="PTX53" s="7"/>
      <c r="PTY53" s="7"/>
      <c r="PTZ53" s="7"/>
      <c r="PUA53" s="7"/>
      <c r="PUB53" s="7"/>
      <c r="PUC53" s="7"/>
      <c r="PUD53" s="7"/>
      <c r="PUE53" s="7"/>
      <c r="PUF53" s="7"/>
      <c r="PUG53" s="7"/>
      <c r="PUH53" s="7"/>
      <c r="PUI53" s="7"/>
      <c r="PUJ53" s="7"/>
      <c r="PUK53" s="7"/>
      <c r="PUL53" s="7"/>
      <c r="PUM53" s="7"/>
      <c r="PUN53" s="7"/>
      <c r="PUO53" s="7"/>
      <c r="PUP53" s="7"/>
      <c r="PUQ53" s="7"/>
      <c r="PUR53" s="7"/>
      <c r="PUS53" s="7"/>
      <c r="PUT53" s="7"/>
      <c r="PUU53" s="7"/>
      <c r="PUV53" s="7"/>
      <c r="PUW53" s="7"/>
      <c r="PUX53" s="7"/>
      <c r="PUY53" s="7"/>
      <c r="PUZ53" s="7"/>
      <c r="PVA53" s="7"/>
      <c r="PVB53" s="7"/>
      <c r="PVC53" s="7"/>
      <c r="PVD53" s="7"/>
      <c r="PVE53" s="7"/>
      <c r="PVF53" s="7"/>
      <c r="PVG53" s="7"/>
      <c r="PVH53" s="7"/>
      <c r="PVI53" s="7"/>
      <c r="PVJ53" s="7"/>
      <c r="PVK53" s="7"/>
      <c r="PVL53" s="7"/>
      <c r="PVM53" s="7"/>
      <c r="PVN53" s="7"/>
      <c r="PVO53" s="7"/>
      <c r="PVP53" s="7"/>
      <c r="PVQ53" s="7"/>
      <c r="PVR53" s="7"/>
      <c r="PVS53" s="7"/>
      <c r="PVT53" s="7"/>
      <c r="PVU53" s="7"/>
      <c r="PVV53" s="7"/>
      <c r="PVW53" s="7"/>
      <c r="PVX53" s="7"/>
      <c r="PVY53" s="7"/>
      <c r="PVZ53" s="7"/>
      <c r="PWA53" s="7"/>
      <c r="PWB53" s="7"/>
      <c r="PWC53" s="7"/>
      <c r="PWD53" s="7"/>
      <c r="PWE53" s="7"/>
      <c r="PWF53" s="7"/>
      <c r="PWG53" s="7"/>
      <c r="PWH53" s="7"/>
      <c r="PWI53" s="7"/>
      <c r="PWJ53" s="7"/>
      <c r="PWK53" s="7"/>
      <c r="PWL53" s="7"/>
      <c r="PWM53" s="7"/>
      <c r="PWN53" s="7"/>
      <c r="PWO53" s="7"/>
      <c r="PWP53" s="7"/>
      <c r="PWQ53" s="7"/>
      <c r="PWR53" s="7"/>
      <c r="PWS53" s="7"/>
      <c r="PWT53" s="7"/>
      <c r="PWU53" s="7"/>
      <c r="PWV53" s="7"/>
      <c r="PWW53" s="7"/>
      <c r="PWX53" s="7"/>
      <c r="PWY53" s="7"/>
      <c r="PWZ53" s="7"/>
      <c r="PXA53" s="7"/>
      <c r="PXB53" s="7"/>
      <c r="PXC53" s="7"/>
      <c r="PXD53" s="7"/>
      <c r="PXE53" s="7"/>
      <c r="PXF53" s="7"/>
      <c r="PXG53" s="7"/>
      <c r="PXH53" s="7"/>
      <c r="PXI53" s="7"/>
      <c r="PXJ53" s="7"/>
      <c r="PXK53" s="7"/>
      <c r="PXL53" s="7"/>
      <c r="PXM53" s="7"/>
      <c r="PXN53" s="7"/>
      <c r="PXO53" s="7"/>
      <c r="PXP53" s="7"/>
      <c r="PXQ53" s="7"/>
      <c r="PXR53" s="7"/>
      <c r="PXS53" s="7"/>
      <c r="PXT53" s="7"/>
      <c r="PXU53" s="7"/>
      <c r="PXV53" s="7"/>
      <c r="PXW53" s="7"/>
      <c r="PXX53" s="7"/>
      <c r="PXY53" s="7"/>
      <c r="PXZ53" s="7"/>
      <c r="PYA53" s="7"/>
      <c r="PYB53" s="7"/>
      <c r="PYC53" s="7"/>
      <c r="PYD53" s="7"/>
      <c r="PYE53" s="7"/>
      <c r="PYF53" s="7"/>
      <c r="PYG53" s="7"/>
      <c r="PYH53" s="7"/>
      <c r="PYI53" s="7"/>
      <c r="PYJ53" s="7"/>
      <c r="PYK53" s="7"/>
      <c r="PYL53" s="7"/>
      <c r="PYM53" s="7"/>
      <c r="PYN53" s="7"/>
      <c r="PYO53" s="7"/>
      <c r="PYP53" s="7"/>
      <c r="PYQ53" s="7"/>
      <c r="PYR53" s="7"/>
      <c r="PYS53" s="7"/>
      <c r="PYT53" s="7"/>
      <c r="PYU53" s="7"/>
      <c r="PYV53" s="7"/>
      <c r="PYW53" s="7"/>
      <c r="PYX53" s="7"/>
      <c r="PYY53" s="7"/>
      <c r="PYZ53" s="7"/>
      <c r="PZA53" s="7"/>
      <c r="PZB53" s="7"/>
      <c r="PZC53" s="7"/>
      <c r="PZD53" s="7"/>
      <c r="PZE53" s="7"/>
      <c r="PZF53" s="7"/>
      <c r="PZG53" s="7"/>
      <c r="PZH53" s="7"/>
      <c r="PZI53" s="7"/>
      <c r="PZJ53" s="7"/>
      <c r="PZK53" s="7"/>
      <c r="PZL53" s="7"/>
      <c r="PZM53" s="7"/>
      <c r="PZN53" s="7"/>
      <c r="PZO53" s="7"/>
      <c r="PZP53" s="7"/>
      <c r="PZQ53" s="7"/>
      <c r="PZR53" s="7"/>
      <c r="PZS53" s="7"/>
      <c r="PZT53" s="7"/>
      <c r="PZU53" s="7"/>
      <c r="PZV53" s="7"/>
      <c r="PZW53" s="7"/>
      <c r="PZX53" s="7"/>
      <c r="PZY53" s="7"/>
      <c r="PZZ53" s="7"/>
      <c r="QAA53" s="7"/>
      <c r="QAB53" s="7"/>
      <c r="QAC53" s="7"/>
      <c r="QAD53" s="7"/>
      <c r="QAE53" s="7"/>
      <c r="QAF53" s="7"/>
      <c r="QAG53" s="7"/>
      <c r="QAH53" s="7"/>
      <c r="QAI53" s="7"/>
      <c r="QAJ53" s="7"/>
      <c r="QAK53" s="7"/>
      <c r="QAL53" s="7"/>
      <c r="QAM53" s="7"/>
      <c r="QAN53" s="7"/>
      <c r="QAO53" s="7"/>
      <c r="QAP53" s="7"/>
      <c r="QAQ53" s="7"/>
      <c r="QAR53" s="7"/>
      <c r="QAS53" s="7"/>
      <c r="QAT53" s="7"/>
      <c r="QAU53" s="7"/>
      <c r="QAV53" s="7"/>
      <c r="QAW53" s="7"/>
      <c r="QAX53" s="7"/>
      <c r="QAY53" s="7"/>
      <c r="QAZ53" s="7"/>
      <c r="QBA53" s="7"/>
      <c r="QBB53" s="7"/>
      <c r="QBC53" s="7"/>
      <c r="QBD53" s="7"/>
      <c r="QBE53" s="7"/>
      <c r="QBF53" s="7"/>
      <c r="QBG53" s="7"/>
      <c r="QBH53" s="7"/>
      <c r="QBI53" s="7"/>
      <c r="QBJ53" s="7"/>
      <c r="QBK53" s="7"/>
      <c r="QBL53" s="7"/>
      <c r="QBM53" s="7"/>
      <c r="QBN53" s="7"/>
      <c r="QBO53" s="7"/>
      <c r="QBP53" s="7"/>
      <c r="QBQ53" s="7"/>
      <c r="QBR53" s="7"/>
      <c r="QBS53" s="7"/>
      <c r="QBT53" s="7"/>
      <c r="QBU53" s="7"/>
      <c r="QBV53" s="7"/>
      <c r="QBW53" s="7"/>
      <c r="QBX53" s="7"/>
      <c r="QBY53" s="7"/>
      <c r="QBZ53" s="7"/>
      <c r="QCA53" s="7"/>
      <c r="QCB53" s="7"/>
      <c r="QCC53" s="7"/>
      <c r="QCD53" s="7"/>
      <c r="QCE53" s="7"/>
      <c r="QCF53" s="7"/>
      <c r="QCG53" s="7"/>
      <c r="QCH53" s="7"/>
      <c r="QCI53" s="7"/>
      <c r="QCJ53" s="7"/>
      <c r="QCK53" s="7"/>
      <c r="QCL53" s="7"/>
      <c r="QCM53" s="7"/>
      <c r="QCN53" s="7"/>
      <c r="QCO53" s="7"/>
      <c r="QCP53" s="7"/>
      <c r="QCQ53" s="7"/>
      <c r="QCR53" s="7"/>
      <c r="QCS53" s="7"/>
      <c r="QCT53" s="7"/>
      <c r="QCU53" s="7"/>
      <c r="QCV53" s="7"/>
      <c r="QCW53" s="7"/>
      <c r="QCX53" s="7"/>
      <c r="QCY53" s="7"/>
      <c r="QCZ53" s="7"/>
      <c r="QDA53" s="7"/>
      <c r="QDB53" s="7"/>
      <c r="QDC53" s="7"/>
      <c r="QDD53" s="7"/>
      <c r="QDE53" s="7"/>
      <c r="QDF53" s="7"/>
      <c r="QDG53" s="7"/>
      <c r="QDH53" s="7"/>
      <c r="QDI53" s="7"/>
      <c r="QDJ53" s="7"/>
      <c r="QDK53" s="7"/>
      <c r="QDL53" s="7"/>
      <c r="QDM53" s="7"/>
      <c r="QDN53" s="7"/>
      <c r="QDO53" s="7"/>
      <c r="QDP53" s="7"/>
      <c r="QDQ53" s="7"/>
      <c r="QDR53" s="7"/>
      <c r="QDS53" s="7"/>
      <c r="QDT53" s="7"/>
      <c r="QDU53" s="7"/>
      <c r="QDV53" s="7"/>
      <c r="QDW53" s="7"/>
      <c r="QDX53" s="7"/>
      <c r="QDY53" s="7"/>
      <c r="QDZ53" s="7"/>
      <c r="QEA53" s="7"/>
      <c r="QEB53" s="7"/>
      <c r="QEC53" s="7"/>
      <c r="QED53" s="7"/>
      <c r="QEE53" s="7"/>
      <c r="QEF53" s="7"/>
      <c r="QEG53" s="7"/>
      <c r="QEH53" s="7"/>
      <c r="QEI53" s="7"/>
      <c r="QEJ53" s="7"/>
      <c r="QEK53" s="7"/>
      <c r="QEL53" s="7"/>
      <c r="QEM53" s="7"/>
      <c r="QEN53" s="7"/>
      <c r="QEO53" s="7"/>
      <c r="QEP53" s="7"/>
      <c r="QEQ53" s="7"/>
      <c r="QER53" s="7"/>
      <c r="QES53" s="7"/>
      <c r="QET53" s="7"/>
      <c r="QEU53" s="7"/>
      <c r="QEV53" s="7"/>
      <c r="QEW53" s="7"/>
      <c r="QEX53" s="7"/>
      <c r="QEY53" s="7"/>
      <c r="QEZ53" s="7"/>
      <c r="QFA53" s="7"/>
      <c r="QFB53" s="7"/>
      <c r="QFC53" s="7"/>
      <c r="QFD53" s="7"/>
      <c r="QFE53" s="7"/>
      <c r="QFF53" s="7"/>
      <c r="QFG53" s="7"/>
      <c r="QFH53" s="7"/>
      <c r="QFI53" s="7"/>
      <c r="QFJ53" s="7"/>
      <c r="QFK53" s="7"/>
      <c r="QFL53" s="7"/>
      <c r="QFM53" s="7"/>
      <c r="QFN53" s="7"/>
      <c r="QFO53" s="7"/>
      <c r="QFP53" s="7"/>
      <c r="QFQ53" s="7"/>
      <c r="QFR53" s="7"/>
      <c r="QFS53" s="7"/>
      <c r="QFT53" s="7"/>
      <c r="QFU53" s="7"/>
      <c r="QFV53" s="7"/>
      <c r="QFW53" s="7"/>
      <c r="QFX53" s="7"/>
      <c r="QFY53" s="7"/>
      <c r="QFZ53" s="7"/>
      <c r="QGA53" s="7"/>
      <c r="QGB53" s="7"/>
      <c r="QGC53" s="7"/>
      <c r="QGD53" s="7"/>
      <c r="QGE53" s="7"/>
      <c r="QGF53" s="7"/>
      <c r="QGG53" s="7"/>
      <c r="QGH53" s="7"/>
      <c r="QGI53" s="7"/>
      <c r="QGJ53" s="7"/>
      <c r="QGK53" s="7"/>
      <c r="QGL53" s="7"/>
      <c r="QGM53" s="7"/>
      <c r="QGN53" s="7"/>
      <c r="QGO53" s="7"/>
      <c r="QGP53" s="7"/>
      <c r="QGQ53" s="7"/>
      <c r="QGR53" s="7"/>
      <c r="QGS53" s="7"/>
      <c r="QGT53" s="7"/>
      <c r="QGU53" s="7"/>
      <c r="QGV53" s="7"/>
      <c r="QGW53" s="7"/>
      <c r="QGX53" s="7"/>
      <c r="QGY53" s="7"/>
      <c r="QGZ53" s="7"/>
      <c r="QHA53" s="7"/>
      <c r="QHB53" s="7"/>
      <c r="QHC53" s="7"/>
      <c r="QHD53" s="7"/>
      <c r="QHE53" s="7"/>
      <c r="QHF53" s="7"/>
      <c r="QHG53" s="7"/>
      <c r="QHH53" s="7"/>
      <c r="QHI53" s="7"/>
      <c r="QHJ53" s="7"/>
      <c r="QHK53" s="7"/>
      <c r="QHL53" s="7"/>
      <c r="QHM53" s="7"/>
      <c r="QHN53" s="7"/>
      <c r="QHO53" s="7"/>
      <c r="QHP53" s="7"/>
      <c r="QHQ53" s="7"/>
      <c r="QHR53" s="7"/>
      <c r="QHS53" s="7"/>
      <c r="QHT53" s="7"/>
      <c r="QHU53" s="7"/>
      <c r="QHV53" s="7"/>
      <c r="QHW53" s="7"/>
      <c r="QHX53" s="7"/>
      <c r="QHY53" s="7"/>
      <c r="QHZ53" s="7"/>
      <c r="QIA53" s="7"/>
      <c r="QIB53" s="7"/>
      <c r="QIC53" s="7"/>
      <c r="QID53" s="7"/>
      <c r="QIE53" s="7"/>
      <c r="QIF53" s="7"/>
      <c r="QIG53" s="7"/>
      <c r="QIH53" s="7"/>
      <c r="QII53" s="7"/>
      <c r="QIJ53" s="7"/>
      <c r="QIK53" s="7"/>
      <c r="QIL53" s="7"/>
      <c r="QIM53" s="7"/>
      <c r="QIN53" s="7"/>
      <c r="QIO53" s="7"/>
      <c r="QIP53" s="7"/>
      <c r="QIQ53" s="7"/>
      <c r="QIR53" s="7"/>
      <c r="QIS53" s="7"/>
      <c r="QIT53" s="7"/>
      <c r="QIU53" s="7"/>
      <c r="QIV53" s="7"/>
      <c r="QIW53" s="7"/>
      <c r="QIX53" s="7"/>
      <c r="QIY53" s="7"/>
      <c r="QIZ53" s="7"/>
      <c r="QJA53" s="7"/>
      <c r="QJB53" s="7"/>
      <c r="QJC53" s="7"/>
      <c r="QJD53" s="7"/>
      <c r="QJE53" s="7"/>
      <c r="QJF53" s="7"/>
      <c r="QJG53" s="7"/>
      <c r="QJH53" s="7"/>
      <c r="QJI53" s="7"/>
      <c r="QJJ53" s="7"/>
      <c r="QJK53" s="7"/>
      <c r="QJL53" s="7"/>
      <c r="QJM53" s="7"/>
      <c r="QJN53" s="7"/>
      <c r="QJO53" s="7"/>
      <c r="QJP53" s="7"/>
      <c r="QJQ53" s="7"/>
      <c r="QJR53" s="7"/>
      <c r="QJS53" s="7"/>
      <c r="QJT53" s="7"/>
      <c r="QJU53" s="7"/>
      <c r="QJV53" s="7"/>
      <c r="QJW53" s="7"/>
      <c r="QJX53" s="7"/>
      <c r="QJY53" s="7"/>
      <c r="QJZ53" s="7"/>
      <c r="QKA53" s="7"/>
      <c r="QKB53" s="7"/>
      <c r="QKC53" s="7"/>
      <c r="QKD53" s="7"/>
      <c r="QKE53" s="7"/>
      <c r="QKF53" s="7"/>
      <c r="QKG53" s="7"/>
      <c r="QKH53" s="7"/>
      <c r="QKI53" s="7"/>
      <c r="QKJ53" s="7"/>
      <c r="QKK53" s="7"/>
      <c r="QKL53" s="7"/>
      <c r="QKM53" s="7"/>
      <c r="QKN53" s="7"/>
      <c r="QKO53" s="7"/>
      <c r="QKP53" s="7"/>
      <c r="QKQ53" s="7"/>
      <c r="QKR53" s="7"/>
      <c r="QKS53" s="7"/>
      <c r="QKT53" s="7"/>
      <c r="QKU53" s="7"/>
      <c r="QKV53" s="7"/>
      <c r="QKW53" s="7"/>
      <c r="QKX53" s="7"/>
      <c r="QKY53" s="7"/>
      <c r="QKZ53" s="7"/>
      <c r="QLA53" s="7"/>
      <c r="QLB53" s="7"/>
      <c r="QLC53" s="7"/>
      <c r="QLD53" s="7"/>
      <c r="QLE53" s="7"/>
      <c r="QLF53" s="7"/>
      <c r="QLG53" s="7"/>
      <c r="QLH53" s="7"/>
      <c r="QLI53" s="7"/>
      <c r="QLJ53" s="7"/>
      <c r="QLK53" s="7"/>
      <c r="QLL53" s="7"/>
      <c r="QLM53" s="7"/>
      <c r="QLN53" s="7"/>
      <c r="QLO53" s="7"/>
      <c r="QLP53" s="7"/>
      <c r="QLQ53" s="7"/>
      <c r="QLR53" s="7"/>
      <c r="QLS53" s="7"/>
      <c r="QLT53" s="7"/>
      <c r="QLU53" s="7"/>
      <c r="QLV53" s="7"/>
      <c r="QLW53" s="7"/>
      <c r="QLX53" s="7"/>
      <c r="QLY53" s="7"/>
      <c r="QLZ53" s="7"/>
      <c r="QMA53" s="7"/>
      <c r="QMB53" s="7"/>
      <c r="QMC53" s="7"/>
      <c r="QMD53" s="7"/>
      <c r="QME53" s="7"/>
      <c r="QMF53" s="7"/>
      <c r="QMG53" s="7"/>
      <c r="QMH53" s="7"/>
      <c r="QMI53" s="7"/>
      <c r="QMJ53" s="7"/>
      <c r="QMK53" s="7"/>
      <c r="QML53" s="7"/>
      <c r="QMM53" s="7"/>
      <c r="QMN53" s="7"/>
      <c r="QMO53" s="7"/>
      <c r="QMP53" s="7"/>
      <c r="QMQ53" s="7"/>
      <c r="QMR53" s="7"/>
      <c r="QMS53" s="7"/>
      <c r="QMT53" s="7"/>
      <c r="QMU53" s="7"/>
      <c r="QMV53" s="7"/>
      <c r="QMW53" s="7"/>
      <c r="QMX53" s="7"/>
      <c r="QMY53" s="7"/>
      <c r="QMZ53" s="7"/>
      <c r="QNA53" s="7"/>
      <c r="QNB53" s="7"/>
      <c r="QNC53" s="7"/>
      <c r="QND53" s="7"/>
      <c r="QNE53" s="7"/>
      <c r="QNF53" s="7"/>
      <c r="QNG53" s="7"/>
      <c r="QNH53" s="7"/>
      <c r="QNI53" s="7"/>
      <c r="QNJ53" s="7"/>
      <c r="QNK53" s="7"/>
      <c r="QNL53" s="7"/>
      <c r="QNM53" s="7"/>
      <c r="QNN53" s="7"/>
      <c r="QNO53" s="7"/>
      <c r="QNP53" s="7"/>
      <c r="QNQ53" s="7"/>
      <c r="QNR53" s="7"/>
      <c r="QNS53" s="7"/>
      <c r="QNT53" s="7"/>
      <c r="QNU53" s="7"/>
      <c r="QNV53" s="7"/>
      <c r="QNW53" s="7"/>
      <c r="QNX53" s="7"/>
      <c r="QNY53" s="7"/>
      <c r="QNZ53" s="7"/>
      <c r="QOA53" s="7"/>
      <c r="QOB53" s="7"/>
      <c r="QOC53" s="7"/>
      <c r="QOD53" s="7"/>
      <c r="QOE53" s="7"/>
      <c r="QOF53" s="7"/>
      <c r="QOG53" s="7"/>
      <c r="QOH53" s="7"/>
      <c r="QOI53" s="7"/>
      <c r="QOJ53" s="7"/>
      <c r="QOK53" s="7"/>
      <c r="QOL53" s="7"/>
      <c r="QOM53" s="7"/>
      <c r="QON53" s="7"/>
      <c r="QOO53" s="7"/>
      <c r="QOP53" s="7"/>
      <c r="QOQ53" s="7"/>
      <c r="QOR53" s="7"/>
      <c r="QOS53" s="7"/>
      <c r="QOT53" s="7"/>
      <c r="QOU53" s="7"/>
      <c r="QOV53" s="7"/>
      <c r="QOW53" s="7"/>
      <c r="QOX53" s="7"/>
      <c r="QOY53" s="7"/>
      <c r="QOZ53" s="7"/>
      <c r="QPA53" s="7"/>
      <c r="QPB53" s="7"/>
      <c r="QPC53" s="7"/>
      <c r="QPD53" s="7"/>
      <c r="QPE53" s="7"/>
      <c r="QPF53" s="7"/>
      <c r="QPG53" s="7"/>
      <c r="QPH53" s="7"/>
      <c r="QPI53" s="7"/>
      <c r="QPJ53" s="7"/>
      <c r="QPK53" s="7"/>
      <c r="QPL53" s="7"/>
      <c r="QPM53" s="7"/>
      <c r="QPN53" s="7"/>
      <c r="QPO53" s="7"/>
      <c r="QPP53" s="7"/>
      <c r="QPQ53" s="7"/>
      <c r="QPR53" s="7"/>
      <c r="QPS53" s="7"/>
      <c r="QPT53" s="7"/>
      <c r="QPU53" s="7"/>
      <c r="QPV53" s="7"/>
      <c r="QPW53" s="7"/>
      <c r="QPX53" s="7"/>
      <c r="QPY53" s="7"/>
      <c r="QPZ53" s="7"/>
      <c r="QQA53" s="7"/>
      <c r="QQB53" s="7"/>
      <c r="QQC53" s="7"/>
      <c r="QQD53" s="7"/>
      <c r="QQE53" s="7"/>
      <c r="QQF53" s="7"/>
      <c r="QQG53" s="7"/>
      <c r="QQH53" s="7"/>
      <c r="QQI53" s="7"/>
      <c r="QQJ53" s="7"/>
      <c r="QQK53" s="7"/>
      <c r="QQL53" s="7"/>
      <c r="QQM53" s="7"/>
      <c r="QQN53" s="7"/>
      <c r="QQO53" s="7"/>
      <c r="QQP53" s="7"/>
      <c r="QQQ53" s="7"/>
      <c r="QQR53" s="7"/>
      <c r="QQS53" s="7"/>
      <c r="QQT53" s="7"/>
      <c r="QQU53" s="7"/>
      <c r="QQV53" s="7"/>
      <c r="QQW53" s="7"/>
      <c r="QQX53" s="7"/>
      <c r="QQY53" s="7"/>
      <c r="QQZ53" s="7"/>
      <c r="QRA53" s="7"/>
      <c r="QRB53" s="7"/>
      <c r="QRC53" s="7"/>
      <c r="QRD53" s="7"/>
      <c r="QRE53" s="7"/>
      <c r="QRF53" s="7"/>
      <c r="QRG53" s="7"/>
      <c r="QRH53" s="7"/>
      <c r="QRI53" s="7"/>
      <c r="QRJ53" s="7"/>
      <c r="QRK53" s="7"/>
      <c r="QRL53" s="7"/>
      <c r="QRM53" s="7"/>
      <c r="QRN53" s="7"/>
      <c r="QRO53" s="7"/>
      <c r="QRP53" s="7"/>
      <c r="QRQ53" s="7"/>
      <c r="QRR53" s="7"/>
      <c r="QRS53" s="7"/>
      <c r="QRT53" s="7"/>
      <c r="QRU53" s="7"/>
      <c r="QRV53" s="7"/>
      <c r="QRW53" s="7"/>
      <c r="QRX53" s="7"/>
      <c r="QRY53" s="7"/>
      <c r="QRZ53" s="7"/>
      <c r="QSA53" s="7"/>
      <c r="QSB53" s="7"/>
      <c r="QSC53" s="7"/>
      <c r="QSD53" s="7"/>
      <c r="QSE53" s="7"/>
      <c r="QSF53" s="7"/>
      <c r="QSG53" s="7"/>
      <c r="QSH53" s="7"/>
      <c r="QSI53" s="7"/>
      <c r="QSJ53" s="7"/>
      <c r="QSK53" s="7"/>
      <c r="QSL53" s="7"/>
      <c r="QSM53" s="7"/>
      <c r="QSN53" s="7"/>
      <c r="QSO53" s="7"/>
      <c r="QSP53" s="7"/>
      <c r="QSQ53" s="7"/>
      <c r="QSR53" s="7"/>
      <c r="QSS53" s="7"/>
      <c r="QST53" s="7"/>
      <c r="QSU53" s="7"/>
      <c r="QSV53" s="7"/>
      <c r="QSW53" s="7"/>
      <c r="QSX53" s="7"/>
      <c r="QSY53" s="7"/>
      <c r="QSZ53" s="7"/>
      <c r="QTA53" s="7"/>
      <c r="QTB53" s="7"/>
      <c r="QTC53" s="7"/>
      <c r="QTD53" s="7"/>
      <c r="QTE53" s="7"/>
      <c r="QTF53" s="7"/>
      <c r="QTG53" s="7"/>
      <c r="QTH53" s="7"/>
      <c r="QTI53" s="7"/>
      <c r="QTJ53" s="7"/>
      <c r="QTK53" s="7"/>
      <c r="QTL53" s="7"/>
      <c r="QTM53" s="7"/>
      <c r="QTN53" s="7"/>
      <c r="QTO53" s="7"/>
      <c r="QTP53" s="7"/>
      <c r="QTQ53" s="7"/>
      <c r="QTR53" s="7"/>
      <c r="QTS53" s="7"/>
      <c r="QTT53" s="7"/>
      <c r="QTU53" s="7"/>
      <c r="QTV53" s="7"/>
      <c r="QTW53" s="7"/>
      <c r="QTX53" s="7"/>
      <c r="QTY53" s="7"/>
      <c r="QTZ53" s="7"/>
      <c r="QUA53" s="7"/>
      <c r="QUB53" s="7"/>
      <c r="QUC53" s="7"/>
      <c r="QUD53" s="7"/>
      <c r="QUE53" s="7"/>
      <c r="QUF53" s="7"/>
      <c r="QUG53" s="7"/>
      <c r="QUH53" s="7"/>
      <c r="QUI53" s="7"/>
      <c r="QUJ53" s="7"/>
      <c r="QUK53" s="7"/>
      <c r="QUL53" s="7"/>
      <c r="QUM53" s="7"/>
      <c r="QUN53" s="7"/>
      <c r="QUO53" s="7"/>
      <c r="QUP53" s="7"/>
      <c r="QUQ53" s="7"/>
      <c r="QUR53" s="7"/>
      <c r="QUS53" s="7"/>
      <c r="QUT53" s="7"/>
      <c r="QUU53" s="7"/>
      <c r="QUV53" s="7"/>
      <c r="QUW53" s="7"/>
      <c r="QUX53" s="7"/>
      <c r="QUY53" s="7"/>
      <c r="QUZ53" s="7"/>
      <c r="QVA53" s="7"/>
      <c r="QVB53" s="7"/>
      <c r="QVC53" s="7"/>
      <c r="QVD53" s="7"/>
      <c r="QVE53" s="7"/>
      <c r="QVF53" s="7"/>
      <c r="QVG53" s="7"/>
      <c r="QVH53" s="7"/>
      <c r="QVI53" s="7"/>
      <c r="QVJ53" s="7"/>
      <c r="QVK53" s="7"/>
      <c r="QVL53" s="7"/>
      <c r="QVM53" s="7"/>
      <c r="QVN53" s="7"/>
      <c r="QVO53" s="7"/>
      <c r="QVP53" s="7"/>
      <c r="QVQ53" s="7"/>
      <c r="QVR53" s="7"/>
      <c r="QVS53" s="7"/>
      <c r="QVT53" s="7"/>
      <c r="QVU53" s="7"/>
      <c r="QVV53" s="7"/>
      <c r="QVW53" s="7"/>
      <c r="QVX53" s="7"/>
      <c r="QVY53" s="7"/>
      <c r="QVZ53" s="7"/>
      <c r="QWA53" s="7"/>
      <c r="QWB53" s="7"/>
      <c r="QWC53" s="7"/>
      <c r="QWD53" s="7"/>
      <c r="QWE53" s="7"/>
      <c r="QWF53" s="7"/>
      <c r="QWG53" s="7"/>
      <c r="QWH53" s="7"/>
      <c r="QWI53" s="7"/>
      <c r="QWJ53" s="7"/>
      <c r="QWK53" s="7"/>
      <c r="QWL53" s="7"/>
      <c r="QWM53" s="7"/>
      <c r="QWN53" s="7"/>
      <c r="QWO53" s="7"/>
      <c r="QWP53" s="7"/>
      <c r="QWQ53" s="7"/>
      <c r="QWR53" s="7"/>
      <c r="QWS53" s="7"/>
      <c r="QWT53" s="7"/>
      <c r="QWU53" s="7"/>
      <c r="QWV53" s="7"/>
      <c r="QWW53" s="7"/>
      <c r="QWX53" s="7"/>
      <c r="QWY53" s="7"/>
      <c r="QWZ53" s="7"/>
      <c r="QXA53" s="7"/>
      <c r="QXB53" s="7"/>
      <c r="QXC53" s="7"/>
      <c r="QXD53" s="7"/>
      <c r="QXE53" s="7"/>
      <c r="QXF53" s="7"/>
      <c r="QXG53" s="7"/>
      <c r="QXH53" s="7"/>
      <c r="QXI53" s="7"/>
      <c r="QXJ53" s="7"/>
      <c r="QXK53" s="7"/>
      <c r="QXL53" s="7"/>
      <c r="QXM53" s="7"/>
      <c r="QXN53" s="7"/>
      <c r="QXO53" s="7"/>
      <c r="QXP53" s="7"/>
      <c r="QXQ53" s="7"/>
      <c r="QXR53" s="7"/>
      <c r="QXS53" s="7"/>
      <c r="QXT53" s="7"/>
      <c r="QXU53" s="7"/>
      <c r="QXV53" s="7"/>
      <c r="QXW53" s="7"/>
      <c r="QXX53" s="7"/>
      <c r="QXY53" s="7"/>
      <c r="QXZ53" s="7"/>
      <c r="QYA53" s="7"/>
      <c r="QYB53" s="7"/>
      <c r="QYC53" s="7"/>
      <c r="QYD53" s="7"/>
      <c r="QYE53" s="7"/>
      <c r="QYF53" s="7"/>
      <c r="QYG53" s="7"/>
      <c r="QYH53" s="7"/>
      <c r="QYI53" s="7"/>
      <c r="QYJ53" s="7"/>
      <c r="QYK53" s="7"/>
      <c r="QYL53" s="7"/>
      <c r="QYM53" s="7"/>
      <c r="QYN53" s="7"/>
      <c r="QYO53" s="7"/>
      <c r="QYP53" s="7"/>
      <c r="QYQ53" s="7"/>
      <c r="QYR53" s="7"/>
      <c r="QYS53" s="7"/>
      <c r="QYT53" s="7"/>
      <c r="QYU53" s="7"/>
      <c r="QYV53" s="7"/>
      <c r="QYW53" s="7"/>
      <c r="QYX53" s="7"/>
      <c r="QYY53" s="7"/>
      <c r="QYZ53" s="7"/>
      <c r="QZA53" s="7"/>
      <c r="QZB53" s="7"/>
      <c r="QZC53" s="7"/>
      <c r="QZD53" s="7"/>
      <c r="QZE53" s="7"/>
      <c r="QZF53" s="7"/>
      <c r="QZG53" s="7"/>
      <c r="QZH53" s="7"/>
      <c r="QZI53" s="7"/>
      <c r="QZJ53" s="7"/>
      <c r="QZK53" s="7"/>
      <c r="QZL53" s="7"/>
      <c r="QZM53" s="7"/>
      <c r="QZN53" s="7"/>
      <c r="QZO53" s="7"/>
      <c r="QZP53" s="7"/>
      <c r="QZQ53" s="7"/>
      <c r="QZR53" s="7"/>
      <c r="QZS53" s="7"/>
      <c r="QZT53" s="7"/>
      <c r="QZU53" s="7"/>
      <c r="QZV53" s="7"/>
      <c r="QZW53" s="7"/>
      <c r="QZX53" s="7"/>
      <c r="QZY53" s="7"/>
      <c r="QZZ53" s="7"/>
      <c r="RAA53" s="7"/>
      <c r="RAB53" s="7"/>
      <c r="RAC53" s="7"/>
      <c r="RAD53" s="7"/>
      <c r="RAE53" s="7"/>
      <c r="RAF53" s="7"/>
      <c r="RAG53" s="7"/>
      <c r="RAH53" s="7"/>
      <c r="RAI53" s="7"/>
      <c r="RAJ53" s="7"/>
      <c r="RAK53" s="7"/>
      <c r="RAL53" s="7"/>
      <c r="RAM53" s="7"/>
      <c r="RAN53" s="7"/>
      <c r="RAO53" s="7"/>
      <c r="RAP53" s="7"/>
      <c r="RAQ53" s="7"/>
      <c r="RAR53" s="7"/>
      <c r="RAS53" s="7"/>
      <c r="RAT53" s="7"/>
      <c r="RAU53" s="7"/>
      <c r="RAV53" s="7"/>
      <c r="RAW53" s="7"/>
      <c r="RAX53" s="7"/>
      <c r="RAY53" s="7"/>
      <c r="RAZ53" s="7"/>
      <c r="RBA53" s="7"/>
      <c r="RBB53" s="7"/>
      <c r="RBC53" s="7"/>
      <c r="RBD53" s="7"/>
      <c r="RBE53" s="7"/>
      <c r="RBF53" s="7"/>
      <c r="RBG53" s="7"/>
      <c r="RBH53" s="7"/>
      <c r="RBI53" s="7"/>
      <c r="RBJ53" s="7"/>
      <c r="RBK53" s="7"/>
      <c r="RBL53" s="7"/>
      <c r="RBM53" s="7"/>
      <c r="RBN53" s="7"/>
      <c r="RBO53" s="7"/>
      <c r="RBP53" s="7"/>
      <c r="RBQ53" s="7"/>
      <c r="RBR53" s="7"/>
      <c r="RBS53" s="7"/>
      <c r="RBT53" s="7"/>
      <c r="RBU53" s="7"/>
      <c r="RBV53" s="7"/>
      <c r="RBW53" s="7"/>
      <c r="RBX53" s="7"/>
      <c r="RBY53" s="7"/>
      <c r="RBZ53" s="7"/>
      <c r="RCA53" s="7"/>
      <c r="RCB53" s="7"/>
      <c r="RCC53" s="7"/>
      <c r="RCD53" s="7"/>
      <c r="RCE53" s="7"/>
      <c r="RCF53" s="7"/>
      <c r="RCG53" s="7"/>
      <c r="RCH53" s="7"/>
      <c r="RCI53" s="7"/>
      <c r="RCJ53" s="7"/>
      <c r="RCK53" s="7"/>
      <c r="RCL53" s="7"/>
      <c r="RCM53" s="7"/>
      <c r="RCN53" s="7"/>
      <c r="RCO53" s="7"/>
      <c r="RCP53" s="7"/>
      <c r="RCQ53" s="7"/>
      <c r="RCR53" s="7"/>
      <c r="RCS53" s="7"/>
      <c r="RCT53" s="7"/>
      <c r="RCU53" s="7"/>
      <c r="RCV53" s="7"/>
      <c r="RCW53" s="7"/>
      <c r="RCX53" s="7"/>
      <c r="RCY53" s="7"/>
      <c r="RCZ53" s="7"/>
      <c r="RDA53" s="7"/>
      <c r="RDB53" s="7"/>
      <c r="RDC53" s="7"/>
      <c r="RDD53" s="7"/>
      <c r="RDE53" s="7"/>
      <c r="RDF53" s="7"/>
      <c r="RDG53" s="7"/>
      <c r="RDH53" s="7"/>
      <c r="RDI53" s="7"/>
      <c r="RDJ53" s="7"/>
      <c r="RDK53" s="7"/>
      <c r="RDL53" s="7"/>
      <c r="RDM53" s="7"/>
      <c r="RDN53" s="7"/>
      <c r="RDO53" s="7"/>
      <c r="RDP53" s="7"/>
      <c r="RDQ53" s="7"/>
      <c r="RDR53" s="7"/>
      <c r="RDS53" s="7"/>
      <c r="RDT53" s="7"/>
      <c r="RDU53" s="7"/>
      <c r="RDV53" s="7"/>
      <c r="RDW53" s="7"/>
      <c r="RDX53" s="7"/>
      <c r="RDY53" s="7"/>
      <c r="RDZ53" s="7"/>
      <c r="REA53" s="7"/>
      <c r="REB53" s="7"/>
      <c r="REC53" s="7"/>
      <c r="RED53" s="7"/>
      <c r="REE53" s="7"/>
      <c r="REF53" s="7"/>
      <c r="REG53" s="7"/>
      <c r="REH53" s="7"/>
      <c r="REI53" s="7"/>
      <c r="REJ53" s="7"/>
      <c r="REK53" s="7"/>
      <c r="REL53" s="7"/>
      <c r="REM53" s="7"/>
      <c r="REN53" s="7"/>
      <c r="REO53" s="7"/>
      <c r="REP53" s="7"/>
      <c r="REQ53" s="7"/>
      <c r="RER53" s="7"/>
      <c r="RES53" s="7"/>
      <c r="RET53" s="7"/>
      <c r="REU53" s="7"/>
      <c r="REV53" s="7"/>
      <c r="REW53" s="7"/>
      <c r="REX53" s="7"/>
      <c r="REY53" s="7"/>
      <c r="REZ53" s="7"/>
      <c r="RFA53" s="7"/>
      <c r="RFB53" s="7"/>
      <c r="RFC53" s="7"/>
      <c r="RFD53" s="7"/>
      <c r="RFE53" s="7"/>
      <c r="RFF53" s="7"/>
      <c r="RFG53" s="7"/>
      <c r="RFH53" s="7"/>
      <c r="RFI53" s="7"/>
      <c r="RFJ53" s="7"/>
      <c r="RFK53" s="7"/>
      <c r="RFL53" s="7"/>
      <c r="RFM53" s="7"/>
      <c r="RFN53" s="7"/>
      <c r="RFO53" s="7"/>
      <c r="RFP53" s="7"/>
      <c r="RFQ53" s="7"/>
      <c r="RFR53" s="7"/>
      <c r="RFS53" s="7"/>
      <c r="RFT53" s="7"/>
      <c r="RFU53" s="7"/>
      <c r="RFV53" s="7"/>
      <c r="RFW53" s="7"/>
      <c r="RFX53" s="7"/>
      <c r="RFY53" s="7"/>
      <c r="RFZ53" s="7"/>
      <c r="RGA53" s="7"/>
      <c r="RGB53" s="7"/>
      <c r="RGC53" s="7"/>
      <c r="RGD53" s="7"/>
      <c r="RGE53" s="7"/>
      <c r="RGF53" s="7"/>
      <c r="RGG53" s="7"/>
      <c r="RGH53" s="7"/>
      <c r="RGI53" s="7"/>
      <c r="RGJ53" s="7"/>
      <c r="RGK53" s="7"/>
      <c r="RGL53" s="7"/>
      <c r="RGM53" s="7"/>
      <c r="RGN53" s="7"/>
      <c r="RGO53" s="7"/>
      <c r="RGP53" s="7"/>
      <c r="RGQ53" s="7"/>
      <c r="RGR53" s="7"/>
      <c r="RGS53" s="7"/>
      <c r="RGT53" s="7"/>
      <c r="RGU53" s="7"/>
      <c r="RGV53" s="7"/>
      <c r="RGW53" s="7"/>
      <c r="RGX53" s="7"/>
      <c r="RGY53" s="7"/>
      <c r="RGZ53" s="7"/>
      <c r="RHA53" s="7"/>
      <c r="RHB53" s="7"/>
      <c r="RHC53" s="7"/>
      <c r="RHD53" s="7"/>
      <c r="RHE53" s="7"/>
      <c r="RHF53" s="7"/>
      <c r="RHG53" s="7"/>
      <c r="RHH53" s="7"/>
      <c r="RHI53" s="7"/>
      <c r="RHJ53" s="7"/>
      <c r="RHK53" s="7"/>
      <c r="RHL53" s="7"/>
      <c r="RHM53" s="7"/>
      <c r="RHN53" s="7"/>
      <c r="RHO53" s="7"/>
      <c r="RHP53" s="7"/>
      <c r="RHQ53" s="7"/>
      <c r="RHR53" s="7"/>
      <c r="RHS53" s="7"/>
      <c r="RHT53" s="7"/>
      <c r="RHU53" s="7"/>
      <c r="RHV53" s="7"/>
      <c r="RHW53" s="7"/>
      <c r="RHX53" s="7"/>
      <c r="RHY53" s="7"/>
      <c r="RHZ53" s="7"/>
      <c r="RIA53" s="7"/>
      <c r="RIB53" s="7"/>
      <c r="RIC53" s="7"/>
      <c r="RID53" s="7"/>
      <c r="RIE53" s="7"/>
      <c r="RIF53" s="7"/>
      <c r="RIG53" s="7"/>
      <c r="RIH53" s="7"/>
      <c r="RII53" s="7"/>
      <c r="RIJ53" s="7"/>
      <c r="RIK53" s="7"/>
      <c r="RIL53" s="7"/>
      <c r="RIM53" s="7"/>
      <c r="RIN53" s="7"/>
      <c r="RIO53" s="7"/>
      <c r="RIP53" s="7"/>
      <c r="RIQ53" s="7"/>
      <c r="RIR53" s="7"/>
      <c r="RIS53" s="7"/>
      <c r="RIT53" s="7"/>
      <c r="RIU53" s="7"/>
      <c r="RIV53" s="7"/>
      <c r="RIW53" s="7"/>
      <c r="RIX53" s="7"/>
      <c r="RIY53" s="7"/>
      <c r="RIZ53" s="7"/>
      <c r="RJA53" s="7"/>
      <c r="RJB53" s="7"/>
      <c r="RJC53" s="7"/>
      <c r="RJD53" s="7"/>
      <c r="RJE53" s="7"/>
      <c r="RJF53" s="7"/>
      <c r="RJG53" s="7"/>
      <c r="RJH53" s="7"/>
      <c r="RJI53" s="7"/>
      <c r="RJJ53" s="7"/>
      <c r="RJK53" s="7"/>
      <c r="RJL53" s="7"/>
      <c r="RJM53" s="7"/>
      <c r="RJN53" s="7"/>
      <c r="RJO53" s="7"/>
      <c r="RJP53" s="7"/>
      <c r="RJQ53" s="7"/>
      <c r="RJR53" s="7"/>
      <c r="RJS53" s="7"/>
      <c r="RJT53" s="7"/>
      <c r="RJU53" s="7"/>
      <c r="RJV53" s="7"/>
      <c r="RJW53" s="7"/>
      <c r="RJX53" s="7"/>
      <c r="RJY53" s="7"/>
      <c r="RJZ53" s="7"/>
      <c r="RKA53" s="7"/>
      <c r="RKB53" s="7"/>
      <c r="RKC53" s="7"/>
      <c r="RKD53" s="7"/>
      <c r="RKE53" s="7"/>
      <c r="RKF53" s="7"/>
      <c r="RKG53" s="7"/>
      <c r="RKH53" s="7"/>
      <c r="RKI53" s="7"/>
      <c r="RKJ53" s="7"/>
      <c r="RKK53" s="7"/>
      <c r="RKL53" s="7"/>
      <c r="RKM53" s="7"/>
      <c r="RKN53" s="7"/>
      <c r="RKO53" s="7"/>
      <c r="RKP53" s="7"/>
      <c r="RKQ53" s="7"/>
      <c r="RKR53" s="7"/>
      <c r="RKS53" s="7"/>
      <c r="RKT53" s="7"/>
      <c r="RKU53" s="7"/>
      <c r="RKV53" s="7"/>
      <c r="RKW53" s="7"/>
      <c r="RKX53" s="7"/>
      <c r="RKY53" s="7"/>
      <c r="RKZ53" s="7"/>
      <c r="RLA53" s="7"/>
      <c r="RLB53" s="7"/>
      <c r="RLC53" s="7"/>
      <c r="RLD53" s="7"/>
      <c r="RLE53" s="7"/>
      <c r="RLF53" s="7"/>
      <c r="RLG53" s="7"/>
      <c r="RLH53" s="7"/>
      <c r="RLI53" s="7"/>
      <c r="RLJ53" s="7"/>
      <c r="RLK53" s="7"/>
      <c r="RLL53" s="7"/>
      <c r="RLM53" s="7"/>
      <c r="RLN53" s="7"/>
      <c r="RLO53" s="7"/>
      <c r="RLP53" s="7"/>
      <c r="RLQ53" s="7"/>
      <c r="RLR53" s="7"/>
      <c r="RLS53" s="7"/>
      <c r="RLT53" s="7"/>
      <c r="RLU53" s="7"/>
      <c r="RLV53" s="7"/>
      <c r="RLW53" s="7"/>
      <c r="RLX53" s="7"/>
      <c r="RLY53" s="7"/>
      <c r="RLZ53" s="7"/>
      <c r="RMA53" s="7"/>
      <c r="RMB53" s="7"/>
      <c r="RMC53" s="7"/>
      <c r="RMD53" s="7"/>
      <c r="RME53" s="7"/>
      <c r="RMF53" s="7"/>
      <c r="RMG53" s="7"/>
      <c r="RMH53" s="7"/>
      <c r="RMI53" s="7"/>
      <c r="RMJ53" s="7"/>
      <c r="RMK53" s="7"/>
      <c r="RML53" s="7"/>
      <c r="RMM53" s="7"/>
      <c r="RMN53" s="7"/>
      <c r="RMO53" s="7"/>
      <c r="RMP53" s="7"/>
      <c r="RMQ53" s="7"/>
      <c r="RMR53" s="7"/>
      <c r="RMS53" s="7"/>
      <c r="RMT53" s="7"/>
      <c r="RMU53" s="7"/>
      <c r="RMV53" s="7"/>
      <c r="RMW53" s="7"/>
      <c r="RMX53" s="7"/>
      <c r="RMY53" s="7"/>
      <c r="RMZ53" s="7"/>
      <c r="RNA53" s="7"/>
      <c r="RNB53" s="7"/>
      <c r="RNC53" s="7"/>
      <c r="RND53" s="7"/>
      <c r="RNE53" s="7"/>
      <c r="RNF53" s="7"/>
      <c r="RNG53" s="7"/>
      <c r="RNH53" s="7"/>
      <c r="RNI53" s="7"/>
      <c r="RNJ53" s="7"/>
      <c r="RNK53" s="7"/>
      <c r="RNL53" s="7"/>
      <c r="RNM53" s="7"/>
      <c r="RNN53" s="7"/>
      <c r="RNO53" s="7"/>
      <c r="RNP53" s="7"/>
      <c r="RNQ53" s="7"/>
      <c r="RNR53" s="7"/>
      <c r="RNS53" s="7"/>
      <c r="RNT53" s="7"/>
      <c r="RNU53" s="7"/>
      <c r="RNV53" s="7"/>
      <c r="RNW53" s="7"/>
      <c r="RNX53" s="7"/>
      <c r="RNY53" s="7"/>
      <c r="RNZ53" s="7"/>
      <c r="ROA53" s="7"/>
      <c r="ROB53" s="7"/>
      <c r="ROC53" s="7"/>
      <c r="ROD53" s="7"/>
      <c r="ROE53" s="7"/>
      <c r="ROF53" s="7"/>
      <c r="ROG53" s="7"/>
      <c r="ROH53" s="7"/>
      <c r="ROI53" s="7"/>
      <c r="ROJ53" s="7"/>
      <c r="ROK53" s="7"/>
      <c r="ROL53" s="7"/>
      <c r="ROM53" s="7"/>
      <c r="RON53" s="7"/>
      <c r="ROO53" s="7"/>
      <c r="ROP53" s="7"/>
      <c r="ROQ53" s="7"/>
      <c r="ROR53" s="7"/>
      <c r="ROS53" s="7"/>
      <c r="ROT53" s="7"/>
      <c r="ROU53" s="7"/>
      <c r="ROV53" s="7"/>
      <c r="ROW53" s="7"/>
      <c r="ROX53" s="7"/>
      <c r="ROY53" s="7"/>
      <c r="ROZ53" s="7"/>
      <c r="RPA53" s="7"/>
      <c r="RPB53" s="7"/>
      <c r="RPC53" s="7"/>
      <c r="RPD53" s="7"/>
      <c r="RPE53" s="7"/>
      <c r="RPF53" s="7"/>
      <c r="RPG53" s="7"/>
      <c r="RPH53" s="7"/>
      <c r="RPI53" s="7"/>
      <c r="RPJ53" s="7"/>
      <c r="RPK53" s="7"/>
      <c r="RPL53" s="7"/>
      <c r="RPM53" s="7"/>
      <c r="RPN53" s="7"/>
      <c r="RPO53" s="7"/>
      <c r="RPP53" s="7"/>
      <c r="RPQ53" s="7"/>
      <c r="RPR53" s="7"/>
      <c r="RPS53" s="7"/>
      <c r="RPT53" s="7"/>
      <c r="RPU53" s="7"/>
      <c r="RPV53" s="7"/>
      <c r="RPW53" s="7"/>
      <c r="RPX53" s="7"/>
      <c r="RPY53" s="7"/>
      <c r="RPZ53" s="7"/>
      <c r="RQA53" s="7"/>
      <c r="RQB53" s="7"/>
      <c r="RQC53" s="7"/>
      <c r="RQD53" s="7"/>
      <c r="RQE53" s="7"/>
      <c r="RQF53" s="7"/>
      <c r="RQG53" s="7"/>
      <c r="RQH53" s="7"/>
      <c r="RQI53" s="7"/>
      <c r="RQJ53" s="7"/>
      <c r="RQK53" s="7"/>
      <c r="RQL53" s="7"/>
      <c r="RQM53" s="7"/>
      <c r="RQN53" s="7"/>
      <c r="RQO53" s="7"/>
      <c r="RQP53" s="7"/>
      <c r="RQQ53" s="7"/>
      <c r="RQR53" s="7"/>
      <c r="RQS53" s="7"/>
      <c r="RQT53" s="7"/>
      <c r="RQU53" s="7"/>
      <c r="RQV53" s="7"/>
      <c r="RQW53" s="7"/>
      <c r="RQX53" s="7"/>
      <c r="RQY53" s="7"/>
      <c r="RQZ53" s="7"/>
      <c r="RRA53" s="7"/>
      <c r="RRB53" s="7"/>
      <c r="RRC53" s="7"/>
      <c r="RRD53" s="7"/>
      <c r="RRE53" s="7"/>
      <c r="RRF53" s="7"/>
      <c r="RRG53" s="7"/>
      <c r="RRH53" s="7"/>
      <c r="RRI53" s="7"/>
      <c r="RRJ53" s="7"/>
      <c r="RRK53" s="7"/>
      <c r="RRL53" s="7"/>
      <c r="RRM53" s="7"/>
      <c r="RRN53" s="7"/>
      <c r="RRO53" s="7"/>
      <c r="RRP53" s="7"/>
      <c r="RRQ53" s="7"/>
      <c r="RRR53" s="7"/>
      <c r="RRS53" s="7"/>
      <c r="RRT53" s="7"/>
      <c r="RRU53" s="7"/>
      <c r="RRV53" s="7"/>
      <c r="RRW53" s="7"/>
      <c r="RRX53" s="7"/>
      <c r="RRY53" s="7"/>
      <c r="RRZ53" s="7"/>
      <c r="RSA53" s="7"/>
      <c r="RSB53" s="7"/>
      <c r="RSC53" s="7"/>
      <c r="RSD53" s="7"/>
      <c r="RSE53" s="7"/>
      <c r="RSF53" s="7"/>
      <c r="RSG53" s="7"/>
      <c r="RSH53" s="7"/>
      <c r="RSI53" s="7"/>
      <c r="RSJ53" s="7"/>
      <c r="RSK53" s="7"/>
      <c r="RSL53" s="7"/>
      <c r="RSM53" s="7"/>
      <c r="RSN53" s="7"/>
      <c r="RSO53" s="7"/>
      <c r="RSP53" s="7"/>
      <c r="RSQ53" s="7"/>
      <c r="RSR53" s="7"/>
      <c r="RSS53" s="7"/>
      <c r="RST53" s="7"/>
      <c r="RSU53" s="7"/>
      <c r="RSV53" s="7"/>
      <c r="RSW53" s="7"/>
      <c r="RSX53" s="7"/>
      <c r="RSY53" s="7"/>
      <c r="RSZ53" s="7"/>
      <c r="RTA53" s="7"/>
      <c r="RTB53" s="7"/>
      <c r="RTC53" s="7"/>
      <c r="RTD53" s="7"/>
      <c r="RTE53" s="7"/>
      <c r="RTF53" s="7"/>
      <c r="RTG53" s="7"/>
      <c r="RTH53" s="7"/>
      <c r="RTI53" s="7"/>
      <c r="RTJ53" s="7"/>
      <c r="RTK53" s="7"/>
      <c r="RTL53" s="7"/>
      <c r="RTM53" s="7"/>
      <c r="RTN53" s="7"/>
      <c r="RTO53" s="7"/>
      <c r="RTP53" s="7"/>
      <c r="RTQ53" s="7"/>
      <c r="RTR53" s="7"/>
      <c r="RTS53" s="7"/>
      <c r="RTT53" s="7"/>
      <c r="RTU53" s="7"/>
      <c r="RTV53" s="7"/>
      <c r="RTW53" s="7"/>
      <c r="RTX53" s="7"/>
      <c r="RTY53" s="7"/>
      <c r="RTZ53" s="7"/>
      <c r="RUA53" s="7"/>
      <c r="RUB53" s="7"/>
      <c r="RUC53" s="7"/>
      <c r="RUD53" s="7"/>
      <c r="RUE53" s="7"/>
      <c r="RUF53" s="7"/>
      <c r="RUG53" s="7"/>
      <c r="RUH53" s="7"/>
      <c r="RUI53" s="7"/>
      <c r="RUJ53" s="7"/>
      <c r="RUK53" s="7"/>
      <c r="RUL53" s="7"/>
      <c r="RUM53" s="7"/>
      <c r="RUN53" s="7"/>
      <c r="RUO53" s="7"/>
      <c r="RUP53" s="7"/>
      <c r="RUQ53" s="7"/>
      <c r="RUR53" s="7"/>
      <c r="RUS53" s="7"/>
      <c r="RUT53" s="7"/>
      <c r="RUU53" s="7"/>
      <c r="RUV53" s="7"/>
      <c r="RUW53" s="7"/>
      <c r="RUX53" s="7"/>
      <c r="RUY53" s="7"/>
      <c r="RUZ53" s="7"/>
      <c r="RVA53" s="7"/>
      <c r="RVB53" s="7"/>
      <c r="RVC53" s="7"/>
      <c r="RVD53" s="7"/>
      <c r="RVE53" s="7"/>
      <c r="RVF53" s="7"/>
      <c r="RVG53" s="7"/>
      <c r="RVH53" s="7"/>
      <c r="RVI53" s="7"/>
      <c r="RVJ53" s="7"/>
      <c r="RVK53" s="7"/>
      <c r="RVL53" s="7"/>
      <c r="RVM53" s="7"/>
      <c r="RVN53" s="7"/>
      <c r="RVO53" s="7"/>
      <c r="RVP53" s="7"/>
      <c r="RVQ53" s="7"/>
      <c r="RVR53" s="7"/>
      <c r="RVS53" s="7"/>
      <c r="RVT53" s="7"/>
      <c r="RVU53" s="7"/>
      <c r="RVV53" s="7"/>
      <c r="RVW53" s="7"/>
      <c r="RVX53" s="7"/>
      <c r="RVY53" s="7"/>
      <c r="RVZ53" s="7"/>
      <c r="RWA53" s="7"/>
      <c r="RWB53" s="7"/>
      <c r="RWC53" s="7"/>
      <c r="RWD53" s="7"/>
      <c r="RWE53" s="7"/>
      <c r="RWF53" s="7"/>
      <c r="RWG53" s="7"/>
      <c r="RWH53" s="7"/>
      <c r="RWI53" s="7"/>
      <c r="RWJ53" s="7"/>
      <c r="RWK53" s="7"/>
      <c r="RWL53" s="7"/>
      <c r="RWM53" s="7"/>
      <c r="RWN53" s="7"/>
      <c r="RWO53" s="7"/>
      <c r="RWP53" s="7"/>
      <c r="RWQ53" s="7"/>
      <c r="RWR53" s="7"/>
      <c r="RWS53" s="7"/>
      <c r="RWT53" s="7"/>
      <c r="RWU53" s="7"/>
      <c r="RWV53" s="7"/>
      <c r="RWW53" s="7"/>
      <c r="RWX53" s="7"/>
      <c r="RWY53" s="7"/>
      <c r="RWZ53" s="7"/>
      <c r="RXA53" s="7"/>
      <c r="RXB53" s="7"/>
      <c r="RXC53" s="7"/>
      <c r="RXD53" s="7"/>
      <c r="RXE53" s="7"/>
      <c r="RXF53" s="7"/>
      <c r="RXG53" s="7"/>
      <c r="RXH53" s="7"/>
      <c r="RXI53" s="7"/>
      <c r="RXJ53" s="7"/>
      <c r="RXK53" s="7"/>
      <c r="RXL53" s="7"/>
      <c r="RXM53" s="7"/>
      <c r="RXN53" s="7"/>
      <c r="RXO53" s="7"/>
      <c r="RXP53" s="7"/>
      <c r="RXQ53" s="7"/>
      <c r="RXR53" s="7"/>
      <c r="RXS53" s="7"/>
      <c r="RXT53" s="7"/>
      <c r="RXU53" s="7"/>
      <c r="RXV53" s="7"/>
      <c r="RXW53" s="7"/>
      <c r="RXX53" s="7"/>
      <c r="RXY53" s="7"/>
      <c r="RXZ53" s="7"/>
      <c r="RYA53" s="7"/>
      <c r="RYB53" s="7"/>
      <c r="RYC53" s="7"/>
      <c r="RYD53" s="7"/>
      <c r="RYE53" s="7"/>
      <c r="RYF53" s="7"/>
      <c r="RYG53" s="7"/>
      <c r="RYH53" s="7"/>
      <c r="RYI53" s="7"/>
      <c r="RYJ53" s="7"/>
      <c r="RYK53" s="7"/>
      <c r="RYL53" s="7"/>
      <c r="RYM53" s="7"/>
      <c r="RYN53" s="7"/>
      <c r="RYO53" s="7"/>
      <c r="RYP53" s="7"/>
      <c r="RYQ53" s="7"/>
      <c r="RYR53" s="7"/>
      <c r="RYS53" s="7"/>
      <c r="RYT53" s="7"/>
      <c r="RYU53" s="7"/>
      <c r="RYV53" s="7"/>
      <c r="RYW53" s="7"/>
      <c r="RYX53" s="7"/>
      <c r="RYY53" s="7"/>
      <c r="RYZ53" s="7"/>
      <c r="RZA53" s="7"/>
      <c r="RZB53" s="7"/>
      <c r="RZC53" s="7"/>
      <c r="RZD53" s="7"/>
      <c r="RZE53" s="7"/>
      <c r="RZF53" s="7"/>
      <c r="RZG53" s="7"/>
      <c r="RZH53" s="7"/>
      <c r="RZI53" s="7"/>
      <c r="RZJ53" s="7"/>
      <c r="RZK53" s="7"/>
      <c r="RZL53" s="7"/>
      <c r="RZM53" s="7"/>
      <c r="RZN53" s="7"/>
      <c r="RZO53" s="7"/>
      <c r="RZP53" s="7"/>
      <c r="RZQ53" s="7"/>
      <c r="RZR53" s="7"/>
      <c r="RZS53" s="7"/>
      <c r="RZT53" s="7"/>
      <c r="RZU53" s="7"/>
      <c r="RZV53" s="7"/>
      <c r="RZW53" s="7"/>
      <c r="RZX53" s="7"/>
      <c r="RZY53" s="7"/>
      <c r="RZZ53" s="7"/>
      <c r="SAA53" s="7"/>
      <c r="SAB53" s="7"/>
      <c r="SAC53" s="7"/>
      <c r="SAD53" s="7"/>
      <c r="SAE53" s="7"/>
      <c r="SAF53" s="7"/>
      <c r="SAG53" s="7"/>
      <c r="SAH53" s="7"/>
      <c r="SAI53" s="7"/>
      <c r="SAJ53" s="7"/>
      <c r="SAK53" s="7"/>
      <c r="SAL53" s="7"/>
      <c r="SAM53" s="7"/>
      <c r="SAN53" s="7"/>
      <c r="SAO53" s="7"/>
      <c r="SAP53" s="7"/>
      <c r="SAQ53" s="7"/>
      <c r="SAR53" s="7"/>
      <c r="SAS53" s="7"/>
      <c r="SAT53" s="7"/>
      <c r="SAU53" s="7"/>
      <c r="SAV53" s="7"/>
      <c r="SAW53" s="7"/>
      <c r="SAX53" s="7"/>
      <c r="SAY53" s="7"/>
      <c r="SAZ53" s="7"/>
      <c r="SBA53" s="7"/>
      <c r="SBB53" s="7"/>
      <c r="SBC53" s="7"/>
      <c r="SBD53" s="7"/>
      <c r="SBE53" s="7"/>
      <c r="SBF53" s="7"/>
      <c r="SBG53" s="7"/>
      <c r="SBH53" s="7"/>
      <c r="SBI53" s="7"/>
      <c r="SBJ53" s="7"/>
      <c r="SBK53" s="7"/>
      <c r="SBL53" s="7"/>
      <c r="SBM53" s="7"/>
      <c r="SBN53" s="7"/>
      <c r="SBO53" s="7"/>
      <c r="SBP53" s="7"/>
      <c r="SBQ53" s="7"/>
      <c r="SBR53" s="7"/>
      <c r="SBS53" s="7"/>
      <c r="SBT53" s="7"/>
      <c r="SBU53" s="7"/>
      <c r="SBV53" s="7"/>
      <c r="SBW53" s="7"/>
      <c r="SBX53" s="7"/>
      <c r="SBY53" s="7"/>
      <c r="SBZ53" s="7"/>
      <c r="SCA53" s="7"/>
      <c r="SCB53" s="7"/>
      <c r="SCC53" s="7"/>
      <c r="SCD53" s="7"/>
      <c r="SCE53" s="7"/>
      <c r="SCF53" s="7"/>
      <c r="SCG53" s="7"/>
      <c r="SCH53" s="7"/>
      <c r="SCI53" s="7"/>
      <c r="SCJ53" s="7"/>
      <c r="SCK53" s="7"/>
      <c r="SCL53" s="7"/>
      <c r="SCM53" s="7"/>
      <c r="SCN53" s="7"/>
      <c r="SCO53" s="7"/>
      <c r="SCP53" s="7"/>
      <c r="SCQ53" s="7"/>
      <c r="SCR53" s="7"/>
      <c r="SCS53" s="7"/>
      <c r="SCT53" s="7"/>
      <c r="SCU53" s="7"/>
      <c r="SCV53" s="7"/>
      <c r="SCW53" s="7"/>
      <c r="SCX53" s="7"/>
      <c r="SCY53" s="7"/>
      <c r="SCZ53" s="7"/>
      <c r="SDA53" s="7"/>
      <c r="SDB53" s="7"/>
      <c r="SDC53" s="7"/>
      <c r="SDD53" s="7"/>
      <c r="SDE53" s="7"/>
      <c r="SDF53" s="7"/>
      <c r="SDG53" s="7"/>
      <c r="SDH53" s="7"/>
      <c r="SDI53" s="7"/>
      <c r="SDJ53" s="7"/>
      <c r="SDK53" s="7"/>
      <c r="SDL53" s="7"/>
      <c r="SDM53" s="7"/>
      <c r="SDN53" s="7"/>
      <c r="SDO53" s="7"/>
      <c r="SDP53" s="7"/>
      <c r="SDQ53" s="7"/>
      <c r="SDR53" s="7"/>
      <c r="SDS53" s="7"/>
      <c r="SDT53" s="7"/>
      <c r="SDU53" s="7"/>
      <c r="SDV53" s="7"/>
      <c r="SDW53" s="7"/>
      <c r="SDX53" s="7"/>
      <c r="SDY53" s="7"/>
      <c r="SDZ53" s="7"/>
      <c r="SEA53" s="7"/>
      <c r="SEB53" s="7"/>
      <c r="SEC53" s="7"/>
      <c r="SED53" s="7"/>
      <c r="SEE53" s="7"/>
      <c r="SEF53" s="7"/>
      <c r="SEG53" s="7"/>
      <c r="SEH53" s="7"/>
      <c r="SEI53" s="7"/>
      <c r="SEJ53" s="7"/>
      <c r="SEK53" s="7"/>
      <c r="SEL53" s="7"/>
      <c r="SEM53" s="7"/>
      <c r="SEN53" s="7"/>
      <c r="SEO53" s="7"/>
      <c r="SEP53" s="7"/>
      <c r="SEQ53" s="7"/>
      <c r="SER53" s="7"/>
      <c r="SES53" s="7"/>
      <c r="SET53" s="7"/>
      <c r="SEU53" s="7"/>
      <c r="SEV53" s="7"/>
      <c r="SEW53" s="7"/>
      <c r="SEX53" s="7"/>
      <c r="SEY53" s="7"/>
      <c r="SEZ53" s="7"/>
      <c r="SFA53" s="7"/>
      <c r="SFB53" s="7"/>
      <c r="SFC53" s="7"/>
      <c r="SFD53" s="7"/>
      <c r="SFE53" s="7"/>
      <c r="SFF53" s="7"/>
      <c r="SFG53" s="7"/>
      <c r="SFH53" s="7"/>
      <c r="SFI53" s="7"/>
      <c r="SFJ53" s="7"/>
      <c r="SFK53" s="7"/>
      <c r="SFL53" s="7"/>
      <c r="SFM53" s="7"/>
      <c r="SFN53" s="7"/>
      <c r="SFO53" s="7"/>
      <c r="SFP53" s="7"/>
      <c r="SFQ53" s="7"/>
      <c r="SFR53" s="7"/>
      <c r="SFS53" s="7"/>
      <c r="SFT53" s="7"/>
      <c r="SFU53" s="7"/>
      <c r="SFV53" s="7"/>
      <c r="SFW53" s="7"/>
      <c r="SFX53" s="7"/>
      <c r="SFY53" s="7"/>
      <c r="SFZ53" s="7"/>
      <c r="SGA53" s="7"/>
      <c r="SGB53" s="7"/>
      <c r="SGC53" s="7"/>
      <c r="SGD53" s="7"/>
      <c r="SGE53" s="7"/>
      <c r="SGF53" s="7"/>
      <c r="SGG53" s="7"/>
      <c r="SGH53" s="7"/>
      <c r="SGI53" s="7"/>
      <c r="SGJ53" s="7"/>
      <c r="SGK53" s="7"/>
      <c r="SGL53" s="7"/>
      <c r="SGM53" s="7"/>
      <c r="SGN53" s="7"/>
      <c r="SGO53" s="7"/>
      <c r="SGP53" s="7"/>
      <c r="SGQ53" s="7"/>
      <c r="SGR53" s="7"/>
      <c r="SGS53" s="7"/>
      <c r="SGT53" s="7"/>
      <c r="SGU53" s="7"/>
      <c r="SGV53" s="7"/>
      <c r="SGW53" s="7"/>
      <c r="SGX53" s="7"/>
      <c r="SGY53" s="7"/>
      <c r="SGZ53" s="7"/>
      <c r="SHA53" s="7"/>
      <c r="SHB53" s="7"/>
      <c r="SHC53" s="7"/>
      <c r="SHD53" s="7"/>
      <c r="SHE53" s="7"/>
      <c r="SHF53" s="7"/>
      <c r="SHG53" s="7"/>
      <c r="SHH53" s="7"/>
      <c r="SHI53" s="7"/>
      <c r="SHJ53" s="7"/>
      <c r="SHK53" s="7"/>
      <c r="SHL53" s="7"/>
      <c r="SHM53" s="7"/>
      <c r="SHN53" s="7"/>
      <c r="SHO53" s="7"/>
      <c r="SHP53" s="7"/>
      <c r="SHQ53" s="7"/>
      <c r="SHR53" s="7"/>
      <c r="SHS53" s="7"/>
      <c r="SHT53" s="7"/>
      <c r="SHU53" s="7"/>
      <c r="SHV53" s="7"/>
      <c r="SHW53" s="7"/>
      <c r="SHX53" s="7"/>
      <c r="SHY53" s="7"/>
      <c r="SHZ53" s="7"/>
      <c r="SIA53" s="7"/>
      <c r="SIB53" s="7"/>
      <c r="SIC53" s="7"/>
      <c r="SID53" s="7"/>
      <c r="SIE53" s="7"/>
      <c r="SIF53" s="7"/>
      <c r="SIG53" s="7"/>
      <c r="SIH53" s="7"/>
      <c r="SII53" s="7"/>
      <c r="SIJ53" s="7"/>
      <c r="SIK53" s="7"/>
      <c r="SIL53" s="7"/>
      <c r="SIM53" s="7"/>
      <c r="SIN53" s="7"/>
      <c r="SIO53" s="7"/>
      <c r="SIP53" s="7"/>
      <c r="SIQ53" s="7"/>
      <c r="SIR53" s="7"/>
      <c r="SIS53" s="7"/>
      <c r="SIT53" s="7"/>
      <c r="SIU53" s="7"/>
      <c r="SIV53" s="7"/>
      <c r="SIW53" s="7"/>
      <c r="SIX53" s="7"/>
      <c r="SIY53" s="7"/>
      <c r="SIZ53" s="7"/>
      <c r="SJA53" s="7"/>
      <c r="SJB53" s="7"/>
      <c r="SJC53" s="7"/>
      <c r="SJD53" s="7"/>
      <c r="SJE53" s="7"/>
      <c r="SJF53" s="7"/>
      <c r="SJG53" s="7"/>
      <c r="SJH53" s="7"/>
      <c r="SJI53" s="7"/>
      <c r="SJJ53" s="7"/>
      <c r="SJK53" s="7"/>
      <c r="SJL53" s="7"/>
      <c r="SJM53" s="7"/>
      <c r="SJN53" s="7"/>
      <c r="SJO53" s="7"/>
      <c r="SJP53" s="7"/>
      <c r="SJQ53" s="7"/>
      <c r="SJR53" s="7"/>
      <c r="SJS53" s="7"/>
      <c r="SJT53" s="7"/>
      <c r="SJU53" s="7"/>
      <c r="SJV53" s="7"/>
      <c r="SJW53" s="7"/>
      <c r="SJX53" s="7"/>
      <c r="SJY53" s="7"/>
      <c r="SJZ53" s="7"/>
      <c r="SKA53" s="7"/>
      <c r="SKB53" s="7"/>
      <c r="SKC53" s="7"/>
      <c r="SKD53" s="7"/>
      <c r="SKE53" s="7"/>
      <c r="SKF53" s="7"/>
      <c r="SKG53" s="7"/>
      <c r="SKH53" s="7"/>
      <c r="SKI53" s="7"/>
      <c r="SKJ53" s="7"/>
      <c r="SKK53" s="7"/>
      <c r="SKL53" s="7"/>
      <c r="SKM53" s="7"/>
      <c r="SKN53" s="7"/>
      <c r="SKO53" s="7"/>
      <c r="SKP53" s="7"/>
      <c r="SKQ53" s="7"/>
      <c r="SKR53" s="7"/>
      <c r="SKS53" s="7"/>
      <c r="SKT53" s="7"/>
      <c r="SKU53" s="7"/>
      <c r="SKV53" s="7"/>
      <c r="SKW53" s="7"/>
      <c r="SKX53" s="7"/>
      <c r="SKY53" s="7"/>
      <c r="SKZ53" s="7"/>
      <c r="SLA53" s="7"/>
      <c r="SLB53" s="7"/>
      <c r="SLC53" s="7"/>
      <c r="SLD53" s="7"/>
      <c r="SLE53" s="7"/>
      <c r="SLF53" s="7"/>
      <c r="SLG53" s="7"/>
      <c r="SLH53" s="7"/>
      <c r="SLI53" s="7"/>
      <c r="SLJ53" s="7"/>
      <c r="SLK53" s="7"/>
      <c r="SLL53" s="7"/>
      <c r="SLM53" s="7"/>
      <c r="SLN53" s="7"/>
      <c r="SLO53" s="7"/>
      <c r="SLP53" s="7"/>
      <c r="SLQ53" s="7"/>
      <c r="SLR53" s="7"/>
      <c r="SLS53" s="7"/>
      <c r="SLT53" s="7"/>
      <c r="SLU53" s="7"/>
      <c r="SLV53" s="7"/>
      <c r="SLW53" s="7"/>
      <c r="SLX53" s="7"/>
      <c r="SLY53" s="7"/>
      <c r="SLZ53" s="7"/>
      <c r="SMA53" s="7"/>
      <c r="SMB53" s="7"/>
      <c r="SMC53" s="7"/>
      <c r="SMD53" s="7"/>
      <c r="SME53" s="7"/>
      <c r="SMF53" s="7"/>
      <c r="SMG53" s="7"/>
      <c r="SMH53" s="7"/>
      <c r="SMI53" s="7"/>
      <c r="SMJ53" s="7"/>
      <c r="SMK53" s="7"/>
      <c r="SML53" s="7"/>
      <c r="SMM53" s="7"/>
      <c r="SMN53" s="7"/>
      <c r="SMO53" s="7"/>
      <c r="SMP53" s="7"/>
      <c r="SMQ53" s="7"/>
      <c r="SMR53" s="7"/>
      <c r="SMS53" s="7"/>
      <c r="SMT53" s="7"/>
      <c r="SMU53" s="7"/>
      <c r="SMV53" s="7"/>
      <c r="SMW53" s="7"/>
      <c r="SMX53" s="7"/>
      <c r="SMY53" s="7"/>
      <c r="SMZ53" s="7"/>
      <c r="SNA53" s="7"/>
      <c r="SNB53" s="7"/>
      <c r="SNC53" s="7"/>
      <c r="SND53" s="7"/>
      <c r="SNE53" s="7"/>
      <c r="SNF53" s="7"/>
      <c r="SNG53" s="7"/>
      <c r="SNH53" s="7"/>
      <c r="SNI53" s="7"/>
      <c r="SNJ53" s="7"/>
      <c r="SNK53" s="7"/>
      <c r="SNL53" s="7"/>
      <c r="SNM53" s="7"/>
      <c r="SNN53" s="7"/>
      <c r="SNO53" s="7"/>
      <c r="SNP53" s="7"/>
      <c r="SNQ53" s="7"/>
      <c r="SNR53" s="7"/>
      <c r="SNS53" s="7"/>
      <c r="SNT53" s="7"/>
      <c r="SNU53" s="7"/>
      <c r="SNV53" s="7"/>
      <c r="SNW53" s="7"/>
      <c r="SNX53" s="7"/>
      <c r="SNY53" s="7"/>
      <c r="SNZ53" s="7"/>
      <c r="SOA53" s="7"/>
      <c r="SOB53" s="7"/>
      <c r="SOC53" s="7"/>
      <c r="SOD53" s="7"/>
      <c r="SOE53" s="7"/>
      <c r="SOF53" s="7"/>
      <c r="SOG53" s="7"/>
      <c r="SOH53" s="7"/>
      <c r="SOI53" s="7"/>
      <c r="SOJ53" s="7"/>
      <c r="SOK53" s="7"/>
      <c r="SOL53" s="7"/>
      <c r="SOM53" s="7"/>
      <c r="SON53" s="7"/>
      <c r="SOO53" s="7"/>
      <c r="SOP53" s="7"/>
      <c r="SOQ53" s="7"/>
      <c r="SOR53" s="7"/>
      <c r="SOS53" s="7"/>
      <c r="SOT53" s="7"/>
      <c r="SOU53" s="7"/>
      <c r="SOV53" s="7"/>
      <c r="SOW53" s="7"/>
      <c r="SOX53" s="7"/>
      <c r="SOY53" s="7"/>
      <c r="SOZ53" s="7"/>
      <c r="SPA53" s="7"/>
      <c r="SPB53" s="7"/>
      <c r="SPC53" s="7"/>
      <c r="SPD53" s="7"/>
      <c r="SPE53" s="7"/>
      <c r="SPF53" s="7"/>
      <c r="SPG53" s="7"/>
      <c r="SPH53" s="7"/>
      <c r="SPI53" s="7"/>
      <c r="SPJ53" s="7"/>
      <c r="SPK53" s="7"/>
      <c r="SPL53" s="7"/>
      <c r="SPM53" s="7"/>
      <c r="SPN53" s="7"/>
      <c r="SPO53" s="7"/>
      <c r="SPP53" s="7"/>
      <c r="SPQ53" s="7"/>
      <c r="SPR53" s="7"/>
      <c r="SPS53" s="7"/>
      <c r="SPT53" s="7"/>
      <c r="SPU53" s="7"/>
      <c r="SPV53" s="7"/>
      <c r="SPW53" s="7"/>
      <c r="SPX53" s="7"/>
      <c r="SPY53" s="7"/>
      <c r="SPZ53" s="7"/>
      <c r="SQA53" s="7"/>
      <c r="SQB53" s="7"/>
      <c r="SQC53" s="7"/>
      <c r="SQD53" s="7"/>
      <c r="SQE53" s="7"/>
      <c r="SQF53" s="7"/>
      <c r="SQG53" s="7"/>
      <c r="SQH53" s="7"/>
      <c r="SQI53" s="7"/>
      <c r="SQJ53" s="7"/>
      <c r="SQK53" s="7"/>
      <c r="SQL53" s="7"/>
      <c r="SQM53" s="7"/>
      <c r="SQN53" s="7"/>
      <c r="SQO53" s="7"/>
      <c r="SQP53" s="7"/>
      <c r="SQQ53" s="7"/>
      <c r="SQR53" s="7"/>
      <c r="SQS53" s="7"/>
      <c r="SQT53" s="7"/>
      <c r="SQU53" s="7"/>
      <c r="SQV53" s="7"/>
      <c r="SQW53" s="7"/>
      <c r="SQX53" s="7"/>
      <c r="SQY53" s="7"/>
      <c r="SQZ53" s="7"/>
      <c r="SRA53" s="7"/>
      <c r="SRB53" s="7"/>
      <c r="SRC53" s="7"/>
      <c r="SRD53" s="7"/>
      <c r="SRE53" s="7"/>
      <c r="SRF53" s="7"/>
      <c r="SRG53" s="7"/>
      <c r="SRH53" s="7"/>
      <c r="SRI53" s="7"/>
      <c r="SRJ53" s="7"/>
      <c r="SRK53" s="7"/>
      <c r="SRL53" s="7"/>
      <c r="SRM53" s="7"/>
      <c r="SRN53" s="7"/>
      <c r="SRO53" s="7"/>
      <c r="SRP53" s="7"/>
      <c r="SRQ53" s="7"/>
      <c r="SRR53" s="7"/>
      <c r="SRS53" s="7"/>
      <c r="SRT53" s="7"/>
      <c r="SRU53" s="7"/>
      <c r="SRV53" s="7"/>
      <c r="SRW53" s="7"/>
      <c r="SRX53" s="7"/>
      <c r="SRY53" s="7"/>
      <c r="SRZ53" s="7"/>
      <c r="SSA53" s="7"/>
      <c r="SSB53" s="7"/>
      <c r="SSC53" s="7"/>
      <c r="SSD53" s="7"/>
      <c r="SSE53" s="7"/>
      <c r="SSF53" s="7"/>
      <c r="SSG53" s="7"/>
      <c r="SSH53" s="7"/>
      <c r="SSI53" s="7"/>
      <c r="SSJ53" s="7"/>
      <c r="SSK53" s="7"/>
      <c r="SSL53" s="7"/>
      <c r="SSM53" s="7"/>
      <c r="SSN53" s="7"/>
      <c r="SSO53" s="7"/>
      <c r="SSP53" s="7"/>
      <c r="SSQ53" s="7"/>
      <c r="SSR53" s="7"/>
      <c r="SSS53" s="7"/>
      <c r="SST53" s="7"/>
      <c r="SSU53" s="7"/>
      <c r="SSV53" s="7"/>
      <c r="SSW53" s="7"/>
      <c r="SSX53" s="7"/>
      <c r="SSY53" s="7"/>
      <c r="SSZ53" s="7"/>
      <c r="STA53" s="7"/>
      <c r="STB53" s="7"/>
      <c r="STC53" s="7"/>
      <c r="STD53" s="7"/>
      <c r="STE53" s="7"/>
      <c r="STF53" s="7"/>
      <c r="STG53" s="7"/>
      <c r="STH53" s="7"/>
      <c r="STI53" s="7"/>
      <c r="STJ53" s="7"/>
      <c r="STK53" s="7"/>
      <c r="STL53" s="7"/>
      <c r="STM53" s="7"/>
      <c r="STN53" s="7"/>
      <c r="STO53" s="7"/>
      <c r="STP53" s="7"/>
      <c r="STQ53" s="7"/>
      <c r="STR53" s="7"/>
      <c r="STS53" s="7"/>
      <c r="STT53" s="7"/>
      <c r="STU53" s="7"/>
      <c r="STV53" s="7"/>
      <c r="STW53" s="7"/>
      <c r="STX53" s="7"/>
      <c r="STY53" s="7"/>
      <c r="STZ53" s="7"/>
      <c r="SUA53" s="7"/>
      <c r="SUB53" s="7"/>
      <c r="SUC53" s="7"/>
      <c r="SUD53" s="7"/>
      <c r="SUE53" s="7"/>
      <c r="SUF53" s="7"/>
      <c r="SUG53" s="7"/>
      <c r="SUH53" s="7"/>
      <c r="SUI53" s="7"/>
      <c r="SUJ53" s="7"/>
      <c r="SUK53" s="7"/>
      <c r="SUL53" s="7"/>
      <c r="SUM53" s="7"/>
      <c r="SUN53" s="7"/>
      <c r="SUO53" s="7"/>
      <c r="SUP53" s="7"/>
      <c r="SUQ53" s="7"/>
      <c r="SUR53" s="7"/>
      <c r="SUS53" s="7"/>
      <c r="SUT53" s="7"/>
      <c r="SUU53" s="7"/>
      <c r="SUV53" s="7"/>
      <c r="SUW53" s="7"/>
      <c r="SUX53" s="7"/>
      <c r="SUY53" s="7"/>
      <c r="SUZ53" s="7"/>
      <c r="SVA53" s="7"/>
      <c r="SVB53" s="7"/>
      <c r="SVC53" s="7"/>
      <c r="SVD53" s="7"/>
      <c r="SVE53" s="7"/>
      <c r="SVF53" s="7"/>
      <c r="SVG53" s="7"/>
      <c r="SVH53" s="7"/>
      <c r="SVI53" s="7"/>
      <c r="SVJ53" s="7"/>
      <c r="SVK53" s="7"/>
      <c r="SVL53" s="7"/>
      <c r="SVM53" s="7"/>
      <c r="SVN53" s="7"/>
      <c r="SVO53" s="7"/>
      <c r="SVP53" s="7"/>
      <c r="SVQ53" s="7"/>
      <c r="SVR53" s="7"/>
      <c r="SVS53" s="7"/>
      <c r="SVT53" s="7"/>
      <c r="SVU53" s="7"/>
      <c r="SVV53" s="7"/>
      <c r="SVW53" s="7"/>
      <c r="SVX53" s="7"/>
      <c r="SVY53" s="7"/>
      <c r="SVZ53" s="7"/>
      <c r="SWA53" s="7"/>
      <c r="SWB53" s="7"/>
      <c r="SWC53" s="7"/>
      <c r="SWD53" s="7"/>
      <c r="SWE53" s="7"/>
      <c r="SWF53" s="7"/>
      <c r="SWG53" s="7"/>
      <c r="SWH53" s="7"/>
      <c r="SWI53" s="7"/>
      <c r="SWJ53" s="7"/>
      <c r="SWK53" s="7"/>
      <c r="SWL53" s="7"/>
      <c r="SWM53" s="7"/>
      <c r="SWN53" s="7"/>
      <c r="SWO53" s="7"/>
      <c r="SWP53" s="7"/>
      <c r="SWQ53" s="7"/>
      <c r="SWR53" s="7"/>
      <c r="SWS53" s="7"/>
      <c r="SWT53" s="7"/>
      <c r="SWU53" s="7"/>
      <c r="SWV53" s="7"/>
      <c r="SWW53" s="7"/>
      <c r="SWX53" s="7"/>
      <c r="SWY53" s="7"/>
      <c r="SWZ53" s="7"/>
      <c r="SXA53" s="7"/>
      <c r="SXB53" s="7"/>
      <c r="SXC53" s="7"/>
      <c r="SXD53" s="7"/>
      <c r="SXE53" s="7"/>
      <c r="SXF53" s="7"/>
      <c r="SXG53" s="7"/>
      <c r="SXH53" s="7"/>
      <c r="SXI53" s="7"/>
      <c r="SXJ53" s="7"/>
      <c r="SXK53" s="7"/>
      <c r="SXL53" s="7"/>
      <c r="SXM53" s="7"/>
      <c r="SXN53" s="7"/>
      <c r="SXO53" s="7"/>
      <c r="SXP53" s="7"/>
      <c r="SXQ53" s="7"/>
      <c r="SXR53" s="7"/>
      <c r="SXS53" s="7"/>
      <c r="SXT53" s="7"/>
      <c r="SXU53" s="7"/>
      <c r="SXV53" s="7"/>
      <c r="SXW53" s="7"/>
      <c r="SXX53" s="7"/>
      <c r="SXY53" s="7"/>
      <c r="SXZ53" s="7"/>
      <c r="SYA53" s="7"/>
      <c r="SYB53" s="7"/>
      <c r="SYC53" s="7"/>
      <c r="SYD53" s="7"/>
      <c r="SYE53" s="7"/>
      <c r="SYF53" s="7"/>
      <c r="SYG53" s="7"/>
      <c r="SYH53" s="7"/>
      <c r="SYI53" s="7"/>
      <c r="SYJ53" s="7"/>
      <c r="SYK53" s="7"/>
      <c r="SYL53" s="7"/>
      <c r="SYM53" s="7"/>
      <c r="SYN53" s="7"/>
      <c r="SYO53" s="7"/>
      <c r="SYP53" s="7"/>
      <c r="SYQ53" s="7"/>
      <c r="SYR53" s="7"/>
      <c r="SYS53" s="7"/>
      <c r="SYT53" s="7"/>
      <c r="SYU53" s="7"/>
      <c r="SYV53" s="7"/>
      <c r="SYW53" s="7"/>
      <c r="SYX53" s="7"/>
      <c r="SYY53" s="7"/>
      <c r="SYZ53" s="7"/>
      <c r="SZA53" s="7"/>
      <c r="SZB53" s="7"/>
      <c r="SZC53" s="7"/>
      <c r="SZD53" s="7"/>
      <c r="SZE53" s="7"/>
      <c r="SZF53" s="7"/>
      <c r="SZG53" s="7"/>
      <c r="SZH53" s="7"/>
      <c r="SZI53" s="7"/>
      <c r="SZJ53" s="7"/>
      <c r="SZK53" s="7"/>
      <c r="SZL53" s="7"/>
      <c r="SZM53" s="7"/>
      <c r="SZN53" s="7"/>
      <c r="SZO53" s="7"/>
      <c r="SZP53" s="7"/>
      <c r="SZQ53" s="7"/>
      <c r="SZR53" s="7"/>
      <c r="SZS53" s="7"/>
      <c r="SZT53" s="7"/>
      <c r="SZU53" s="7"/>
      <c r="SZV53" s="7"/>
      <c r="SZW53" s="7"/>
      <c r="SZX53" s="7"/>
      <c r="SZY53" s="7"/>
      <c r="SZZ53" s="7"/>
      <c r="TAA53" s="7"/>
      <c r="TAB53" s="7"/>
      <c r="TAC53" s="7"/>
      <c r="TAD53" s="7"/>
      <c r="TAE53" s="7"/>
      <c r="TAF53" s="7"/>
      <c r="TAG53" s="7"/>
      <c r="TAH53" s="7"/>
      <c r="TAI53" s="7"/>
      <c r="TAJ53" s="7"/>
      <c r="TAK53" s="7"/>
      <c r="TAL53" s="7"/>
      <c r="TAM53" s="7"/>
      <c r="TAN53" s="7"/>
      <c r="TAO53" s="7"/>
      <c r="TAP53" s="7"/>
      <c r="TAQ53" s="7"/>
      <c r="TAR53" s="7"/>
      <c r="TAS53" s="7"/>
      <c r="TAT53" s="7"/>
      <c r="TAU53" s="7"/>
      <c r="TAV53" s="7"/>
      <c r="TAW53" s="7"/>
      <c r="TAX53" s="7"/>
      <c r="TAY53" s="7"/>
      <c r="TAZ53" s="7"/>
      <c r="TBA53" s="7"/>
      <c r="TBB53" s="7"/>
      <c r="TBC53" s="7"/>
      <c r="TBD53" s="7"/>
      <c r="TBE53" s="7"/>
      <c r="TBF53" s="7"/>
      <c r="TBG53" s="7"/>
      <c r="TBH53" s="7"/>
      <c r="TBI53" s="7"/>
      <c r="TBJ53" s="7"/>
      <c r="TBK53" s="7"/>
      <c r="TBL53" s="7"/>
      <c r="TBM53" s="7"/>
      <c r="TBN53" s="7"/>
      <c r="TBO53" s="7"/>
      <c r="TBP53" s="7"/>
      <c r="TBQ53" s="7"/>
      <c r="TBR53" s="7"/>
      <c r="TBS53" s="7"/>
      <c r="TBT53" s="7"/>
      <c r="TBU53" s="7"/>
      <c r="TBV53" s="7"/>
      <c r="TBW53" s="7"/>
      <c r="TBX53" s="7"/>
      <c r="TBY53" s="7"/>
      <c r="TBZ53" s="7"/>
      <c r="TCA53" s="7"/>
      <c r="TCB53" s="7"/>
      <c r="TCC53" s="7"/>
      <c r="TCD53" s="7"/>
      <c r="TCE53" s="7"/>
      <c r="TCF53" s="7"/>
      <c r="TCG53" s="7"/>
      <c r="TCH53" s="7"/>
      <c r="TCI53" s="7"/>
      <c r="TCJ53" s="7"/>
      <c r="TCK53" s="7"/>
      <c r="TCL53" s="7"/>
      <c r="TCM53" s="7"/>
      <c r="TCN53" s="7"/>
      <c r="TCO53" s="7"/>
      <c r="TCP53" s="7"/>
      <c r="TCQ53" s="7"/>
      <c r="TCR53" s="7"/>
      <c r="TCS53" s="7"/>
      <c r="TCT53" s="7"/>
      <c r="TCU53" s="7"/>
      <c r="TCV53" s="7"/>
      <c r="TCW53" s="7"/>
      <c r="TCX53" s="7"/>
      <c r="TCY53" s="7"/>
      <c r="TCZ53" s="7"/>
      <c r="TDA53" s="7"/>
      <c r="TDB53" s="7"/>
      <c r="TDC53" s="7"/>
      <c r="TDD53" s="7"/>
      <c r="TDE53" s="7"/>
      <c r="TDF53" s="7"/>
      <c r="TDG53" s="7"/>
      <c r="TDH53" s="7"/>
      <c r="TDI53" s="7"/>
      <c r="TDJ53" s="7"/>
      <c r="TDK53" s="7"/>
      <c r="TDL53" s="7"/>
      <c r="TDM53" s="7"/>
      <c r="TDN53" s="7"/>
      <c r="TDO53" s="7"/>
      <c r="TDP53" s="7"/>
      <c r="TDQ53" s="7"/>
      <c r="TDR53" s="7"/>
      <c r="TDS53" s="7"/>
      <c r="TDT53" s="7"/>
      <c r="TDU53" s="7"/>
      <c r="TDV53" s="7"/>
      <c r="TDW53" s="7"/>
      <c r="TDX53" s="7"/>
      <c r="TDY53" s="7"/>
      <c r="TDZ53" s="7"/>
      <c r="TEA53" s="7"/>
      <c r="TEB53" s="7"/>
      <c r="TEC53" s="7"/>
      <c r="TED53" s="7"/>
      <c r="TEE53" s="7"/>
      <c r="TEF53" s="7"/>
      <c r="TEG53" s="7"/>
      <c r="TEH53" s="7"/>
      <c r="TEI53" s="7"/>
      <c r="TEJ53" s="7"/>
      <c r="TEK53" s="7"/>
      <c r="TEL53" s="7"/>
      <c r="TEM53" s="7"/>
      <c r="TEN53" s="7"/>
      <c r="TEO53" s="7"/>
      <c r="TEP53" s="7"/>
      <c r="TEQ53" s="7"/>
      <c r="TER53" s="7"/>
      <c r="TES53" s="7"/>
      <c r="TET53" s="7"/>
      <c r="TEU53" s="7"/>
      <c r="TEV53" s="7"/>
      <c r="TEW53" s="7"/>
      <c r="TEX53" s="7"/>
      <c r="TEY53" s="7"/>
      <c r="TEZ53" s="7"/>
      <c r="TFA53" s="7"/>
      <c r="TFB53" s="7"/>
      <c r="TFC53" s="7"/>
      <c r="TFD53" s="7"/>
      <c r="TFE53" s="7"/>
      <c r="TFF53" s="7"/>
      <c r="TFG53" s="7"/>
      <c r="TFH53" s="7"/>
      <c r="TFI53" s="7"/>
      <c r="TFJ53" s="7"/>
      <c r="TFK53" s="7"/>
      <c r="TFL53" s="7"/>
      <c r="TFM53" s="7"/>
      <c r="TFN53" s="7"/>
      <c r="TFO53" s="7"/>
      <c r="TFP53" s="7"/>
      <c r="TFQ53" s="7"/>
      <c r="TFR53" s="7"/>
      <c r="TFS53" s="7"/>
      <c r="TFT53" s="7"/>
      <c r="TFU53" s="7"/>
      <c r="TFV53" s="7"/>
      <c r="TFW53" s="7"/>
      <c r="TFX53" s="7"/>
      <c r="TFY53" s="7"/>
      <c r="TFZ53" s="7"/>
      <c r="TGA53" s="7"/>
      <c r="TGB53" s="7"/>
      <c r="TGC53" s="7"/>
      <c r="TGD53" s="7"/>
      <c r="TGE53" s="7"/>
      <c r="TGF53" s="7"/>
      <c r="TGG53" s="7"/>
      <c r="TGH53" s="7"/>
      <c r="TGI53" s="7"/>
      <c r="TGJ53" s="7"/>
      <c r="TGK53" s="7"/>
      <c r="TGL53" s="7"/>
      <c r="TGM53" s="7"/>
      <c r="TGN53" s="7"/>
      <c r="TGO53" s="7"/>
      <c r="TGP53" s="7"/>
      <c r="TGQ53" s="7"/>
      <c r="TGR53" s="7"/>
      <c r="TGS53" s="7"/>
      <c r="TGT53" s="7"/>
      <c r="TGU53" s="7"/>
      <c r="TGV53" s="7"/>
      <c r="TGW53" s="7"/>
      <c r="TGX53" s="7"/>
      <c r="TGY53" s="7"/>
      <c r="TGZ53" s="7"/>
      <c r="THA53" s="7"/>
      <c r="THB53" s="7"/>
      <c r="THC53" s="7"/>
      <c r="THD53" s="7"/>
      <c r="THE53" s="7"/>
      <c r="THF53" s="7"/>
      <c r="THG53" s="7"/>
      <c r="THH53" s="7"/>
      <c r="THI53" s="7"/>
      <c r="THJ53" s="7"/>
      <c r="THK53" s="7"/>
      <c r="THL53" s="7"/>
      <c r="THM53" s="7"/>
      <c r="THN53" s="7"/>
      <c r="THO53" s="7"/>
      <c r="THP53" s="7"/>
      <c r="THQ53" s="7"/>
      <c r="THR53" s="7"/>
      <c r="THS53" s="7"/>
      <c r="THT53" s="7"/>
      <c r="THU53" s="7"/>
      <c r="THV53" s="7"/>
      <c r="THW53" s="7"/>
      <c r="THX53" s="7"/>
      <c r="THY53" s="7"/>
      <c r="THZ53" s="7"/>
      <c r="TIA53" s="7"/>
      <c r="TIB53" s="7"/>
      <c r="TIC53" s="7"/>
      <c r="TID53" s="7"/>
      <c r="TIE53" s="7"/>
      <c r="TIF53" s="7"/>
      <c r="TIG53" s="7"/>
      <c r="TIH53" s="7"/>
      <c r="TII53" s="7"/>
      <c r="TIJ53" s="7"/>
      <c r="TIK53" s="7"/>
      <c r="TIL53" s="7"/>
      <c r="TIM53" s="7"/>
      <c r="TIN53" s="7"/>
      <c r="TIO53" s="7"/>
      <c r="TIP53" s="7"/>
      <c r="TIQ53" s="7"/>
      <c r="TIR53" s="7"/>
      <c r="TIS53" s="7"/>
      <c r="TIT53" s="7"/>
      <c r="TIU53" s="7"/>
      <c r="TIV53" s="7"/>
      <c r="TIW53" s="7"/>
      <c r="TIX53" s="7"/>
      <c r="TIY53" s="7"/>
      <c r="TIZ53" s="7"/>
      <c r="TJA53" s="7"/>
      <c r="TJB53" s="7"/>
      <c r="TJC53" s="7"/>
      <c r="TJD53" s="7"/>
      <c r="TJE53" s="7"/>
      <c r="TJF53" s="7"/>
      <c r="TJG53" s="7"/>
      <c r="TJH53" s="7"/>
      <c r="TJI53" s="7"/>
      <c r="TJJ53" s="7"/>
      <c r="TJK53" s="7"/>
      <c r="TJL53" s="7"/>
      <c r="TJM53" s="7"/>
      <c r="TJN53" s="7"/>
      <c r="TJO53" s="7"/>
      <c r="TJP53" s="7"/>
      <c r="TJQ53" s="7"/>
      <c r="TJR53" s="7"/>
      <c r="TJS53" s="7"/>
      <c r="TJT53" s="7"/>
      <c r="TJU53" s="7"/>
      <c r="TJV53" s="7"/>
      <c r="TJW53" s="7"/>
      <c r="TJX53" s="7"/>
      <c r="TJY53" s="7"/>
      <c r="TJZ53" s="7"/>
      <c r="TKA53" s="7"/>
      <c r="TKB53" s="7"/>
      <c r="TKC53" s="7"/>
      <c r="TKD53" s="7"/>
      <c r="TKE53" s="7"/>
      <c r="TKF53" s="7"/>
      <c r="TKG53" s="7"/>
      <c r="TKH53" s="7"/>
      <c r="TKI53" s="7"/>
      <c r="TKJ53" s="7"/>
      <c r="TKK53" s="7"/>
      <c r="TKL53" s="7"/>
      <c r="TKM53" s="7"/>
      <c r="TKN53" s="7"/>
      <c r="TKO53" s="7"/>
      <c r="TKP53" s="7"/>
      <c r="TKQ53" s="7"/>
      <c r="TKR53" s="7"/>
      <c r="TKS53" s="7"/>
      <c r="TKT53" s="7"/>
      <c r="TKU53" s="7"/>
      <c r="TKV53" s="7"/>
      <c r="TKW53" s="7"/>
      <c r="TKX53" s="7"/>
      <c r="TKY53" s="7"/>
      <c r="TKZ53" s="7"/>
      <c r="TLA53" s="7"/>
      <c r="TLB53" s="7"/>
      <c r="TLC53" s="7"/>
      <c r="TLD53" s="7"/>
      <c r="TLE53" s="7"/>
      <c r="TLF53" s="7"/>
      <c r="TLG53" s="7"/>
      <c r="TLH53" s="7"/>
      <c r="TLI53" s="7"/>
      <c r="TLJ53" s="7"/>
      <c r="TLK53" s="7"/>
      <c r="TLL53" s="7"/>
      <c r="TLM53" s="7"/>
      <c r="TLN53" s="7"/>
      <c r="TLO53" s="7"/>
      <c r="TLP53" s="7"/>
      <c r="TLQ53" s="7"/>
      <c r="TLR53" s="7"/>
      <c r="TLS53" s="7"/>
      <c r="TLT53" s="7"/>
      <c r="TLU53" s="7"/>
      <c r="TLV53" s="7"/>
      <c r="TLW53" s="7"/>
      <c r="TLX53" s="7"/>
      <c r="TLY53" s="7"/>
      <c r="TLZ53" s="7"/>
      <c r="TMA53" s="7"/>
      <c r="TMB53" s="7"/>
      <c r="TMC53" s="7"/>
      <c r="TMD53" s="7"/>
      <c r="TME53" s="7"/>
      <c r="TMF53" s="7"/>
      <c r="TMG53" s="7"/>
      <c r="TMH53" s="7"/>
      <c r="TMI53" s="7"/>
      <c r="TMJ53" s="7"/>
      <c r="TMK53" s="7"/>
      <c r="TML53" s="7"/>
      <c r="TMM53" s="7"/>
      <c r="TMN53" s="7"/>
      <c r="TMO53" s="7"/>
      <c r="TMP53" s="7"/>
      <c r="TMQ53" s="7"/>
      <c r="TMR53" s="7"/>
      <c r="TMS53" s="7"/>
      <c r="TMT53" s="7"/>
      <c r="TMU53" s="7"/>
      <c r="TMV53" s="7"/>
      <c r="TMW53" s="7"/>
      <c r="TMX53" s="7"/>
      <c r="TMY53" s="7"/>
      <c r="TMZ53" s="7"/>
      <c r="TNA53" s="7"/>
      <c r="TNB53" s="7"/>
      <c r="TNC53" s="7"/>
      <c r="TND53" s="7"/>
      <c r="TNE53" s="7"/>
      <c r="TNF53" s="7"/>
      <c r="TNG53" s="7"/>
      <c r="TNH53" s="7"/>
      <c r="TNI53" s="7"/>
      <c r="TNJ53" s="7"/>
      <c r="TNK53" s="7"/>
      <c r="TNL53" s="7"/>
      <c r="TNM53" s="7"/>
      <c r="TNN53" s="7"/>
      <c r="TNO53" s="7"/>
      <c r="TNP53" s="7"/>
      <c r="TNQ53" s="7"/>
      <c r="TNR53" s="7"/>
      <c r="TNS53" s="7"/>
      <c r="TNT53" s="7"/>
      <c r="TNU53" s="7"/>
      <c r="TNV53" s="7"/>
      <c r="TNW53" s="7"/>
      <c r="TNX53" s="7"/>
      <c r="TNY53" s="7"/>
      <c r="TNZ53" s="7"/>
      <c r="TOA53" s="7"/>
      <c r="TOB53" s="7"/>
      <c r="TOC53" s="7"/>
      <c r="TOD53" s="7"/>
      <c r="TOE53" s="7"/>
      <c r="TOF53" s="7"/>
      <c r="TOG53" s="7"/>
      <c r="TOH53" s="7"/>
      <c r="TOI53" s="7"/>
      <c r="TOJ53" s="7"/>
      <c r="TOK53" s="7"/>
      <c r="TOL53" s="7"/>
      <c r="TOM53" s="7"/>
      <c r="TON53" s="7"/>
      <c r="TOO53" s="7"/>
      <c r="TOP53" s="7"/>
      <c r="TOQ53" s="7"/>
      <c r="TOR53" s="7"/>
      <c r="TOS53" s="7"/>
      <c r="TOT53" s="7"/>
      <c r="TOU53" s="7"/>
      <c r="TOV53" s="7"/>
      <c r="TOW53" s="7"/>
      <c r="TOX53" s="7"/>
      <c r="TOY53" s="7"/>
      <c r="TOZ53" s="7"/>
      <c r="TPA53" s="7"/>
      <c r="TPB53" s="7"/>
      <c r="TPC53" s="7"/>
      <c r="TPD53" s="7"/>
      <c r="TPE53" s="7"/>
      <c r="TPF53" s="7"/>
      <c r="TPG53" s="7"/>
      <c r="TPH53" s="7"/>
      <c r="TPI53" s="7"/>
      <c r="TPJ53" s="7"/>
      <c r="TPK53" s="7"/>
      <c r="TPL53" s="7"/>
      <c r="TPM53" s="7"/>
      <c r="TPN53" s="7"/>
      <c r="TPO53" s="7"/>
      <c r="TPP53" s="7"/>
      <c r="TPQ53" s="7"/>
      <c r="TPR53" s="7"/>
      <c r="TPS53" s="7"/>
      <c r="TPT53" s="7"/>
      <c r="TPU53" s="7"/>
      <c r="TPV53" s="7"/>
      <c r="TPW53" s="7"/>
      <c r="TPX53" s="7"/>
      <c r="TPY53" s="7"/>
      <c r="TPZ53" s="7"/>
      <c r="TQA53" s="7"/>
      <c r="TQB53" s="7"/>
      <c r="TQC53" s="7"/>
      <c r="TQD53" s="7"/>
      <c r="TQE53" s="7"/>
      <c r="TQF53" s="7"/>
      <c r="TQG53" s="7"/>
      <c r="TQH53" s="7"/>
      <c r="TQI53" s="7"/>
      <c r="TQJ53" s="7"/>
      <c r="TQK53" s="7"/>
      <c r="TQL53" s="7"/>
      <c r="TQM53" s="7"/>
      <c r="TQN53" s="7"/>
      <c r="TQO53" s="7"/>
      <c r="TQP53" s="7"/>
      <c r="TQQ53" s="7"/>
      <c r="TQR53" s="7"/>
      <c r="TQS53" s="7"/>
      <c r="TQT53" s="7"/>
      <c r="TQU53" s="7"/>
      <c r="TQV53" s="7"/>
      <c r="TQW53" s="7"/>
      <c r="TQX53" s="7"/>
      <c r="TQY53" s="7"/>
      <c r="TQZ53" s="7"/>
      <c r="TRA53" s="7"/>
      <c r="TRB53" s="7"/>
      <c r="TRC53" s="7"/>
      <c r="TRD53" s="7"/>
      <c r="TRE53" s="7"/>
      <c r="TRF53" s="7"/>
      <c r="TRG53" s="7"/>
      <c r="TRH53" s="7"/>
      <c r="TRI53" s="7"/>
      <c r="TRJ53" s="7"/>
      <c r="TRK53" s="7"/>
      <c r="TRL53" s="7"/>
      <c r="TRM53" s="7"/>
      <c r="TRN53" s="7"/>
      <c r="TRO53" s="7"/>
      <c r="TRP53" s="7"/>
      <c r="TRQ53" s="7"/>
      <c r="TRR53" s="7"/>
      <c r="TRS53" s="7"/>
      <c r="TRT53" s="7"/>
      <c r="TRU53" s="7"/>
      <c r="TRV53" s="7"/>
      <c r="TRW53" s="7"/>
      <c r="TRX53" s="7"/>
      <c r="TRY53" s="7"/>
      <c r="TRZ53" s="7"/>
      <c r="TSA53" s="7"/>
      <c r="TSB53" s="7"/>
      <c r="TSC53" s="7"/>
      <c r="TSD53" s="7"/>
      <c r="TSE53" s="7"/>
      <c r="TSF53" s="7"/>
      <c r="TSG53" s="7"/>
      <c r="TSH53" s="7"/>
      <c r="TSI53" s="7"/>
      <c r="TSJ53" s="7"/>
      <c r="TSK53" s="7"/>
      <c r="TSL53" s="7"/>
      <c r="TSM53" s="7"/>
      <c r="TSN53" s="7"/>
      <c r="TSO53" s="7"/>
      <c r="TSP53" s="7"/>
      <c r="TSQ53" s="7"/>
      <c r="TSR53" s="7"/>
      <c r="TSS53" s="7"/>
      <c r="TST53" s="7"/>
      <c r="TSU53" s="7"/>
      <c r="TSV53" s="7"/>
      <c r="TSW53" s="7"/>
      <c r="TSX53" s="7"/>
      <c r="TSY53" s="7"/>
      <c r="TSZ53" s="7"/>
      <c r="TTA53" s="7"/>
      <c r="TTB53" s="7"/>
      <c r="TTC53" s="7"/>
      <c r="TTD53" s="7"/>
      <c r="TTE53" s="7"/>
      <c r="TTF53" s="7"/>
      <c r="TTG53" s="7"/>
      <c r="TTH53" s="7"/>
      <c r="TTI53" s="7"/>
      <c r="TTJ53" s="7"/>
      <c r="TTK53" s="7"/>
      <c r="TTL53" s="7"/>
      <c r="TTM53" s="7"/>
      <c r="TTN53" s="7"/>
      <c r="TTO53" s="7"/>
      <c r="TTP53" s="7"/>
      <c r="TTQ53" s="7"/>
      <c r="TTR53" s="7"/>
      <c r="TTS53" s="7"/>
      <c r="TTT53" s="7"/>
      <c r="TTU53" s="7"/>
      <c r="TTV53" s="7"/>
      <c r="TTW53" s="7"/>
      <c r="TTX53" s="7"/>
      <c r="TTY53" s="7"/>
      <c r="TTZ53" s="7"/>
      <c r="TUA53" s="7"/>
      <c r="TUB53" s="7"/>
      <c r="TUC53" s="7"/>
      <c r="TUD53" s="7"/>
      <c r="TUE53" s="7"/>
      <c r="TUF53" s="7"/>
      <c r="TUG53" s="7"/>
      <c r="TUH53" s="7"/>
      <c r="TUI53" s="7"/>
      <c r="TUJ53" s="7"/>
      <c r="TUK53" s="7"/>
      <c r="TUL53" s="7"/>
      <c r="TUM53" s="7"/>
      <c r="TUN53" s="7"/>
      <c r="TUO53" s="7"/>
      <c r="TUP53" s="7"/>
      <c r="TUQ53" s="7"/>
      <c r="TUR53" s="7"/>
      <c r="TUS53" s="7"/>
      <c r="TUT53" s="7"/>
      <c r="TUU53" s="7"/>
      <c r="TUV53" s="7"/>
      <c r="TUW53" s="7"/>
      <c r="TUX53" s="7"/>
      <c r="TUY53" s="7"/>
      <c r="TUZ53" s="7"/>
      <c r="TVA53" s="7"/>
      <c r="TVB53" s="7"/>
      <c r="TVC53" s="7"/>
      <c r="TVD53" s="7"/>
      <c r="TVE53" s="7"/>
      <c r="TVF53" s="7"/>
      <c r="TVG53" s="7"/>
      <c r="TVH53" s="7"/>
      <c r="TVI53" s="7"/>
      <c r="TVJ53" s="7"/>
      <c r="TVK53" s="7"/>
      <c r="TVL53" s="7"/>
      <c r="TVM53" s="7"/>
      <c r="TVN53" s="7"/>
      <c r="TVO53" s="7"/>
      <c r="TVP53" s="7"/>
      <c r="TVQ53" s="7"/>
      <c r="TVR53" s="7"/>
      <c r="TVS53" s="7"/>
      <c r="TVT53" s="7"/>
      <c r="TVU53" s="7"/>
      <c r="TVV53" s="7"/>
      <c r="TVW53" s="7"/>
      <c r="TVX53" s="7"/>
      <c r="TVY53" s="7"/>
      <c r="TVZ53" s="7"/>
      <c r="TWA53" s="7"/>
      <c r="TWB53" s="7"/>
      <c r="TWC53" s="7"/>
      <c r="TWD53" s="7"/>
      <c r="TWE53" s="7"/>
      <c r="TWF53" s="7"/>
      <c r="TWG53" s="7"/>
      <c r="TWH53" s="7"/>
      <c r="TWI53" s="7"/>
      <c r="TWJ53" s="7"/>
      <c r="TWK53" s="7"/>
      <c r="TWL53" s="7"/>
      <c r="TWM53" s="7"/>
      <c r="TWN53" s="7"/>
      <c r="TWO53" s="7"/>
      <c r="TWP53" s="7"/>
      <c r="TWQ53" s="7"/>
      <c r="TWR53" s="7"/>
      <c r="TWS53" s="7"/>
      <c r="TWT53" s="7"/>
      <c r="TWU53" s="7"/>
      <c r="TWV53" s="7"/>
      <c r="TWW53" s="7"/>
      <c r="TWX53" s="7"/>
      <c r="TWY53" s="7"/>
      <c r="TWZ53" s="7"/>
      <c r="TXA53" s="7"/>
      <c r="TXB53" s="7"/>
      <c r="TXC53" s="7"/>
      <c r="TXD53" s="7"/>
      <c r="TXE53" s="7"/>
      <c r="TXF53" s="7"/>
      <c r="TXG53" s="7"/>
      <c r="TXH53" s="7"/>
      <c r="TXI53" s="7"/>
      <c r="TXJ53" s="7"/>
      <c r="TXK53" s="7"/>
      <c r="TXL53" s="7"/>
      <c r="TXM53" s="7"/>
      <c r="TXN53" s="7"/>
      <c r="TXO53" s="7"/>
      <c r="TXP53" s="7"/>
      <c r="TXQ53" s="7"/>
      <c r="TXR53" s="7"/>
      <c r="TXS53" s="7"/>
      <c r="TXT53" s="7"/>
      <c r="TXU53" s="7"/>
      <c r="TXV53" s="7"/>
      <c r="TXW53" s="7"/>
      <c r="TXX53" s="7"/>
      <c r="TXY53" s="7"/>
      <c r="TXZ53" s="7"/>
      <c r="TYA53" s="7"/>
      <c r="TYB53" s="7"/>
      <c r="TYC53" s="7"/>
      <c r="TYD53" s="7"/>
      <c r="TYE53" s="7"/>
      <c r="TYF53" s="7"/>
      <c r="TYG53" s="7"/>
      <c r="TYH53" s="7"/>
      <c r="TYI53" s="7"/>
      <c r="TYJ53" s="7"/>
      <c r="TYK53" s="7"/>
      <c r="TYL53" s="7"/>
      <c r="TYM53" s="7"/>
      <c r="TYN53" s="7"/>
      <c r="TYO53" s="7"/>
      <c r="TYP53" s="7"/>
      <c r="TYQ53" s="7"/>
      <c r="TYR53" s="7"/>
      <c r="TYS53" s="7"/>
      <c r="TYT53" s="7"/>
      <c r="TYU53" s="7"/>
      <c r="TYV53" s="7"/>
      <c r="TYW53" s="7"/>
      <c r="TYX53" s="7"/>
      <c r="TYY53" s="7"/>
      <c r="TYZ53" s="7"/>
      <c r="TZA53" s="7"/>
      <c r="TZB53" s="7"/>
      <c r="TZC53" s="7"/>
      <c r="TZD53" s="7"/>
      <c r="TZE53" s="7"/>
      <c r="TZF53" s="7"/>
      <c r="TZG53" s="7"/>
      <c r="TZH53" s="7"/>
      <c r="TZI53" s="7"/>
      <c r="TZJ53" s="7"/>
      <c r="TZK53" s="7"/>
      <c r="TZL53" s="7"/>
      <c r="TZM53" s="7"/>
      <c r="TZN53" s="7"/>
      <c r="TZO53" s="7"/>
      <c r="TZP53" s="7"/>
      <c r="TZQ53" s="7"/>
      <c r="TZR53" s="7"/>
      <c r="TZS53" s="7"/>
      <c r="TZT53" s="7"/>
      <c r="TZU53" s="7"/>
      <c r="TZV53" s="7"/>
      <c r="TZW53" s="7"/>
      <c r="TZX53" s="7"/>
      <c r="TZY53" s="7"/>
      <c r="TZZ53" s="7"/>
      <c r="UAA53" s="7"/>
      <c r="UAB53" s="7"/>
      <c r="UAC53" s="7"/>
      <c r="UAD53" s="7"/>
      <c r="UAE53" s="7"/>
      <c r="UAF53" s="7"/>
      <c r="UAG53" s="7"/>
      <c r="UAH53" s="7"/>
      <c r="UAI53" s="7"/>
      <c r="UAJ53" s="7"/>
      <c r="UAK53" s="7"/>
      <c r="UAL53" s="7"/>
      <c r="UAM53" s="7"/>
      <c r="UAN53" s="7"/>
      <c r="UAO53" s="7"/>
      <c r="UAP53" s="7"/>
      <c r="UAQ53" s="7"/>
      <c r="UAR53" s="7"/>
      <c r="UAS53" s="7"/>
      <c r="UAT53" s="7"/>
      <c r="UAU53" s="7"/>
      <c r="UAV53" s="7"/>
      <c r="UAW53" s="7"/>
      <c r="UAX53" s="7"/>
      <c r="UAY53" s="7"/>
      <c r="UAZ53" s="7"/>
      <c r="UBA53" s="7"/>
      <c r="UBB53" s="7"/>
      <c r="UBC53" s="7"/>
      <c r="UBD53" s="7"/>
      <c r="UBE53" s="7"/>
      <c r="UBF53" s="7"/>
      <c r="UBG53" s="7"/>
      <c r="UBH53" s="7"/>
      <c r="UBI53" s="7"/>
      <c r="UBJ53" s="7"/>
      <c r="UBK53" s="7"/>
      <c r="UBL53" s="7"/>
      <c r="UBM53" s="7"/>
      <c r="UBN53" s="7"/>
      <c r="UBO53" s="7"/>
      <c r="UBP53" s="7"/>
      <c r="UBQ53" s="7"/>
      <c r="UBR53" s="7"/>
      <c r="UBS53" s="7"/>
      <c r="UBT53" s="7"/>
      <c r="UBU53" s="7"/>
      <c r="UBV53" s="7"/>
      <c r="UBW53" s="7"/>
      <c r="UBX53" s="7"/>
      <c r="UBY53" s="7"/>
      <c r="UBZ53" s="7"/>
      <c r="UCA53" s="7"/>
      <c r="UCB53" s="7"/>
      <c r="UCC53" s="7"/>
      <c r="UCD53" s="7"/>
      <c r="UCE53" s="7"/>
      <c r="UCF53" s="7"/>
      <c r="UCG53" s="7"/>
      <c r="UCH53" s="7"/>
      <c r="UCI53" s="7"/>
      <c r="UCJ53" s="7"/>
      <c r="UCK53" s="7"/>
      <c r="UCL53" s="7"/>
      <c r="UCM53" s="7"/>
      <c r="UCN53" s="7"/>
      <c r="UCO53" s="7"/>
      <c r="UCP53" s="7"/>
      <c r="UCQ53" s="7"/>
      <c r="UCR53" s="7"/>
      <c r="UCS53" s="7"/>
      <c r="UCT53" s="7"/>
      <c r="UCU53" s="7"/>
      <c r="UCV53" s="7"/>
      <c r="UCW53" s="7"/>
      <c r="UCX53" s="7"/>
      <c r="UCY53" s="7"/>
      <c r="UCZ53" s="7"/>
      <c r="UDA53" s="7"/>
      <c r="UDB53" s="7"/>
      <c r="UDC53" s="7"/>
      <c r="UDD53" s="7"/>
      <c r="UDE53" s="7"/>
      <c r="UDF53" s="7"/>
      <c r="UDG53" s="7"/>
      <c r="UDH53" s="7"/>
      <c r="UDI53" s="7"/>
      <c r="UDJ53" s="7"/>
      <c r="UDK53" s="7"/>
      <c r="UDL53" s="7"/>
      <c r="UDM53" s="7"/>
      <c r="UDN53" s="7"/>
      <c r="UDO53" s="7"/>
      <c r="UDP53" s="7"/>
      <c r="UDQ53" s="7"/>
      <c r="UDR53" s="7"/>
      <c r="UDS53" s="7"/>
      <c r="UDT53" s="7"/>
      <c r="UDU53" s="7"/>
      <c r="UDV53" s="7"/>
      <c r="UDW53" s="7"/>
      <c r="UDX53" s="7"/>
      <c r="UDY53" s="7"/>
      <c r="UDZ53" s="7"/>
      <c r="UEA53" s="7"/>
      <c r="UEB53" s="7"/>
      <c r="UEC53" s="7"/>
      <c r="UED53" s="7"/>
      <c r="UEE53" s="7"/>
      <c r="UEF53" s="7"/>
      <c r="UEG53" s="7"/>
      <c r="UEH53" s="7"/>
      <c r="UEI53" s="7"/>
      <c r="UEJ53" s="7"/>
      <c r="UEK53" s="7"/>
      <c r="UEL53" s="7"/>
      <c r="UEM53" s="7"/>
      <c r="UEN53" s="7"/>
      <c r="UEO53" s="7"/>
      <c r="UEP53" s="7"/>
      <c r="UEQ53" s="7"/>
      <c r="UER53" s="7"/>
      <c r="UES53" s="7"/>
      <c r="UET53" s="7"/>
      <c r="UEU53" s="7"/>
      <c r="UEV53" s="7"/>
      <c r="UEW53" s="7"/>
      <c r="UEX53" s="7"/>
      <c r="UEY53" s="7"/>
      <c r="UEZ53" s="7"/>
      <c r="UFA53" s="7"/>
      <c r="UFB53" s="7"/>
      <c r="UFC53" s="7"/>
      <c r="UFD53" s="7"/>
      <c r="UFE53" s="7"/>
      <c r="UFF53" s="7"/>
      <c r="UFG53" s="7"/>
      <c r="UFH53" s="7"/>
      <c r="UFI53" s="7"/>
      <c r="UFJ53" s="7"/>
      <c r="UFK53" s="7"/>
      <c r="UFL53" s="7"/>
      <c r="UFM53" s="7"/>
      <c r="UFN53" s="7"/>
      <c r="UFO53" s="7"/>
      <c r="UFP53" s="7"/>
      <c r="UFQ53" s="7"/>
      <c r="UFR53" s="7"/>
      <c r="UFS53" s="7"/>
      <c r="UFT53" s="7"/>
      <c r="UFU53" s="7"/>
      <c r="UFV53" s="7"/>
      <c r="UFW53" s="7"/>
      <c r="UFX53" s="7"/>
      <c r="UFY53" s="7"/>
      <c r="UFZ53" s="7"/>
      <c r="UGA53" s="7"/>
      <c r="UGB53" s="7"/>
      <c r="UGC53" s="7"/>
      <c r="UGD53" s="7"/>
      <c r="UGE53" s="7"/>
      <c r="UGF53" s="7"/>
      <c r="UGG53" s="7"/>
      <c r="UGH53" s="7"/>
      <c r="UGI53" s="7"/>
      <c r="UGJ53" s="7"/>
      <c r="UGK53" s="7"/>
      <c r="UGL53" s="7"/>
      <c r="UGM53" s="7"/>
      <c r="UGN53" s="7"/>
      <c r="UGO53" s="7"/>
      <c r="UGP53" s="7"/>
      <c r="UGQ53" s="7"/>
      <c r="UGR53" s="7"/>
      <c r="UGS53" s="7"/>
      <c r="UGT53" s="7"/>
      <c r="UGU53" s="7"/>
      <c r="UGV53" s="7"/>
      <c r="UGW53" s="7"/>
      <c r="UGX53" s="7"/>
      <c r="UGY53" s="7"/>
      <c r="UGZ53" s="7"/>
      <c r="UHA53" s="7"/>
      <c r="UHB53" s="7"/>
      <c r="UHC53" s="7"/>
      <c r="UHD53" s="7"/>
      <c r="UHE53" s="7"/>
      <c r="UHF53" s="7"/>
      <c r="UHG53" s="7"/>
      <c r="UHH53" s="7"/>
      <c r="UHI53" s="7"/>
      <c r="UHJ53" s="7"/>
      <c r="UHK53" s="7"/>
      <c r="UHL53" s="7"/>
      <c r="UHM53" s="7"/>
      <c r="UHN53" s="7"/>
      <c r="UHO53" s="7"/>
      <c r="UHP53" s="7"/>
      <c r="UHQ53" s="7"/>
      <c r="UHR53" s="7"/>
      <c r="UHS53" s="7"/>
      <c r="UHT53" s="7"/>
      <c r="UHU53" s="7"/>
      <c r="UHV53" s="7"/>
      <c r="UHW53" s="7"/>
      <c r="UHX53" s="7"/>
      <c r="UHY53" s="7"/>
      <c r="UHZ53" s="7"/>
      <c r="UIA53" s="7"/>
      <c r="UIB53" s="7"/>
      <c r="UIC53" s="7"/>
      <c r="UID53" s="7"/>
      <c r="UIE53" s="7"/>
      <c r="UIF53" s="7"/>
      <c r="UIG53" s="7"/>
      <c r="UIH53" s="7"/>
      <c r="UII53" s="7"/>
      <c r="UIJ53" s="7"/>
      <c r="UIK53" s="7"/>
      <c r="UIL53" s="7"/>
      <c r="UIM53" s="7"/>
      <c r="UIN53" s="7"/>
      <c r="UIO53" s="7"/>
      <c r="UIP53" s="7"/>
      <c r="UIQ53" s="7"/>
      <c r="UIR53" s="7"/>
      <c r="UIS53" s="7"/>
      <c r="UIT53" s="7"/>
      <c r="UIU53" s="7"/>
      <c r="UIV53" s="7"/>
      <c r="UIW53" s="7"/>
      <c r="UIX53" s="7"/>
      <c r="UIY53" s="7"/>
      <c r="UIZ53" s="7"/>
      <c r="UJA53" s="7"/>
      <c r="UJB53" s="7"/>
      <c r="UJC53" s="7"/>
      <c r="UJD53" s="7"/>
      <c r="UJE53" s="7"/>
      <c r="UJF53" s="7"/>
      <c r="UJG53" s="7"/>
      <c r="UJH53" s="7"/>
      <c r="UJI53" s="7"/>
      <c r="UJJ53" s="7"/>
      <c r="UJK53" s="7"/>
      <c r="UJL53" s="7"/>
      <c r="UJM53" s="7"/>
      <c r="UJN53" s="7"/>
      <c r="UJO53" s="7"/>
      <c r="UJP53" s="7"/>
      <c r="UJQ53" s="7"/>
      <c r="UJR53" s="7"/>
      <c r="UJS53" s="7"/>
      <c r="UJT53" s="7"/>
      <c r="UJU53" s="7"/>
      <c r="UJV53" s="7"/>
      <c r="UJW53" s="7"/>
      <c r="UJX53" s="7"/>
      <c r="UJY53" s="7"/>
      <c r="UJZ53" s="7"/>
      <c r="UKA53" s="7"/>
      <c r="UKB53" s="7"/>
      <c r="UKC53" s="7"/>
      <c r="UKD53" s="7"/>
      <c r="UKE53" s="7"/>
      <c r="UKF53" s="7"/>
      <c r="UKG53" s="7"/>
      <c r="UKH53" s="7"/>
      <c r="UKI53" s="7"/>
      <c r="UKJ53" s="7"/>
      <c r="UKK53" s="7"/>
      <c r="UKL53" s="7"/>
      <c r="UKM53" s="7"/>
      <c r="UKN53" s="7"/>
      <c r="UKO53" s="7"/>
      <c r="UKP53" s="7"/>
      <c r="UKQ53" s="7"/>
      <c r="UKR53" s="7"/>
      <c r="UKS53" s="7"/>
      <c r="UKT53" s="7"/>
      <c r="UKU53" s="7"/>
      <c r="UKV53" s="7"/>
      <c r="UKW53" s="7"/>
      <c r="UKX53" s="7"/>
      <c r="UKY53" s="7"/>
      <c r="UKZ53" s="7"/>
      <c r="ULA53" s="7"/>
      <c r="ULB53" s="7"/>
      <c r="ULC53" s="7"/>
      <c r="ULD53" s="7"/>
      <c r="ULE53" s="7"/>
      <c r="ULF53" s="7"/>
      <c r="ULG53" s="7"/>
      <c r="ULH53" s="7"/>
      <c r="ULI53" s="7"/>
      <c r="ULJ53" s="7"/>
      <c r="ULK53" s="7"/>
      <c r="ULL53" s="7"/>
      <c r="ULM53" s="7"/>
      <c r="ULN53" s="7"/>
      <c r="ULO53" s="7"/>
      <c r="ULP53" s="7"/>
      <c r="ULQ53" s="7"/>
      <c r="ULR53" s="7"/>
      <c r="ULS53" s="7"/>
      <c r="ULT53" s="7"/>
      <c r="ULU53" s="7"/>
      <c r="ULV53" s="7"/>
      <c r="ULW53" s="7"/>
      <c r="ULX53" s="7"/>
      <c r="ULY53" s="7"/>
      <c r="ULZ53" s="7"/>
      <c r="UMA53" s="7"/>
      <c r="UMB53" s="7"/>
      <c r="UMC53" s="7"/>
      <c r="UMD53" s="7"/>
      <c r="UME53" s="7"/>
      <c r="UMF53" s="7"/>
      <c r="UMG53" s="7"/>
      <c r="UMH53" s="7"/>
      <c r="UMI53" s="7"/>
      <c r="UMJ53" s="7"/>
      <c r="UMK53" s="7"/>
      <c r="UML53" s="7"/>
      <c r="UMM53" s="7"/>
      <c r="UMN53" s="7"/>
      <c r="UMO53" s="7"/>
      <c r="UMP53" s="7"/>
      <c r="UMQ53" s="7"/>
      <c r="UMR53" s="7"/>
      <c r="UMS53" s="7"/>
      <c r="UMT53" s="7"/>
      <c r="UMU53" s="7"/>
      <c r="UMV53" s="7"/>
      <c r="UMW53" s="7"/>
      <c r="UMX53" s="7"/>
      <c r="UMY53" s="7"/>
      <c r="UMZ53" s="7"/>
      <c r="UNA53" s="7"/>
      <c r="UNB53" s="7"/>
      <c r="UNC53" s="7"/>
      <c r="UND53" s="7"/>
      <c r="UNE53" s="7"/>
      <c r="UNF53" s="7"/>
      <c r="UNG53" s="7"/>
      <c r="UNH53" s="7"/>
      <c r="UNI53" s="7"/>
      <c r="UNJ53" s="7"/>
      <c r="UNK53" s="7"/>
      <c r="UNL53" s="7"/>
      <c r="UNM53" s="7"/>
      <c r="UNN53" s="7"/>
      <c r="UNO53" s="7"/>
      <c r="UNP53" s="7"/>
      <c r="UNQ53" s="7"/>
      <c r="UNR53" s="7"/>
      <c r="UNS53" s="7"/>
      <c r="UNT53" s="7"/>
      <c r="UNU53" s="7"/>
      <c r="UNV53" s="7"/>
      <c r="UNW53" s="7"/>
      <c r="UNX53" s="7"/>
      <c r="UNY53" s="7"/>
      <c r="UNZ53" s="7"/>
      <c r="UOA53" s="7"/>
      <c r="UOB53" s="7"/>
      <c r="UOC53" s="7"/>
      <c r="UOD53" s="7"/>
      <c r="UOE53" s="7"/>
      <c r="UOF53" s="7"/>
      <c r="UOG53" s="7"/>
      <c r="UOH53" s="7"/>
      <c r="UOI53" s="7"/>
      <c r="UOJ53" s="7"/>
      <c r="UOK53" s="7"/>
      <c r="UOL53" s="7"/>
      <c r="UOM53" s="7"/>
      <c r="UON53" s="7"/>
      <c r="UOO53" s="7"/>
      <c r="UOP53" s="7"/>
      <c r="UOQ53" s="7"/>
      <c r="UOR53" s="7"/>
      <c r="UOS53" s="7"/>
      <c r="UOT53" s="7"/>
      <c r="UOU53" s="7"/>
      <c r="UOV53" s="7"/>
      <c r="UOW53" s="7"/>
      <c r="UOX53" s="7"/>
      <c r="UOY53" s="7"/>
      <c r="UOZ53" s="7"/>
      <c r="UPA53" s="7"/>
      <c r="UPB53" s="7"/>
      <c r="UPC53" s="7"/>
      <c r="UPD53" s="7"/>
      <c r="UPE53" s="7"/>
      <c r="UPF53" s="7"/>
      <c r="UPG53" s="7"/>
      <c r="UPH53" s="7"/>
      <c r="UPI53" s="7"/>
      <c r="UPJ53" s="7"/>
      <c r="UPK53" s="7"/>
      <c r="UPL53" s="7"/>
      <c r="UPM53" s="7"/>
      <c r="UPN53" s="7"/>
      <c r="UPO53" s="7"/>
      <c r="UPP53" s="7"/>
      <c r="UPQ53" s="7"/>
      <c r="UPR53" s="7"/>
      <c r="UPS53" s="7"/>
      <c r="UPT53" s="7"/>
      <c r="UPU53" s="7"/>
      <c r="UPV53" s="7"/>
      <c r="UPW53" s="7"/>
      <c r="UPX53" s="7"/>
      <c r="UPY53" s="7"/>
      <c r="UPZ53" s="7"/>
      <c r="UQA53" s="7"/>
      <c r="UQB53" s="7"/>
      <c r="UQC53" s="7"/>
      <c r="UQD53" s="7"/>
      <c r="UQE53" s="7"/>
      <c r="UQF53" s="7"/>
      <c r="UQG53" s="7"/>
      <c r="UQH53" s="7"/>
      <c r="UQI53" s="7"/>
      <c r="UQJ53" s="7"/>
      <c r="UQK53" s="7"/>
      <c r="UQL53" s="7"/>
      <c r="UQM53" s="7"/>
      <c r="UQN53" s="7"/>
      <c r="UQO53" s="7"/>
      <c r="UQP53" s="7"/>
      <c r="UQQ53" s="7"/>
      <c r="UQR53" s="7"/>
      <c r="UQS53" s="7"/>
      <c r="UQT53" s="7"/>
      <c r="UQU53" s="7"/>
      <c r="UQV53" s="7"/>
      <c r="UQW53" s="7"/>
      <c r="UQX53" s="7"/>
      <c r="UQY53" s="7"/>
      <c r="UQZ53" s="7"/>
      <c r="URA53" s="7"/>
      <c r="URB53" s="7"/>
      <c r="URC53" s="7"/>
      <c r="URD53" s="7"/>
      <c r="URE53" s="7"/>
      <c r="URF53" s="7"/>
      <c r="URG53" s="7"/>
      <c r="URH53" s="7"/>
      <c r="URI53" s="7"/>
      <c r="URJ53" s="7"/>
      <c r="URK53" s="7"/>
      <c r="URL53" s="7"/>
      <c r="URM53" s="7"/>
      <c r="URN53" s="7"/>
      <c r="URO53" s="7"/>
      <c r="URP53" s="7"/>
      <c r="URQ53" s="7"/>
      <c r="URR53" s="7"/>
      <c r="URS53" s="7"/>
      <c r="URT53" s="7"/>
      <c r="URU53" s="7"/>
      <c r="URV53" s="7"/>
      <c r="URW53" s="7"/>
      <c r="URX53" s="7"/>
      <c r="URY53" s="7"/>
      <c r="URZ53" s="7"/>
      <c r="USA53" s="7"/>
      <c r="USB53" s="7"/>
      <c r="USC53" s="7"/>
      <c r="USD53" s="7"/>
      <c r="USE53" s="7"/>
      <c r="USF53" s="7"/>
      <c r="USG53" s="7"/>
      <c r="USH53" s="7"/>
      <c r="USI53" s="7"/>
      <c r="USJ53" s="7"/>
      <c r="USK53" s="7"/>
      <c r="USL53" s="7"/>
      <c r="USM53" s="7"/>
      <c r="USN53" s="7"/>
      <c r="USO53" s="7"/>
      <c r="USP53" s="7"/>
      <c r="USQ53" s="7"/>
      <c r="USR53" s="7"/>
      <c r="USS53" s="7"/>
      <c r="UST53" s="7"/>
      <c r="USU53" s="7"/>
      <c r="USV53" s="7"/>
      <c r="USW53" s="7"/>
      <c r="USX53" s="7"/>
      <c r="USY53" s="7"/>
      <c r="USZ53" s="7"/>
      <c r="UTA53" s="7"/>
      <c r="UTB53" s="7"/>
      <c r="UTC53" s="7"/>
      <c r="UTD53" s="7"/>
      <c r="UTE53" s="7"/>
      <c r="UTF53" s="7"/>
      <c r="UTG53" s="7"/>
      <c r="UTH53" s="7"/>
      <c r="UTI53" s="7"/>
      <c r="UTJ53" s="7"/>
      <c r="UTK53" s="7"/>
      <c r="UTL53" s="7"/>
      <c r="UTM53" s="7"/>
      <c r="UTN53" s="7"/>
      <c r="UTO53" s="7"/>
      <c r="UTP53" s="7"/>
      <c r="UTQ53" s="7"/>
      <c r="UTR53" s="7"/>
      <c r="UTS53" s="7"/>
      <c r="UTT53" s="7"/>
      <c r="UTU53" s="7"/>
      <c r="UTV53" s="7"/>
      <c r="UTW53" s="7"/>
      <c r="UTX53" s="7"/>
      <c r="UTY53" s="7"/>
      <c r="UTZ53" s="7"/>
      <c r="UUA53" s="7"/>
      <c r="UUB53" s="7"/>
      <c r="UUC53" s="7"/>
      <c r="UUD53" s="7"/>
      <c r="UUE53" s="7"/>
      <c r="UUF53" s="7"/>
      <c r="UUG53" s="7"/>
      <c r="UUH53" s="7"/>
      <c r="UUI53" s="7"/>
      <c r="UUJ53" s="7"/>
      <c r="UUK53" s="7"/>
      <c r="UUL53" s="7"/>
      <c r="UUM53" s="7"/>
      <c r="UUN53" s="7"/>
      <c r="UUO53" s="7"/>
      <c r="UUP53" s="7"/>
      <c r="UUQ53" s="7"/>
      <c r="UUR53" s="7"/>
      <c r="UUS53" s="7"/>
      <c r="UUT53" s="7"/>
      <c r="UUU53" s="7"/>
      <c r="UUV53" s="7"/>
      <c r="UUW53" s="7"/>
      <c r="UUX53" s="7"/>
      <c r="UUY53" s="7"/>
      <c r="UUZ53" s="7"/>
      <c r="UVA53" s="7"/>
      <c r="UVB53" s="7"/>
      <c r="UVC53" s="7"/>
      <c r="UVD53" s="7"/>
      <c r="UVE53" s="7"/>
      <c r="UVF53" s="7"/>
      <c r="UVG53" s="7"/>
      <c r="UVH53" s="7"/>
      <c r="UVI53" s="7"/>
      <c r="UVJ53" s="7"/>
      <c r="UVK53" s="7"/>
      <c r="UVL53" s="7"/>
      <c r="UVM53" s="7"/>
      <c r="UVN53" s="7"/>
      <c r="UVO53" s="7"/>
      <c r="UVP53" s="7"/>
      <c r="UVQ53" s="7"/>
      <c r="UVR53" s="7"/>
      <c r="UVS53" s="7"/>
      <c r="UVT53" s="7"/>
      <c r="UVU53" s="7"/>
      <c r="UVV53" s="7"/>
      <c r="UVW53" s="7"/>
      <c r="UVX53" s="7"/>
      <c r="UVY53" s="7"/>
      <c r="UVZ53" s="7"/>
      <c r="UWA53" s="7"/>
      <c r="UWB53" s="7"/>
      <c r="UWC53" s="7"/>
      <c r="UWD53" s="7"/>
      <c r="UWE53" s="7"/>
      <c r="UWF53" s="7"/>
      <c r="UWG53" s="7"/>
      <c r="UWH53" s="7"/>
      <c r="UWI53" s="7"/>
      <c r="UWJ53" s="7"/>
      <c r="UWK53" s="7"/>
      <c r="UWL53" s="7"/>
      <c r="UWM53" s="7"/>
      <c r="UWN53" s="7"/>
      <c r="UWO53" s="7"/>
      <c r="UWP53" s="7"/>
      <c r="UWQ53" s="7"/>
      <c r="UWR53" s="7"/>
      <c r="UWS53" s="7"/>
      <c r="UWT53" s="7"/>
      <c r="UWU53" s="7"/>
      <c r="UWV53" s="7"/>
      <c r="UWW53" s="7"/>
      <c r="UWX53" s="7"/>
      <c r="UWY53" s="7"/>
      <c r="UWZ53" s="7"/>
      <c r="UXA53" s="7"/>
      <c r="UXB53" s="7"/>
      <c r="UXC53" s="7"/>
      <c r="UXD53" s="7"/>
      <c r="UXE53" s="7"/>
      <c r="UXF53" s="7"/>
      <c r="UXG53" s="7"/>
      <c r="UXH53" s="7"/>
      <c r="UXI53" s="7"/>
      <c r="UXJ53" s="7"/>
      <c r="UXK53" s="7"/>
      <c r="UXL53" s="7"/>
      <c r="UXM53" s="7"/>
      <c r="UXN53" s="7"/>
      <c r="UXO53" s="7"/>
      <c r="UXP53" s="7"/>
      <c r="UXQ53" s="7"/>
      <c r="UXR53" s="7"/>
      <c r="UXS53" s="7"/>
      <c r="UXT53" s="7"/>
      <c r="UXU53" s="7"/>
      <c r="UXV53" s="7"/>
      <c r="UXW53" s="7"/>
      <c r="UXX53" s="7"/>
      <c r="UXY53" s="7"/>
      <c r="UXZ53" s="7"/>
      <c r="UYA53" s="7"/>
      <c r="UYB53" s="7"/>
      <c r="UYC53" s="7"/>
      <c r="UYD53" s="7"/>
      <c r="UYE53" s="7"/>
      <c r="UYF53" s="7"/>
      <c r="UYG53" s="7"/>
      <c r="UYH53" s="7"/>
      <c r="UYI53" s="7"/>
      <c r="UYJ53" s="7"/>
      <c r="UYK53" s="7"/>
      <c r="UYL53" s="7"/>
      <c r="UYM53" s="7"/>
      <c r="UYN53" s="7"/>
      <c r="UYO53" s="7"/>
      <c r="UYP53" s="7"/>
      <c r="UYQ53" s="7"/>
      <c r="UYR53" s="7"/>
      <c r="UYS53" s="7"/>
      <c r="UYT53" s="7"/>
      <c r="UYU53" s="7"/>
      <c r="UYV53" s="7"/>
      <c r="UYW53" s="7"/>
      <c r="UYX53" s="7"/>
      <c r="UYY53" s="7"/>
      <c r="UYZ53" s="7"/>
      <c r="UZA53" s="7"/>
      <c r="UZB53" s="7"/>
      <c r="UZC53" s="7"/>
      <c r="UZD53" s="7"/>
      <c r="UZE53" s="7"/>
      <c r="UZF53" s="7"/>
      <c r="UZG53" s="7"/>
      <c r="UZH53" s="7"/>
      <c r="UZI53" s="7"/>
      <c r="UZJ53" s="7"/>
      <c r="UZK53" s="7"/>
      <c r="UZL53" s="7"/>
      <c r="UZM53" s="7"/>
      <c r="UZN53" s="7"/>
      <c r="UZO53" s="7"/>
      <c r="UZP53" s="7"/>
      <c r="UZQ53" s="7"/>
      <c r="UZR53" s="7"/>
      <c r="UZS53" s="7"/>
      <c r="UZT53" s="7"/>
      <c r="UZU53" s="7"/>
      <c r="UZV53" s="7"/>
      <c r="UZW53" s="7"/>
      <c r="UZX53" s="7"/>
      <c r="UZY53" s="7"/>
      <c r="UZZ53" s="7"/>
      <c r="VAA53" s="7"/>
      <c r="VAB53" s="7"/>
      <c r="VAC53" s="7"/>
      <c r="VAD53" s="7"/>
      <c r="VAE53" s="7"/>
      <c r="VAF53" s="7"/>
      <c r="VAG53" s="7"/>
      <c r="VAH53" s="7"/>
      <c r="VAI53" s="7"/>
      <c r="VAJ53" s="7"/>
      <c r="VAK53" s="7"/>
      <c r="VAL53" s="7"/>
      <c r="VAM53" s="7"/>
      <c r="VAN53" s="7"/>
      <c r="VAO53" s="7"/>
      <c r="VAP53" s="7"/>
      <c r="VAQ53" s="7"/>
      <c r="VAR53" s="7"/>
      <c r="VAS53" s="7"/>
      <c r="VAT53" s="7"/>
      <c r="VAU53" s="7"/>
      <c r="VAV53" s="7"/>
      <c r="VAW53" s="7"/>
      <c r="VAX53" s="7"/>
      <c r="VAY53" s="7"/>
      <c r="VAZ53" s="7"/>
      <c r="VBA53" s="7"/>
      <c r="VBB53" s="7"/>
      <c r="VBC53" s="7"/>
      <c r="VBD53" s="7"/>
      <c r="VBE53" s="7"/>
      <c r="VBF53" s="7"/>
      <c r="VBG53" s="7"/>
      <c r="VBH53" s="7"/>
      <c r="VBI53" s="7"/>
      <c r="VBJ53" s="7"/>
      <c r="VBK53" s="7"/>
      <c r="VBL53" s="7"/>
      <c r="VBM53" s="7"/>
      <c r="VBN53" s="7"/>
      <c r="VBO53" s="7"/>
      <c r="VBP53" s="7"/>
      <c r="VBQ53" s="7"/>
      <c r="VBR53" s="7"/>
      <c r="VBS53" s="7"/>
      <c r="VBT53" s="7"/>
      <c r="VBU53" s="7"/>
      <c r="VBV53" s="7"/>
      <c r="VBW53" s="7"/>
      <c r="VBX53" s="7"/>
      <c r="VBY53" s="7"/>
      <c r="VBZ53" s="7"/>
      <c r="VCA53" s="7"/>
      <c r="VCB53" s="7"/>
      <c r="VCC53" s="7"/>
      <c r="VCD53" s="7"/>
      <c r="VCE53" s="7"/>
      <c r="VCF53" s="7"/>
      <c r="VCG53" s="7"/>
      <c r="VCH53" s="7"/>
      <c r="VCI53" s="7"/>
      <c r="VCJ53" s="7"/>
      <c r="VCK53" s="7"/>
      <c r="VCL53" s="7"/>
      <c r="VCM53" s="7"/>
      <c r="VCN53" s="7"/>
      <c r="VCO53" s="7"/>
      <c r="VCP53" s="7"/>
      <c r="VCQ53" s="7"/>
      <c r="VCR53" s="7"/>
      <c r="VCS53" s="7"/>
      <c r="VCT53" s="7"/>
      <c r="VCU53" s="7"/>
      <c r="VCV53" s="7"/>
      <c r="VCW53" s="7"/>
      <c r="VCX53" s="7"/>
      <c r="VCY53" s="7"/>
      <c r="VCZ53" s="7"/>
      <c r="VDA53" s="7"/>
      <c r="VDB53" s="7"/>
      <c r="VDC53" s="7"/>
      <c r="VDD53" s="7"/>
      <c r="VDE53" s="7"/>
      <c r="VDF53" s="7"/>
      <c r="VDG53" s="7"/>
      <c r="VDH53" s="7"/>
      <c r="VDI53" s="7"/>
      <c r="VDJ53" s="7"/>
      <c r="VDK53" s="7"/>
      <c r="VDL53" s="7"/>
      <c r="VDM53" s="7"/>
      <c r="VDN53" s="7"/>
      <c r="VDO53" s="7"/>
      <c r="VDP53" s="7"/>
      <c r="VDQ53" s="7"/>
      <c r="VDR53" s="7"/>
      <c r="VDS53" s="7"/>
      <c r="VDT53" s="7"/>
      <c r="VDU53" s="7"/>
      <c r="VDV53" s="7"/>
      <c r="VDW53" s="7"/>
      <c r="VDX53" s="7"/>
      <c r="VDY53" s="7"/>
      <c r="VDZ53" s="7"/>
      <c r="VEA53" s="7"/>
      <c r="VEB53" s="7"/>
      <c r="VEC53" s="7"/>
      <c r="VED53" s="7"/>
      <c r="VEE53" s="7"/>
      <c r="VEF53" s="7"/>
      <c r="VEG53" s="7"/>
      <c r="VEH53" s="7"/>
      <c r="VEI53" s="7"/>
      <c r="VEJ53" s="7"/>
      <c r="VEK53" s="7"/>
      <c r="VEL53" s="7"/>
      <c r="VEM53" s="7"/>
      <c r="VEN53" s="7"/>
      <c r="VEO53" s="7"/>
      <c r="VEP53" s="7"/>
      <c r="VEQ53" s="7"/>
      <c r="VER53" s="7"/>
      <c r="VES53" s="7"/>
      <c r="VET53" s="7"/>
      <c r="VEU53" s="7"/>
      <c r="VEV53" s="7"/>
      <c r="VEW53" s="7"/>
      <c r="VEX53" s="7"/>
      <c r="VEY53" s="7"/>
      <c r="VEZ53" s="7"/>
      <c r="VFA53" s="7"/>
      <c r="VFB53" s="7"/>
      <c r="VFC53" s="7"/>
      <c r="VFD53" s="7"/>
      <c r="VFE53" s="7"/>
      <c r="VFF53" s="7"/>
      <c r="VFG53" s="7"/>
      <c r="VFH53" s="7"/>
      <c r="VFI53" s="7"/>
      <c r="VFJ53" s="7"/>
      <c r="VFK53" s="7"/>
      <c r="VFL53" s="7"/>
      <c r="VFM53" s="7"/>
      <c r="VFN53" s="7"/>
      <c r="VFO53" s="7"/>
      <c r="VFP53" s="7"/>
      <c r="VFQ53" s="7"/>
      <c r="VFR53" s="7"/>
      <c r="VFS53" s="7"/>
      <c r="VFT53" s="7"/>
      <c r="VFU53" s="7"/>
      <c r="VFV53" s="7"/>
      <c r="VFW53" s="7"/>
      <c r="VFX53" s="7"/>
      <c r="VFY53" s="7"/>
      <c r="VFZ53" s="7"/>
      <c r="VGA53" s="7"/>
      <c r="VGB53" s="7"/>
      <c r="VGC53" s="7"/>
      <c r="VGD53" s="7"/>
      <c r="VGE53" s="7"/>
      <c r="VGF53" s="7"/>
      <c r="VGG53" s="7"/>
      <c r="VGH53" s="7"/>
      <c r="VGI53" s="7"/>
      <c r="VGJ53" s="7"/>
      <c r="VGK53" s="7"/>
      <c r="VGL53" s="7"/>
      <c r="VGM53" s="7"/>
      <c r="VGN53" s="7"/>
      <c r="VGO53" s="7"/>
      <c r="VGP53" s="7"/>
      <c r="VGQ53" s="7"/>
      <c r="VGR53" s="7"/>
      <c r="VGS53" s="7"/>
      <c r="VGT53" s="7"/>
      <c r="VGU53" s="7"/>
      <c r="VGV53" s="7"/>
      <c r="VGW53" s="7"/>
      <c r="VGX53" s="7"/>
      <c r="VGY53" s="7"/>
      <c r="VGZ53" s="7"/>
      <c r="VHA53" s="7"/>
      <c r="VHB53" s="7"/>
      <c r="VHC53" s="7"/>
      <c r="VHD53" s="7"/>
      <c r="VHE53" s="7"/>
      <c r="VHF53" s="7"/>
      <c r="VHG53" s="7"/>
      <c r="VHH53" s="7"/>
      <c r="VHI53" s="7"/>
      <c r="VHJ53" s="7"/>
      <c r="VHK53" s="7"/>
      <c r="VHL53" s="7"/>
      <c r="VHM53" s="7"/>
      <c r="VHN53" s="7"/>
      <c r="VHO53" s="7"/>
      <c r="VHP53" s="7"/>
      <c r="VHQ53" s="7"/>
      <c r="VHR53" s="7"/>
      <c r="VHS53" s="7"/>
      <c r="VHT53" s="7"/>
      <c r="VHU53" s="7"/>
      <c r="VHV53" s="7"/>
      <c r="VHW53" s="7"/>
      <c r="VHX53" s="7"/>
      <c r="VHY53" s="7"/>
      <c r="VHZ53" s="7"/>
      <c r="VIA53" s="7"/>
      <c r="VIB53" s="7"/>
      <c r="VIC53" s="7"/>
      <c r="VID53" s="7"/>
      <c r="VIE53" s="7"/>
      <c r="VIF53" s="7"/>
      <c r="VIG53" s="7"/>
      <c r="VIH53" s="7"/>
      <c r="VII53" s="7"/>
      <c r="VIJ53" s="7"/>
      <c r="VIK53" s="7"/>
      <c r="VIL53" s="7"/>
      <c r="VIM53" s="7"/>
      <c r="VIN53" s="7"/>
      <c r="VIO53" s="7"/>
      <c r="VIP53" s="7"/>
      <c r="VIQ53" s="7"/>
      <c r="VIR53" s="7"/>
      <c r="VIS53" s="7"/>
      <c r="VIT53" s="7"/>
      <c r="VIU53" s="7"/>
      <c r="VIV53" s="7"/>
      <c r="VIW53" s="7"/>
      <c r="VIX53" s="7"/>
      <c r="VIY53" s="7"/>
      <c r="VIZ53" s="7"/>
      <c r="VJA53" s="7"/>
      <c r="VJB53" s="7"/>
      <c r="VJC53" s="7"/>
      <c r="VJD53" s="7"/>
      <c r="VJE53" s="7"/>
      <c r="VJF53" s="7"/>
      <c r="VJG53" s="7"/>
      <c r="VJH53" s="7"/>
      <c r="VJI53" s="7"/>
      <c r="VJJ53" s="7"/>
      <c r="VJK53" s="7"/>
      <c r="VJL53" s="7"/>
      <c r="VJM53" s="7"/>
      <c r="VJN53" s="7"/>
      <c r="VJO53" s="7"/>
      <c r="VJP53" s="7"/>
      <c r="VJQ53" s="7"/>
      <c r="VJR53" s="7"/>
      <c r="VJS53" s="7"/>
      <c r="VJT53" s="7"/>
      <c r="VJU53" s="7"/>
      <c r="VJV53" s="7"/>
      <c r="VJW53" s="7"/>
      <c r="VJX53" s="7"/>
      <c r="VJY53" s="7"/>
      <c r="VJZ53" s="7"/>
      <c r="VKA53" s="7"/>
      <c r="VKB53" s="7"/>
      <c r="VKC53" s="7"/>
      <c r="VKD53" s="7"/>
      <c r="VKE53" s="7"/>
      <c r="VKF53" s="7"/>
      <c r="VKG53" s="7"/>
      <c r="VKH53" s="7"/>
      <c r="VKI53" s="7"/>
      <c r="VKJ53" s="7"/>
      <c r="VKK53" s="7"/>
      <c r="VKL53" s="7"/>
      <c r="VKM53" s="7"/>
      <c r="VKN53" s="7"/>
      <c r="VKO53" s="7"/>
      <c r="VKP53" s="7"/>
      <c r="VKQ53" s="7"/>
      <c r="VKR53" s="7"/>
      <c r="VKS53" s="7"/>
      <c r="VKT53" s="7"/>
      <c r="VKU53" s="7"/>
      <c r="VKV53" s="7"/>
      <c r="VKW53" s="7"/>
      <c r="VKX53" s="7"/>
      <c r="VKY53" s="7"/>
      <c r="VKZ53" s="7"/>
      <c r="VLA53" s="7"/>
      <c r="VLB53" s="7"/>
      <c r="VLC53" s="7"/>
      <c r="VLD53" s="7"/>
      <c r="VLE53" s="7"/>
      <c r="VLF53" s="7"/>
      <c r="VLG53" s="7"/>
      <c r="VLH53" s="7"/>
      <c r="VLI53" s="7"/>
      <c r="VLJ53" s="7"/>
      <c r="VLK53" s="7"/>
      <c r="VLL53" s="7"/>
      <c r="VLM53" s="7"/>
      <c r="VLN53" s="7"/>
      <c r="VLO53" s="7"/>
      <c r="VLP53" s="7"/>
      <c r="VLQ53" s="7"/>
      <c r="VLR53" s="7"/>
      <c r="VLS53" s="7"/>
      <c r="VLT53" s="7"/>
      <c r="VLU53" s="7"/>
      <c r="VLV53" s="7"/>
      <c r="VLW53" s="7"/>
      <c r="VLX53" s="7"/>
      <c r="VLY53" s="7"/>
      <c r="VLZ53" s="7"/>
      <c r="VMA53" s="7"/>
      <c r="VMB53" s="7"/>
      <c r="VMC53" s="7"/>
      <c r="VMD53" s="7"/>
      <c r="VME53" s="7"/>
      <c r="VMF53" s="7"/>
      <c r="VMG53" s="7"/>
      <c r="VMH53" s="7"/>
      <c r="VMI53" s="7"/>
      <c r="VMJ53" s="7"/>
      <c r="VMK53" s="7"/>
      <c r="VML53" s="7"/>
      <c r="VMM53" s="7"/>
      <c r="VMN53" s="7"/>
      <c r="VMO53" s="7"/>
      <c r="VMP53" s="7"/>
      <c r="VMQ53" s="7"/>
      <c r="VMR53" s="7"/>
      <c r="VMS53" s="7"/>
      <c r="VMT53" s="7"/>
      <c r="VMU53" s="7"/>
      <c r="VMV53" s="7"/>
      <c r="VMW53" s="7"/>
      <c r="VMX53" s="7"/>
      <c r="VMY53" s="7"/>
      <c r="VMZ53" s="7"/>
      <c r="VNA53" s="7"/>
      <c r="VNB53" s="7"/>
      <c r="VNC53" s="7"/>
      <c r="VND53" s="7"/>
      <c r="VNE53" s="7"/>
      <c r="VNF53" s="7"/>
      <c r="VNG53" s="7"/>
      <c r="VNH53" s="7"/>
      <c r="VNI53" s="7"/>
      <c r="VNJ53" s="7"/>
      <c r="VNK53" s="7"/>
      <c r="VNL53" s="7"/>
      <c r="VNM53" s="7"/>
      <c r="VNN53" s="7"/>
      <c r="VNO53" s="7"/>
      <c r="VNP53" s="7"/>
      <c r="VNQ53" s="7"/>
      <c r="VNR53" s="7"/>
      <c r="VNS53" s="7"/>
      <c r="VNT53" s="7"/>
      <c r="VNU53" s="7"/>
      <c r="VNV53" s="7"/>
      <c r="VNW53" s="7"/>
      <c r="VNX53" s="7"/>
      <c r="VNY53" s="7"/>
      <c r="VNZ53" s="7"/>
      <c r="VOA53" s="7"/>
      <c r="VOB53" s="7"/>
      <c r="VOC53" s="7"/>
      <c r="VOD53" s="7"/>
      <c r="VOE53" s="7"/>
      <c r="VOF53" s="7"/>
      <c r="VOG53" s="7"/>
      <c r="VOH53" s="7"/>
      <c r="VOI53" s="7"/>
      <c r="VOJ53" s="7"/>
      <c r="VOK53" s="7"/>
      <c r="VOL53" s="7"/>
      <c r="VOM53" s="7"/>
      <c r="VON53" s="7"/>
      <c r="VOO53" s="7"/>
      <c r="VOP53" s="7"/>
      <c r="VOQ53" s="7"/>
      <c r="VOR53" s="7"/>
      <c r="VOS53" s="7"/>
      <c r="VOT53" s="7"/>
      <c r="VOU53" s="7"/>
      <c r="VOV53" s="7"/>
      <c r="VOW53" s="7"/>
      <c r="VOX53" s="7"/>
      <c r="VOY53" s="7"/>
      <c r="VOZ53" s="7"/>
      <c r="VPA53" s="7"/>
      <c r="VPB53" s="7"/>
      <c r="VPC53" s="7"/>
      <c r="VPD53" s="7"/>
      <c r="VPE53" s="7"/>
      <c r="VPF53" s="7"/>
      <c r="VPG53" s="7"/>
      <c r="VPH53" s="7"/>
      <c r="VPI53" s="7"/>
      <c r="VPJ53" s="7"/>
      <c r="VPK53" s="7"/>
      <c r="VPL53" s="7"/>
      <c r="VPM53" s="7"/>
      <c r="VPN53" s="7"/>
      <c r="VPO53" s="7"/>
      <c r="VPP53" s="7"/>
      <c r="VPQ53" s="7"/>
      <c r="VPR53" s="7"/>
      <c r="VPS53" s="7"/>
      <c r="VPT53" s="7"/>
      <c r="VPU53" s="7"/>
      <c r="VPV53" s="7"/>
      <c r="VPW53" s="7"/>
      <c r="VPX53" s="7"/>
      <c r="VPY53" s="7"/>
      <c r="VPZ53" s="7"/>
      <c r="VQA53" s="7"/>
      <c r="VQB53" s="7"/>
      <c r="VQC53" s="7"/>
      <c r="VQD53" s="7"/>
      <c r="VQE53" s="7"/>
      <c r="VQF53" s="7"/>
      <c r="VQG53" s="7"/>
      <c r="VQH53" s="7"/>
      <c r="VQI53" s="7"/>
      <c r="VQJ53" s="7"/>
      <c r="VQK53" s="7"/>
      <c r="VQL53" s="7"/>
      <c r="VQM53" s="7"/>
      <c r="VQN53" s="7"/>
      <c r="VQO53" s="7"/>
      <c r="VQP53" s="7"/>
      <c r="VQQ53" s="7"/>
      <c r="VQR53" s="7"/>
      <c r="VQS53" s="7"/>
      <c r="VQT53" s="7"/>
      <c r="VQU53" s="7"/>
      <c r="VQV53" s="7"/>
      <c r="VQW53" s="7"/>
      <c r="VQX53" s="7"/>
      <c r="VQY53" s="7"/>
      <c r="VQZ53" s="7"/>
      <c r="VRA53" s="7"/>
      <c r="VRB53" s="7"/>
      <c r="VRC53" s="7"/>
      <c r="VRD53" s="7"/>
      <c r="VRE53" s="7"/>
      <c r="VRF53" s="7"/>
      <c r="VRG53" s="7"/>
      <c r="VRH53" s="7"/>
      <c r="VRI53" s="7"/>
      <c r="VRJ53" s="7"/>
      <c r="VRK53" s="7"/>
      <c r="VRL53" s="7"/>
      <c r="VRM53" s="7"/>
      <c r="VRN53" s="7"/>
      <c r="VRO53" s="7"/>
      <c r="VRP53" s="7"/>
      <c r="VRQ53" s="7"/>
      <c r="VRR53" s="7"/>
      <c r="VRS53" s="7"/>
      <c r="VRT53" s="7"/>
      <c r="VRU53" s="7"/>
      <c r="VRV53" s="7"/>
      <c r="VRW53" s="7"/>
      <c r="VRX53" s="7"/>
      <c r="VRY53" s="7"/>
      <c r="VRZ53" s="7"/>
      <c r="VSA53" s="7"/>
      <c r="VSB53" s="7"/>
      <c r="VSC53" s="7"/>
      <c r="VSD53" s="7"/>
      <c r="VSE53" s="7"/>
      <c r="VSF53" s="7"/>
      <c r="VSG53" s="7"/>
      <c r="VSH53" s="7"/>
      <c r="VSI53" s="7"/>
      <c r="VSJ53" s="7"/>
      <c r="VSK53" s="7"/>
      <c r="VSL53" s="7"/>
      <c r="VSM53" s="7"/>
      <c r="VSN53" s="7"/>
      <c r="VSO53" s="7"/>
      <c r="VSP53" s="7"/>
      <c r="VSQ53" s="7"/>
      <c r="VSR53" s="7"/>
      <c r="VSS53" s="7"/>
      <c r="VST53" s="7"/>
      <c r="VSU53" s="7"/>
      <c r="VSV53" s="7"/>
      <c r="VSW53" s="7"/>
      <c r="VSX53" s="7"/>
      <c r="VSY53" s="7"/>
      <c r="VSZ53" s="7"/>
      <c r="VTA53" s="7"/>
      <c r="VTB53" s="7"/>
      <c r="VTC53" s="7"/>
      <c r="VTD53" s="7"/>
      <c r="VTE53" s="7"/>
      <c r="VTF53" s="7"/>
      <c r="VTG53" s="7"/>
      <c r="VTH53" s="7"/>
      <c r="VTI53" s="7"/>
      <c r="VTJ53" s="7"/>
      <c r="VTK53" s="7"/>
      <c r="VTL53" s="7"/>
      <c r="VTM53" s="7"/>
      <c r="VTN53" s="7"/>
      <c r="VTO53" s="7"/>
      <c r="VTP53" s="7"/>
      <c r="VTQ53" s="7"/>
      <c r="VTR53" s="7"/>
      <c r="VTS53" s="7"/>
      <c r="VTT53" s="7"/>
      <c r="VTU53" s="7"/>
      <c r="VTV53" s="7"/>
      <c r="VTW53" s="7"/>
      <c r="VTX53" s="7"/>
      <c r="VTY53" s="7"/>
      <c r="VTZ53" s="7"/>
      <c r="VUA53" s="7"/>
      <c r="VUB53" s="7"/>
      <c r="VUC53" s="7"/>
      <c r="VUD53" s="7"/>
      <c r="VUE53" s="7"/>
      <c r="VUF53" s="7"/>
      <c r="VUG53" s="7"/>
      <c r="VUH53" s="7"/>
      <c r="VUI53" s="7"/>
      <c r="VUJ53" s="7"/>
      <c r="VUK53" s="7"/>
      <c r="VUL53" s="7"/>
      <c r="VUM53" s="7"/>
      <c r="VUN53" s="7"/>
      <c r="VUO53" s="7"/>
      <c r="VUP53" s="7"/>
      <c r="VUQ53" s="7"/>
      <c r="VUR53" s="7"/>
      <c r="VUS53" s="7"/>
      <c r="VUT53" s="7"/>
      <c r="VUU53" s="7"/>
      <c r="VUV53" s="7"/>
      <c r="VUW53" s="7"/>
      <c r="VUX53" s="7"/>
      <c r="VUY53" s="7"/>
      <c r="VUZ53" s="7"/>
      <c r="VVA53" s="7"/>
      <c r="VVB53" s="7"/>
      <c r="VVC53" s="7"/>
      <c r="VVD53" s="7"/>
      <c r="VVE53" s="7"/>
      <c r="VVF53" s="7"/>
      <c r="VVG53" s="7"/>
      <c r="VVH53" s="7"/>
      <c r="VVI53" s="7"/>
      <c r="VVJ53" s="7"/>
      <c r="VVK53" s="7"/>
      <c r="VVL53" s="7"/>
      <c r="VVM53" s="7"/>
      <c r="VVN53" s="7"/>
      <c r="VVO53" s="7"/>
      <c r="VVP53" s="7"/>
      <c r="VVQ53" s="7"/>
      <c r="VVR53" s="7"/>
      <c r="VVS53" s="7"/>
      <c r="VVT53" s="7"/>
      <c r="VVU53" s="7"/>
      <c r="VVV53" s="7"/>
      <c r="VVW53" s="7"/>
      <c r="VVX53" s="7"/>
      <c r="VVY53" s="7"/>
      <c r="VVZ53" s="7"/>
      <c r="VWA53" s="7"/>
      <c r="VWB53" s="7"/>
      <c r="VWC53" s="7"/>
      <c r="VWD53" s="7"/>
      <c r="VWE53" s="7"/>
      <c r="VWF53" s="7"/>
      <c r="VWG53" s="7"/>
      <c r="VWH53" s="7"/>
      <c r="VWI53" s="7"/>
      <c r="VWJ53" s="7"/>
      <c r="VWK53" s="7"/>
      <c r="VWL53" s="7"/>
      <c r="VWM53" s="7"/>
      <c r="VWN53" s="7"/>
      <c r="VWO53" s="7"/>
      <c r="VWP53" s="7"/>
      <c r="VWQ53" s="7"/>
      <c r="VWR53" s="7"/>
      <c r="VWS53" s="7"/>
      <c r="VWT53" s="7"/>
      <c r="VWU53" s="7"/>
      <c r="VWV53" s="7"/>
      <c r="VWW53" s="7"/>
      <c r="VWX53" s="7"/>
      <c r="VWY53" s="7"/>
      <c r="VWZ53" s="7"/>
      <c r="VXA53" s="7"/>
      <c r="VXB53" s="7"/>
      <c r="VXC53" s="7"/>
      <c r="VXD53" s="7"/>
      <c r="VXE53" s="7"/>
      <c r="VXF53" s="7"/>
      <c r="VXG53" s="7"/>
      <c r="VXH53" s="7"/>
      <c r="VXI53" s="7"/>
      <c r="VXJ53" s="7"/>
      <c r="VXK53" s="7"/>
      <c r="VXL53" s="7"/>
      <c r="VXM53" s="7"/>
      <c r="VXN53" s="7"/>
      <c r="VXO53" s="7"/>
      <c r="VXP53" s="7"/>
      <c r="VXQ53" s="7"/>
      <c r="VXR53" s="7"/>
      <c r="VXS53" s="7"/>
      <c r="VXT53" s="7"/>
      <c r="VXU53" s="7"/>
      <c r="VXV53" s="7"/>
      <c r="VXW53" s="7"/>
      <c r="VXX53" s="7"/>
      <c r="VXY53" s="7"/>
      <c r="VXZ53" s="7"/>
      <c r="VYA53" s="7"/>
      <c r="VYB53" s="7"/>
      <c r="VYC53" s="7"/>
      <c r="VYD53" s="7"/>
      <c r="VYE53" s="7"/>
      <c r="VYF53" s="7"/>
      <c r="VYG53" s="7"/>
      <c r="VYH53" s="7"/>
      <c r="VYI53" s="7"/>
      <c r="VYJ53" s="7"/>
      <c r="VYK53" s="7"/>
      <c r="VYL53" s="7"/>
      <c r="VYM53" s="7"/>
      <c r="VYN53" s="7"/>
      <c r="VYO53" s="7"/>
      <c r="VYP53" s="7"/>
      <c r="VYQ53" s="7"/>
      <c r="VYR53" s="7"/>
      <c r="VYS53" s="7"/>
      <c r="VYT53" s="7"/>
      <c r="VYU53" s="7"/>
      <c r="VYV53" s="7"/>
      <c r="VYW53" s="7"/>
      <c r="VYX53" s="7"/>
      <c r="VYY53" s="7"/>
      <c r="VYZ53" s="7"/>
      <c r="VZA53" s="7"/>
      <c r="VZB53" s="7"/>
      <c r="VZC53" s="7"/>
      <c r="VZD53" s="7"/>
      <c r="VZE53" s="7"/>
      <c r="VZF53" s="7"/>
      <c r="VZG53" s="7"/>
      <c r="VZH53" s="7"/>
      <c r="VZI53" s="7"/>
      <c r="VZJ53" s="7"/>
      <c r="VZK53" s="7"/>
      <c r="VZL53" s="7"/>
      <c r="VZM53" s="7"/>
      <c r="VZN53" s="7"/>
      <c r="VZO53" s="7"/>
      <c r="VZP53" s="7"/>
      <c r="VZQ53" s="7"/>
      <c r="VZR53" s="7"/>
      <c r="VZS53" s="7"/>
      <c r="VZT53" s="7"/>
      <c r="VZU53" s="7"/>
      <c r="VZV53" s="7"/>
      <c r="VZW53" s="7"/>
      <c r="VZX53" s="7"/>
      <c r="VZY53" s="7"/>
      <c r="VZZ53" s="7"/>
      <c r="WAA53" s="7"/>
      <c r="WAB53" s="7"/>
      <c r="WAC53" s="7"/>
      <c r="WAD53" s="7"/>
      <c r="WAE53" s="7"/>
      <c r="WAF53" s="7"/>
      <c r="WAG53" s="7"/>
      <c r="WAH53" s="7"/>
      <c r="WAI53" s="7"/>
      <c r="WAJ53" s="7"/>
      <c r="WAK53" s="7"/>
      <c r="WAL53" s="7"/>
      <c r="WAM53" s="7"/>
      <c r="WAN53" s="7"/>
      <c r="WAO53" s="7"/>
      <c r="WAP53" s="7"/>
      <c r="WAQ53" s="7"/>
      <c r="WAR53" s="7"/>
      <c r="WAS53" s="7"/>
      <c r="WAT53" s="7"/>
      <c r="WAU53" s="7"/>
      <c r="WAV53" s="7"/>
      <c r="WAW53" s="7"/>
      <c r="WAX53" s="7"/>
      <c r="WAY53" s="7"/>
      <c r="WAZ53" s="7"/>
      <c r="WBA53" s="7"/>
      <c r="WBB53" s="7"/>
      <c r="WBC53" s="7"/>
      <c r="WBD53" s="7"/>
      <c r="WBE53" s="7"/>
      <c r="WBF53" s="7"/>
      <c r="WBG53" s="7"/>
      <c r="WBH53" s="7"/>
      <c r="WBI53" s="7"/>
      <c r="WBJ53" s="7"/>
      <c r="WBK53" s="7"/>
      <c r="WBL53" s="7"/>
      <c r="WBM53" s="7"/>
      <c r="WBN53" s="7"/>
      <c r="WBO53" s="7"/>
      <c r="WBP53" s="7"/>
      <c r="WBQ53" s="7"/>
      <c r="WBR53" s="7"/>
      <c r="WBS53" s="7"/>
      <c r="WBT53" s="7"/>
      <c r="WBU53" s="7"/>
      <c r="WBV53" s="7"/>
      <c r="WBW53" s="7"/>
      <c r="WBX53" s="7"/>
      <c r="WBY53" s="7"/>
      <c r="WBZ53" s="7"/>
      <c r="WCA53" s="7"/>
      <c r="WCB53" s="7"/>
      <c r="WCC53" s="7"/>
      <c r="WCD53" s="7"/>
      <c r="WCE53" s="7"/>
      <c r="WCF53" s="7"/>
      <c r="WCG53" s="7"/>
      <c r="WCH53" s="7"/>
      <c r="WCI53" s="7"/>
      <c r="WCJ53" s="7"/>
      <c r="WCK53" s="7"/>
      <c r="WCL53" s="7"/>
      <c r="WCM53" s="7"/>
      <c r="WCN53" s="7"/>
      <c r="WCO53" s="7"/>
      <c r="WCP53" s="7"/>
      <c r="WCQ53" s="7"/>
      <c r="WCR53" s="7"/>
      <c r="WCS53" s="7"/>
      <c r="WCT53" s="7"/>
      <c r="WCU53" s="7"/>
      <c r="WCV53" s="7"/>
      <c r="WCW53" s="7"/>
      <c r="WCX53" s="7"/>
      <c r="WCY53" s="7"/>
      <c r="WCZ53" s="7"/>
      <c r="WDA53" s="7"/>
      <c r="WDB53" s="7"/>
      <c r="WDC53" s="7"/>
      <c r="WDD53" s="7"/>
      <c r="WDE53" s="7"/>
      <c r="WDF53" s="7"/>
      <c r="WDG53" s="7"/>
      <c r="WDH53" s="7"/>
      <c r="WDI53" s="7"/>
      <c r="WDJ53" s="7"/>
      <c r="WDK53" s="7"/>
      <c r="WDL53" s="7"/>
      <c r="WDM53" s="7"/>
      <c r="WDN53" s="7"/>
      <c r="WDO53" s="7"/>
      <c r="WDP53" s="7"/>
      <c r="WDQ53" s="7"/>
      <c r="WDR53" s="7"/>
      <c r="WDS53" s="7"/>
      <c r="WDT53" s="7"/>
      <c r="WDU53" s="7"/>
      <c r="WDV53" s="7"/>
      <c r="WDW53" s="7"/>
      <c r="WDX53" s="7"/>
      <c r="WDY53" s="7"/>
      <c r="WDZ53" s="7"/>
      <c r="WEA53" s="7"/>
      <c r="WEB53" s="7"/>
      <c r="WEC53" s="7"/>
      <c r="WED53" s="7"/>
      <c r="WEE53" s="7"/>
      <c r="WEF53" s="7"/>
      <c r="WEG53" s="7"/>
      <c r="WEH53" s="7"/>
      <c r="WEI53" s="7"/>
      <c r="WEJ53" s="7"/>
      <c r="WEK53" s="7"/>
      <c r="WEL53" s="7"/>
      <c r="WEM53" s="7"/>
      <c r="WEN53" s="7"/>
      <c r="WEO53" s="7"/>
      <c r="WEP53" s="7"/>
      <c r="WEQ53" s="7"/>
      <c r="WER53" s="7"/>
      <c r="WES53" s="7"/>
      <c r="WET53" s="7"/>
      <c r="WEU53" s="7"/>
      <c r="WEV53" s="7"/>
      <c r="WEW53" s="7"/>
      <c r="WEX53" s="7"/>
      <c r="WEY53" s="7"/>
      <c r="WEZ53" s="7"/>
      <c r="WFA53" s="7"/>
      <c r="WFB53" s="7"/>
      <c r="WFC53" s="7"/>
      <c r="WFD53" s="7"/>
      <c r="WFE53" s="7"/>
      <c r="WFF53" s="7"/>
      <c r="WFG53" s="7"/>
      <c r="WFH53" s="7"/>
      <c r="WFI53" s="7"/>
      <c r="WFJ53" s="7"/>
      <c r="WFK53" s="7"/>
      <c r="WFL53" s="7"/>
      <c r="WFM53" s="7"/>
      <c r="WFN53" s="7"/>
      <c r="WFO53" s="7"/>
      <c r="WFP53" s="7"/>
      <c r="WFQ53" s="7"/>
      <c r="WFR53" s="7"/>
      <c r="WFS53" s="7"/>
      <c r="WFT53" s="7"/>
      <c r="WFU53" s="7"/>
      <c r="WFV53" s="7"/>
      <c r="WFW53" s="7"/>
      <c r="WFX53" s="7"/>
      <c r="WFY53" s="7"/>
      <c r="WFZ53" s="7"/>
      <c r="WGA53" s="7"/>
      <c r="WGB53" s="7"/>
      <c r="WGC53" s="7"/>
      <c r="WGD53" s="7"/>
      <c r="WGE53" s="7"/>
      <c r="WGF53" s="7"/>
      <c r="WGG53" s="7"/>
      <c r="WGH53" s="7"/>
      <c r="WGI53" s="7"/>
      <c r="WGJ53" s="7"/>
      <c r="WGK53" s="7"/>
      <c r="WGL53" s="7"/>
      <c r="WGM53" s="7"/>
      <c r="WGN53" s="7"/>
      <c r="WGO53" s="7"/>
      <c r="WGP53" s="7"/>
      <c r="WGQ53" s="7"/>
      <c r="WGR53" s="7"/>
      <c r="WGS53" s="7"/>
      <c r="WGT53" s="7"/>
      <c r="WGU53" s="7"/>
      <c r="WGV53" s="7"/>
      <c r="WGW53" s="7"/>
      <c r="WGX53" s="7"/>
      <c r="WGY53" s="7"/>
      <c r="WGZ53" s="7"/>
      <c r="WHA53" s="7"/>
      <c r="WHB53" s="7"/>
      <c r="WHC53" s="7"/>
      <c r="WHD53" s="7"/>
      <c r="WHE53" s="7"/>
      <c r="WHF53" s="7"/>
      <c r="WHG53" s="7"/>
      <c r="WHH53" s="7"/>
      <c r="WHI53" s="7"/>
      <c r="WHJ53" s="7"/>
      <c r="WHK53" s="7"/>
      <c r="WHL53" s="7"/>
      <c r="WHM53" s="7"/>
      <c r="WHN53" s="7"/>
      <c r="WHO53" s="7"/>
      <c r="WHP53" s="7"/>
      <c r="WHQ53" s="7"/>
      <c r="WHR53" s="7"/>
      <c r="WHS53" s="7"/>
      <c r="WHT53" s="7"/>
      <c r="WHU53" s="7"/>
      <c r="WHV53" s="7"/>
      <c r="WHW53" s="7"/>
      <c r="WHX53" s="7"/>
      <c r="WHY53" s="7"/>
      <c r="WHZ53" s="7"/>
      <c r="WIA53" s="7"/>
      <c r="WIB53" s="7"/>
      <c r="WIC53" s="7"/>
      <c r="WID53" s="7"/>
      <c r="WIE53" s="7"/>
      <c r="WIF53" s="7"/>
      <c r="WIG53" s="7"/>
      <c r="WIH53" s="7"/>
      <c r="WII53" s="7"/>
      <c r="WIJ53" s="7"/>
      <c r="WIK53" s="7"/>
      <c r="WIL53" s="7"/>
      <c r="WIM53" s="7"/>
      <c r="WIN53" s="7"/>
      <c r="WIO53" s="7"/>
      <c r="WIP53" s="7"/>
      <c r="WIQ53" s="7"/>
      <c r="WIR53" s="7"/>
      <c r="WIS53" s="7"/>
      <c r="WIT53" s="7"/>
      <c r="WIU53" s="7"/>
      <c r="WIV53" s="7"/>
      <c r="WIW53" s="7"/>
      <c r="WIX53" s="7"/>
      <c r="WIY53" s="7"/>
      <c r="WIZ53" s="7"/>
      <c r="WJA53" s="7"/>
      <c r="WJB53" s="7"/>
      <c r="WJC53" s="7"/>
      <c r="WJD53" s="7"/>
      <c r="WJE53" s="7"/>
      <c r="WJF53" s="7"/>
      <c r="WJG53" s="7"/>
      <c r="WJH53" s="7"/>
      <c r="WJI53" s="7"/>
      <c r="WJJ53" s="7"/>
      <c r="WJK53" s="7"/>
      <c r="WJL53" s="7"/>
      <c r="WJM53" s="7"/>
      <c r="WJN53" s="7"/>
      <c r="WJO53" s="7"/>
      <c r="WJP53" s="7"/>
      <c r="WJQ53" s="7"/>
      <c r="WJR53" s="7"/>
      <c r="WJS53" s="7"/>
      <c r="WJT53" s="7"/>
      <c r="WJU53" s="7"/>
      <c r="WJV53" s="7"/>
      <c r="WJW53" s="7"/>
      <c r="WJX53" s="7"/>
      <c r="WJY53" s="7"/>
      <c r="WJZ53" s="7"/>
      <c r="WKA53" s="7"/>
      <c r="WKB53" s="7"/>
      <c r="WKC53" s="7"/>
      <c r="WKD53" s="7"/>
      <c r="WKE53" s="7"/>
      <c r="WKF53" s="7"/>
      <c r="WKG53" s="7"/>
      <c r="WKH53" s="7"/>
      <c r="WKI53" s="7"/>
      <c r="WKJ53" s="7"/>
      <c r="WKK53" s="7"/>
      <c r="WKL53" s="7"/>
      <c r="WKM53" s="7"/>
      <c r="WKN53" s="7"/>
      <c r="WKO53" s="7"/>
      <c r="WKP53" s="7"/>
      <c r="WKQ53" s="7"/>
      <c r="WKR53" s="7"/>
      <c r="WKS53" s="7"/>
      <c r="WKT53" s="7"/>
      <c r="WKU53" s="7"/>
      <c r="WKV53" s="7"/>
      <c r="WKW53" s="7"/>
      <c r="WKX53" s="7"/>
      <c r="WKY53" s="7"/>
      <c r="WKZ53" s="7"/>
      <c r="WLA53" s="7"/>
      <c r="WLB53" s="7"/>
      <c r="WLC53" s="7"/>
      <c r="WLD53" s="7"/>
      <c r="WLE53" s="7"/>
      <c r="WLF53" s="7"/>
      <c r="WLG53" s="7"/>
      <c r="WLH53" s="7"/>
      <c r="WLI53" s="7"/>
      <c r="WLJ53" s="7"/>
      <c r="WLK53" s="7"/>
      <c r="WLL53" s="7"/>
      <c r="WLM53" s="7"/>
      <c r="WLN53" s="7"/>
      <c r="WLO53" s="7"/>
      <c r="WLP53" s="7"/>
      <c r="WLQ53" s="7"/>
      <c r="WLR53" s="7"/>
      <c r="WLS53" s="7"/>
      <c r="WLT53" s="7"/>
      <c r="WLU53" s="7"/>
      <c r="WLV53" s="7"/>
      <c r="WLW53" s="7"/>
      <c r="WLX53" s="7"/>
      <c r="WLY53" s="7"/>
      <c r="WLZ53" s="7"/>
      <c r="WMA53" s="7"/>
      <c r="WMB53" s="7"/>
      <c r="WMC53" s="7"/>
      <c r="WMD53" s="7"/>
      <c r="WME53" s="7"/>
      <c r="WMF53" s="7"/>
      <c r="WMG53" s="7"/>
      <c r="WMH53" s="7"/>
      <c r="WMI53" s="7"/>
      <c r="WMJ53" s="7"/>
      <c r="WMK53" s="7"/>
      <c r="WML53" s="7"/>
      <c r="WMM53" s="7"/>
      <c r="WMN53" s="7"/>
      <c r="WMO53" s="7"/>
      <c r="WMP53" s="7"/>
      <c r="WMQ53" s="7"/>
      <c r="WMR53" s="7"/>
      <c r="WMS53" s="7"/>
      <c r="WMT53" s="7"/>
      <c r="WMU53" s="7"/>
      <c r="WMV53" s="7"/>
      <c r="WMW53" s="7"/>
      <c r="WMX53" s="7"/>
      <c r="WMY53" s="7"/>
      <c r="WMZ53" s="7"/>
      <c r="WNA53" s="7"/>
      <c r="WNB53" s="7"/>
      <c r="WNC53" s="7"/>
      <c r="WND53" s="7"/>
      <c r="WNE53" s="7"/>
      <c r="WNF53" s="7"/>
      <c r="WNG53" s="7"/>
      <c r="WNH53" s="7"/>
      <c r="WNI53" s="7"/>
      <c r="WNJ53" s="7"/>
      <c r="WNK53" s="7"/>
      <c r="WNL53" s="7"/>
      <c r="WNM53" s="7"/>
      <c r="WNN53" s="7"/>
      <c r="WNO53" s="7"/>
      <c r="WNP53" s="7"/>
      <c r="WNQ53" s="7"/>
      <c r="WNR53" s="7"/>
      <c r="WNS53" s="7"/>
      <c r="WNT53" s="7"/>
      <c r="WNU53" s="7"/>
      <c r="WNV53" s="7"/>
      <c r="WNW53" s="7"/>
      <c r="WNX53" s="7"/>
      <c r="WNY53" s="7"/>
      <c r="WNZ53" s="7"/>
      <c r="WOA53" s="7"/>
      <c r="WOB53" s="7"/>
      <c r="WOC53" s="7"/>
      <c r="WOD53" s="7"/>
      <c r="WOE53" s="7"/>
      <c r="WOF53" s="7"/>
      <c r="WOG53" s="7"/>
      <c r="WOH53" s="7"/>
      <c r="WOI53" s="7"/>
      <c r="WOJ53" s="7"/>
      <c r="WOK53" s="7"/>
      <c r="WOL53" s="7"/>
      <c r="WOM53" s="7"/>
      <c r="WON53" s="7"/>
      <c r="WOO53" s="7"/>
      <c r="WOP53" s="7"/>
      <c r="WOQ53" s="7"/>
      <c r="WOR53" s="7"/>
      <c r="WOS53" s="7"/>
      <c r="WOT53" s="7"/>
      <c r="WOU53" s="7"/>
      <c r="WOV53" s="7"/>
      <c r="WOW53" s="7"/>
      <c r="WOX53" s="7"/>
      <c r="WOY53" s="7"/>
      <c r="WOZ53" s="7"/>
      <c r="WPA53" s="7"/>
      <c r="WPB53" s="7"/>
      <c r="WPC53" s="7"/>
      <c r="WPD53" s="7"/>
      <c r="WPE53" s="7"/>
      <c r="WPF53" s="7"/>
      <c r="WPG53" s="7"/>
      <c r="WPH53" s="7"/>
      <c r="WPI53" s="7"/>
      <c r="WPJ53" s="7"/>
      <c r="WPK53" s="7"/>
      <c r="WPL53" s="7"/>
      <c r="WPM53" s="7"/>
      <c r="WPN53" s="7"/>
      <c r="WPO53" s="7"/>
      <c r="WPP53" s="7"/>
      <c r="WPQ53" s="7"/>
      <c r="WPR53" s="7"/>
      <c r="WPS53" s="7"/>
      <c r="WPT53" s="7"/>
      <c r="WPU53" s="7"/>
      <c r="WPV53" s="7"/>
      <c r="WPW53" s="7"/>
      <c r="WPX53" s="7"/>
      <c r="WPY53" s="7"/>
      <c r="WPZ53" s="7"/>
      <c r="WQA53" s="7"/>
      <c r="WQB53" s="7"/>
      <c r="WQC53" s="7"/>
      <c r="WQD53" s="7"/>
      <c r="WQE53" s="7"/>
      <c r="WQF53" s="7"/>
      <c r="WQG53" s="7"/>
      <c r="WQH53" s="7"/>
      <c r="WQI53" s="7"/>
      <c r="WQJ53" s="7"/>
      <c r="WQK53" s="7"/>
      <c r="WQL53" s="7"/>
      <c r="WQM53" s="7"/>
      <c r="WQN53" s="7"/>
      <c r="WQO53" s="7"/>
      <c r="WQP53" s="7"/>
      <c r="WQQ53" s="7"/>
      <c r="WQR53" s="7"/>
      <c r="WQS53" s="7"/>
      <c r="WQT53" s="7"/>
      <c r="WQU53" s="7"/>
      <c r="WQV53" s="7"/>
      <c r="WQW53" s="7"/>
      <c r="WQX53" s="7"/>
      <c r="WQY53" s="7"/>
      <c r="WQZ53" s="7"/>
      <c r="WRA53" s="7"/>
      <c r="WRB53" s="7"/>
      <c r="WRC53" s="7"/>
      <c r="WRD53" s="7"/>
      <c r="WRE53" s="7"/>
      <c r="WRF53" s="7"/>
      <c r="WRG53" s="7"/>
      <c r="WRH53" s="7"/>
      <c r="WRI53" s="7"/>
      <c r="WRJ53" s="7"/>
      <c r="WRK53" s="7"/>
      <c r="WRL53" s="7"/>
      <c r="WRM53" s="7"/>
      <c r="WRN53" s="7"/>
      <c r="WRO53" s="7"/>
      <c r="WRP53" s="7"/>
      <c r="WRQ53" s="7"/>
      <c r="WRR53" s="7"/>
      <c r="WRS53" s="7"/>
      <c r="WRT53" s="7"/>
      <c r="WRU53" s="7"/>
      <c r="WRV53" s="7"/>
      <c r="WRW53" s="7"/>
      <c r="WRX53" s="7"/>
      <c r="WRY53" s="7"/>
      <c r="WRZ53" s="7"/>
      <c r="WSA53" s="7"/>
      <c r="WSB53" s="7"/>
      <c r="WSC53" s="7"/>
      <c r="WSD53" s="7"/>
      <c r="WSE53" s="7"/>
      <c r="WSF53" s="7"/>
      <c r="WSG53" s="7"/>
      <c r="WSH53" s="7"/>
      <c r="WSI53" s="7"/>
      <c r="WSJ53" s="7"/>
      <c r="WSK53" s="7"/>
      <c r="WSL53" s="7"/>
      <c r="WSM53" s="7"/>
      <c r="WSN53" s="7"/>
      <c r="WSO53" s="7"/>
      <c r="WSP53" s="7"/>
      <c r="WSQ53" s="7"/>
      <c r="WSR53" s="7"/>
      <c r="WSS53" s="7"/>
      <c r="WST53" s="7"/>
      <c r="WSU53" s="7"/>
      <c r="WSV53" s="7"/>
      <c r="WSW53" s="7"/>
      <c r="WSX53" s="7"/>
      <c r="WSY53" s="7"/>
      <c r="WSZ53" s="7"/>
      <c r="WTA53" s="7"/>
      <c r="WTB53" s="7"/>
      <c r="WTC53" s="7"/>
      <c r="WTD53" s="7"/>
      <c r="WTE53" s="7"/>
      <c r="WTF53" s="7"/>
      <c r="WTG53" s="7"/>
      <c r="WTH53" s="7"/>
      <c r="WTI53" s="7"/>
      <c r="WTJ53" s="7"/>
      <c r="WTK53" s="7"/>
      <c r="WTL53" s="7"/>
      <c r="WTM53" s="7"/>
      <c r="WTN53" s="7"/>
      <c r="WTO53" s="7"/>
      <c r="WTP53" s="7"/>
      <c r="WTQ53" s="7"/>
      <c r="WTR53" s="7"/>
      <c r="WTS53" s="7"/>
      <c r="WTT53" s="7"/>
      <c r="WTU53" s="7"/>
      <c r="WTV53" s="7"/>
      <c r="WTW53" s="7"/>
      <c r="WTX53" s="7"/>
      <c r="WTY53" s="7"/>
      <c r="WTZ53" s="7"/>
      <c r="WUA53" s="7"/>
      <c r="WUB53" s="7"/>
      <c r="WUC53" s="7"/>
      <c r="WUD53" s="7"/>
      <c r="WUE53" s="7"/>
      <c r="WUF53" s="7"/>
      <c r="WUG53" s="7"/>
      <c r="WUH53" s="7"/>
      <c r="WUI53" s="7"/>
      <c r="WUJ53" s="7"/>
      <c r="WUK53" s="7"/>
      <c r="WUL53" s="7"/>
      <c r="WUM53" s="7"/>
      <c r="WUN53" s="7"/>
      <c r="WUO53" s="7"/>
      <c r="WUP53" s="7"/>
      <c r="WUQ53" s="7"/>
      <c r="WUR53" s="7"/>
      <c r="WUS53" s="7"/>
      <c r="WUT53" s="7"/>
      <c r="WUU53" s="7"/>
      <c r="WUV53" s="7"/>
      <c r="WUW53" s="7"/>
      <c r="WUX53" s="7"/>
      <c r="WUY53" s="7"/>
      <c r="WUZ53" s="7"/>
      <c r="WVA53" s="7"/>
      <c r="WVB53" s="7"/>
      <c r="WVC53" s="7"/>
      <c r="WVD53" s="7"/>
      <c r="WVE53" s="7"/>
      <c r="WVF53" s="7"/>
      <c r="WVG53" s="7"/>
      <c r="WVH53" s="7"/>
      <c r="WVI53" s="7"/>
      <c r="WVJ53" s="7"/>
      <c r="WVK53" s="7"/>
      <c r="WVL53" s="7"/>
      <c r="WVM53" s="7"/>
      <c r="WVN53" s="7"/>
      <c r="WVO53" s="7"/>
      <c r="WVP53" s="7"/>
      <c r="WVQ53" s="7"/>
      <c r="WVR53" s="7"/>
      <c r="WVS53" s="7"/>
      <c r="WVT53" s="7"/>
      <c r="WVU53" s="7"/>
      <c r="WVV53" s="7"/>
      <c r="WVW53" s="7"/>
      <c r="WVX53" s="7"/>
      <c r="WVY53" s="7"/>
      <c r="WVZ53" s="7"/>
      <c r="WWA53" s="7"/>
      <c r="WWB53" s="7"/>
      <c r="WWC53" s="7"/>
      <c r="WWD53" s="7"/>
      <c r="WWE53" s="7"/>
      <c r="WWF53" s="7"/>
      <c r="WWG53" s="7"/>
      <c r="WWH53" s="7"/>
      <c r="WWI53" s="7"/>
      <c r="WWJ53" s="7"/>
      <c r="WWK53" s="7"/>
      <c r="WWL53" s="7"/>
      <c r="WWM53" s="7"/>
      <c r="WWN53" s="7"/>
      <c r="WWO53" s="7"/>
      <c r="WWP53" s="7"/>
      <c r="WWQ53" s="7"/>
      <c r="WWR53" s="7"/>
      <c r="WWS53" s="7"/>
      <c r="WWT53" s="7"/>
      <c r="WWU53" s="7"/>
      <c r="WWV53" s="7"/>
      <c r="WWW53" s="7"/>
      <c r="WWX53" s="7"/>
      <c r="WWY53" s="7"/>
      <c r="WWZ53" s="7"/>
      <c r="WXA53" s="7"/>
      <c r="WXB53" s="7"/>
      <c r="WXC53" s="7"/>
      <c r="WXD53" s="7"/>
      <c r="WXE53" s="7"/>
      <c r="WXF53" s="7"/>
      <c r="WXG53" s="7"/>
      <c r="WXH53" s="7"/>
      <c r="WXI53" s="7"/>
      <c r="WXJ53" s="7"/>
      <c r="WXK53" s="7"/>
      <c r="WXL53" s="7"/>
      <c r="WXM53" s="7"/>
      <c r="WXN53" s="7"/>
      <c r="WXO53" s="7"/>
      <c r="WXP53" s="7"/>
      <c r="WXQ53" s="7"/>
      <c r="WXR53" s="7"/>
      <c r="WXS53" s="7"/>
      <c r="WXT53" s="7"/>
      <c r="WXU53" s="7"/>
      <c r="WXV53" s="7"/>
      <c r="WXW53" s="7"/>
      <c r="WXX53" s="7"/>
      <c r="WXY53" s="7"/>
      <c r="WXZ53" s="7"/>
      <c r="WYA53" s="7"/>
      <c r="WYB53" s="7"/>
      <c r="WYC53" s="7"/>
      <c r="WYD53" s="7"/>
      <c r="WYE53" s="7"/>
      <c r="WYF53" s="7"/>
      <c r="WYG53" s="7"/>
      <c r="WYH53" s="7"/>
      <c r="WYI53" s="7"/>
      <c r="WYJ53" s="7"/>
      <c r="WYK53" s="7"/>
      <c r="WYL53" s="7"/>
      <c r="WYM53" s="7"/>
      <c r="WYN53" s="7"/>
      <c r="WYO53" s="7"/>
      <c r="WYP53" s="7"/>
      <c r="WYQ53" s="7"/>
      <c r="WYR53" s="7"/>
      <c r="WYS53" s="7"/>
      <c r="WYT53" s="7"/>
      <c r="WYU53" s="7"/>
      <c r="WYV53" s="7"/>
      <c r="WYW53" s="7"/>
      <c r="WYX53" s="7"/>
      <c r="WYY53" s="7"/>
      <c r="WYZ53" s="7"/>
      <c r="WZA53" s="7"/>
      <c r="WZB53" s="7"/>
      <c r="WZC53" s="7"/>
      <c r="WZD53" s="7"/>
      <c r="WZE53" s="7"/>
      <c r="WZF53" s="7"/>
      <c r="WZG53" s="7"/>
      <c r="WZH53" s="7"/>
      <c r="WZI53" s="7"/>
      <c r="WZJ53" s="7"/>
      <c r="WZK53" s="7"/>
      <c r="WZL53" s="7"/>
      <c r="WZM53" s="7"/>
      <c r="WZN53" s="7"/>
      <c r="WZO53" s="7"/>
      <c r="WZP53" s="7"/>
      <c r="WZQ53" s="7"/>
      <c r="WZR53" s="7"/>
      <c r="WZS53" s="7"/>
      <c r="WZT53" s="7"/>
      <c r="WZU53" s="7"/>
      <c r="WZV53" s="7"/>
      <c r="WZW53" s="7"/>
      <c r="WZX53" s="7"/>
      <c r="WZY53" s="7"/>
      <c r="WZZ53" s="7"/>
      <c r="XAA53" s="7"/>
      <c r="XAB53" s="7"/>
      <c r="XAC53" s="7"/>
      <c r="XAD53" s="7"/>
      <c r="XAE53" s="7"/>
      <c r="XAF53" s="7"/>
      <c r="XAG53" s="7"/>
      <c r="XAH53" s="7"/>
      <c r="XAI53" s="7"/>
      <c r="XAJ53" s="7"/>
      <c r="XAK53" s="7"/>
      <c r="XAL53" s="7"/>
      <c r="XAM53" s="7"/>
      <c r="XAN53" s="7"/>
      <c r="XAO53" s="7"/>
      <c r="XAP53" s="7"/>
      <c r="XAQ53" s="7"/>
      <c r="XAR53" s="7"/>
      <c r="XAS53" s="7"/>
      <c r="XAT53" s="7"/>
      <c r="XAU53" s="7"/>
      <c r="XAV53" s="7"/>
      <c r="XAW53" s="7"/>
      <c r="XAX53" s="7"/>
      <c r="XAY53" s="7"/>
      <c r="XAZ53" s="7"/>
      <c r="XBA53" s="7"/>
      <c r="XBB53" s="7"/>
      <c r="XBC53" s="7"/>
      <c r="XBD53" s="7"/>
      <c r="XBE53" s="7"/>
      <c r="XBF53" s="7"/>
      <c r="XBG53" s="7"/>
      <c r="XBH53" s="7"/>
      <c r="XBI53" s="7"/>
      <c r="XBJ53" s="7"/>
      <c r="XBK53" s="7"/>
      <c r="XBL53" s="7"/>
      <c r="XBM53" s="7"/>
      <c r="XBN53" s="7"/>
      <c r="XBO53" s="7"/>
      <c r="XBP53" s="7"/>
      <c r="XBQ53" s="7"/>
      <c r="XBR53" s="7"/>
      <c r="XBS53" s="7"/>
      <c r="XBT53" s="7"/>
      <c r="XBU53" s="7"/>
      <c r="XBV53" s="7"/>
      <c r="XBW53" s="7"/>
      <c r="XBX53" s="7"/>
      <c r="XBY53" s="7"/>
      <c r="XBZ53" s="7"/>
      <c r="XCA53" s="7"/>
      <c r="XCB53" s="7"/>
      <c r="XCC53" s="7"/>
      <c r="XCD53" s="7"/>
      <c r="XCE53" s="7"/>
      <c r="XCF53" s="7"/>
      <c r="XCG53" s="7"/>
      <c r="XCH53" s="7"/>
      <c r="XCI53" s="7"/>
      <c r="XCJ53" s="7"/>
      <c r="XCK53" s="7"/>
      <c r="XCL53" s="7"/>
      <c r="XCM53" s="7"/>
      <c r="XCN53" s="7"/>
      <c r="XCO53" s="7"/>
      <c r="XCP53" s="7"/>
      <c r="XCQ53" s="7"/>
      <c r="XCR53" s="7"/>
      <c r="XCS53" s="7"/>
      <c r="XCT53" s="7"/>
      <c r="XCU53" s="7"/>
      <c r="XCV53" s="7"/>
      <c r="XCW53" s="7"/>
      <c r="XCX53" s="7"/>
      <c r="XCY53" s="7"/>
      <c r="XCZ53" s="7"/>
      <c r="XDA53" s="7"/>
      <c r="XDB53" s="7"/>
      <c r="XDC53" s="7"/>
      <c r="XDD53" s="7"/>
      <c r="XDE53" s="7"/>
      <c r="XDF53" s="7"/>
      <c r="XDG53" s="7"/>
      <c r="XDH53" s="7"/>
      <c r="XDI53" s="7"/>
      <c r="XDJ53" s="7"/>
      <c r="XDK53" s="7"/>
      <c r="XDL53" s="7"/>
      <c r="XDM53" s="7"/>
      <c r="XDN53" s="7"/>
      <c r="XDO53" s="7"/>
      <c r="XDP53" s="7"/>
      <c r="XDQ53" s="7"/>
      <c r="XDR53" s="7"/>
      <c r="XDS53" s="7"/>
      <c r="XDT53" s="7"/>
      <c r="XDU53" s="7"/>
      <c r="XDV53" s="7"/>
    </row>
    <row r="54" spans="1:16350" s="4" customFormat="1" ht="15.95" customHeight="1">
      <c r="A54" s="8"/>
      <c r="B54" s="8"/>
      <c r="C54" s="8"/>
      <c r="D54" s="8"/>
      <c r="E54" s="8"/>
      <c r="F54" s="8"/>
    </row>
    <row r="55" spans="1:16350" s="4" customFormat="1" ht="15.95" customHeight="1">
      <c r="A55" s="8"/>
      <c r="B55" s="8"/>
      <c r="C55" s="8"/>
      <c r="D55" s="8"/>
      <c r="E55" s="8"/>
      <c r="F55" s="8"/>
    </row>
    <row r="56" spans="1:16350" s="4" customFormat="1" ht="15.95" customHeight="1">
      <c r="A56" s="8"/>
      <c r="B56" s="8"/>
      <c r="C56" s="8"/>
      <c r="D56" s="8"/>
      <c r="E56" s="8"/>
      <c r="F56" s="8"/>
    </row>
    <row r="57" spans="1:16350" s="4" customFormat="1" ht="15.95" customHeight="1">
      <c r="A57" s="8"/>
      <c r="B57" s="8"/>
      <c r="C57" s="8"/>
      <c r="D57" s="8"/>
      <c r="E57" s="8"/>
      <c r="F57" s="8"/>
    </row>
    <row r="58" spans="1:16350" s="4" customFormat="1" ht="27" customHeight="1">
      <c r="A58" s="8"/>
      <c r="B58" s="8"/>
      <c r="C58" s="8"/>
      <c r="D58" s="8"/>
      <c r="E58" s="8"/>
      <c r="F58" s="8"/>
    </row>
    <row r="59" spans="1:16350" s="4" customFormat="1" ht="15.95" customHeight="1">
      <c r="A59" s="8"/>
      <c r="B59" s="8"/>
      <c r="C59" s="8"/>
      <c r="D59" s="8"/>
      <c r="E59" s="8"/>
      <c r="F59" s="8"/>
    </row>
    <row r="60" spans="1:16350" s="4" customFormat="1" ht="15.95" customHeight="1">
      <c r="A60" s="8"/>
      <c r="B60" s="8"/>
      <c r="C60" s="8"/>
      <c r="D60" s="8"/>
      <c r="E60" s="8"/>
      <c r="F60" s="8"/>
    </row>
    <row r="61" spans="1:16350" s="4" customFormat="1" ht="8.25" customHeight="1">
      <c r="A61" s="8"/>
      <c r="B61" s="8"/>
      <c r="C61" s="8"/>
      <c r="D61" s="8"/>
      <c r="E61" s="8"/>
      <c r="F61" s="8"/>
    </row>
    <row r="62" spans="1:16350" s="4" customFormat="1" ht="15.95" customHeight="1">
      <c r="A62" s="8"/>
      <c r="B62" s="8"/>
      <c r="C62" s="8"/>
      <c r="D62" s="8"/>
      <c r="E62" s="8"/>
      <c r="F62" s="8"/>
    </row>
    <row r="63" spans="1:16350" s="4" customFormat="1" ht="15.95" customHeight="1">
      <c r="A63" s="8"/>
      <c r="B63" s="8"/>
      <c r="C63" s="8"/>
      <c r="D63" s="8"/>
      <c r="E63" s="8"/>
      <c r="F63" s="8"/>
    </row>
    <row r="64" spans="1:16350" s="4" customFormat="1" ht="15.95" customHeight="1">
      <c r="A64" s="8"/>
      <c r="B64" s="8"/>
      <c r="C64" s="8"/>
      <c r="D64" s="8"/>
      <c r="E64" s="8"/>
      <c r="F64" s="8"/>
    </row>
    <row r="65" spans="1:6" s="4" customFormat="1" ht="15.95" customHeight="1">
      <c r="A65" s="8"/>
      <c r="B65" s="8"/>
      <c r="C65" s="8"/>
      <c r="D65" s="8"/>
      <c r="E65" s="8"/>
      <c r="F65" s="8"/>
    </row>
    <row r="66" spans="1:6" s="4" customFormat="1" ht="15.95" customHeight="1">
      <c r="A66" s="8"/>
      <c r="B66" s="8"/>
      <c r="C66" s="8"/>
      <c r="D66" s="8"/>
      <c r="E66" s="8"/>
      <c r="F66" s="8"/>
    </row>
    <row r="67" spans="1:6" s="4" customFormat="1" ht="15.95" customHeight="1">
      <c r="A67" s="8"/>
      <c r="B67" s="8"/>
      <c r="C67" s="8"/>
      <c r="D67" s="8"/>
      <c r="E67" s="8"/>
      <c r="F67" s="8"/>
    </row>
    <row r="68" spans="1:6" s="4" customFormat="1" ht="27" customHeight="1">
      <c r="A68" s="8"/>
      <c r="B68" s="8"/>
      <c r="C68" s="8"/>
      <c r="D68" s="8"/>
      <c r="E68" s="8"/>
      <c r="F68" s="8"/>
    </row>
    <row r="69" spans="1:6" s="4" customFormat="1" ht="27" customHeight="1">
      <c r="A69" s="8"/>
      <c r="B69" s="8"/>
      <c r="C69" s="8"/>
      <c r="D69" s="8"/>
      <c r="E69" s="8"/>
      <c r="F69" s="8"/>
    </row>
    <row r="70" spans="1:6" s="4" customFormat="1" ht="27" customHeight="1">
      <c r="A70" s="8"/>
      <c r="B70" s="8"/>
      <c r="C70" s="8"/>
      <c r="D70" s="8"/>
      <c r="E70" s="8"/>
      <c r="F70" s="8"/>
    </row>
    <row r="71" spans="1:6" s="4" customFormat="1" ht="27" customHeight="1">
      <c r="A71" s="8"/>
      <c r="B71" s="8"/>
      <c r="C71" s="8"/>
      <c r="D71" s="8"/>
      <c r="E71" s="8"/>
      <c r="F71" s="8"/>
    </row>
    <row r="72" spans="1:6" s="4" customFormat="1" ht="15.95" customHeight="1">
      <c r="A72" s="8"/>
      <c r="B72" s="8"/>
      <c r="C72" s="8"/>
      <c r="D72" s="8"/>
      <c r="E72" s="8"/>
      <c r="F72" s="8"/>
    </row>
    <row r="73" spans="1:6" ht="15.95" customHeight="1">
      <c r="A73" s="8"/>
      <c r="B73" s="8"/>
      <c r="C73" s="8"/>
      <c r="D73" s="8"/>
      <c r="E73" s="8"/>
      <c r="F73" s="8"/>
    </row>
    <row r="74" spans="1:6" ht="15.95" customHeight="1">
      <c r="A74" s="8"/>
      <c r="B74" s="8"/>
      <c r="C74" s="8"/>
      <c r="D74" s="8"/>
      <c r="E74" s="8"/>
      <c r="F74" s="8"/>
    </row>
    <row r="75" spans="1:6" ht="15.95" customHeight="1">
      <c r="A75" s="8"/>
      <c r="B75" s="8"/>
      <c r="C75" s="8"/>
      <c r="D75" s="8"/>
      <c r="E75" s="8"/>
      <c r="F75" s="8"/>
    </row>
    <row r="76" spans="1:6" ht="15.95" customHeight="1">
      <c r="A76" s="8"/>
      <c r="B76" s="8"/>
      <c r="C76" s="8"/>
      <c r="D76" s="8"/>
      <c r="E76" s="8"/>
      <c r="F76" s="8"/>
    </row>
    <row r="77" spans="1:6" ht="15.95" customHeight="1">
      <c r="A77" s="8"/>
      <c r="B77" s="8"/>
      <c r="C77" s="8"/>
      <c r="D77" s="8"/>
      <c r="E77" s="8"/>
      <c r="F77" s="8"/>
    </row>
    <row r="78" spans="1:6">
      <c r="A78" s="8"/>
      <c r="B78" s="8"/>
      <c r="C78" s="8"/>
      <c r="D78" s="8"/>
      <c r="E78" s="8"/>
      <c r="F78" s="8"/>
    </row>
    <row r="79" spans="1:6">
      <c r="A79" s="8"/>
      <c r="B79" s="8"/>
      <c r="C79" s="8"/>
      <c r="D79" s="8"/>
      <c r="E79" s="8"/>
      <c r="F79" s="8"/>
    </row>
    <row r="80" spans="1:6" ht="31.9" customHeight="1">
      <c r="A80" s="8"/>
      <c r="B80" s="8"/>
      <c r="C80" s="8"/>
      <c r="D80" s="8"/>
      <c r="E80" s="8"/>
      <c r="F80" s="8"/>
    </row>
  </sheetData>
  <mergeCells count="7">
    <mergeCell ref="A37:E37"/>
    <mergeCell ref="A35:F35"/>
    <mergeCell ref="A1:F1"/>
    <mergeCell ref="A2:F2"/>
    <mergeCell ref="C4:F4"/>
    <mergeCell ref="A3:B4"/>
    <mergeCell ref="A36:E36"/>
  </mergeCells>
  <pageMargins left="0.70866141732283472" right="0.70866141732283472" top="0.78740157480314965" bottom="0.78740157480314965" header="0.31496062992125984" footer="0.31496062992125984"/>
  <pageSetup paperSize="9" scale="8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XDT37"/>
  <sheetViews>
    <sheetView zoomScale="70" zoomScaleNormal="70" workbookViewId="0">
      <selection activeCell="E2" sqref="E2"/>
    </sheetView>
  </sheetViews>
  <sheetFormatPr baseColWidth="10" defaultColWidth="11.5546875" defaultRowHeight="15.75"/>
  <cols>
    <col min="1" max="1" width="7" style="6" customWidth="1"/>
    <col min="2" max="2" width="29.109375" style="6" customWidth="1"/>
    <col min="3" max="4" width="30.5546875" style="6" customWidth="1"/>
    <col min="5" max="16384" width="11.5546875" style="6"/>
  </cols>
  <sheetData>
    <row r="1" spans="1:16348" ht="34.5" customHeight="1">
      <c r="A1" s="399" t="s">
        <v>324</v>
      </c>
      <c r="B1" s="400"/>
      <c r="C1" s="400"/>
      <c r="D1" s="400"/>
    </row>
    <row r="2" spans="1:16348" ht="19.899999999999999" customHeight="1" thickBot="1">
      <c r="A2" s="401" t="s">
        <v>119</v>
      </c>
      <c r="B2" s="352"/>
      <c r="C2" s="352"/>
      <c r="D2" s="352"/>
    </row>
    <row r="3" spans="1:16348" ht="33" customHeight="1">
      <c r="A3" s="403" t="s">
        <v>300</v>
      </c>
      <c r="B3" s="403"/>
      <c r="C3" s="312" t="s">
        <v>79</v>
      </c>
      <c r="D3" s="312" t="s">
        <v>80</v>
      </c>
    </row>
    <row r="4" spans="1:16348" ht="16.149999999999999" customHeight="1">
      <c r="A4" s="404"/>
      <c r="B4" s="404"/>
      <c r="C4" s="402" t="s">
        <v>106</v>
      </c>
      <c r="D4" s="402"/>
    </row>
    <row r="5" spans="1:16348" ht="15.95" customHeight="1">
      <c r="A5" s="57" t="s">
        <v>117</v>
      </c>
      <c r="B5" s="58" t="s">
        <v>139</v>
      </c>
      <c r="C5" s="313">
        <v>2827088218</v>
      </c>
      <c r="D5" s="313">
        <v>2799221178</v>
      </c>
    </row>
    <row r="6" spans="1:16348" ht="8.25" customHeight="1">
      <c r="A6" s="57"/>
      <c r="B6" s="61"/>
      <c r="C6" s="313"/>
      <c r="D6" s="313"/>
    </row>
    <row r="7" spans="1:16348" ht="15.95" customHeight="1">
      <c r="A7" s="57" t="s">
        <v>112</v>
      </c>
      <c r="B7" s="61" t="s">
        <v>183</v>
      </c>
      <c r="C7" s="313">
        <v>5092191</v>
      </c>
      <c r="D7" s="313">
        <v>5001845</v>
      </c>
    </row>
    <row r="8" spans="1:16348" ht="15.95" customHeight="1">
      <c r="A8" s="65" t="s">
        <v>112</v>
      </c>
      <c r="B8" s="259" t="s">
        <v>141</v>
      </c>
      <c r="C8" s="314">
        <v>5092191</v>
      </c>
      <c r="D8" s="314">
        <v>5001845</v>
      </c>
    </row>
    <row r="9" spans="1:16348" ht="7.5" customHeight="1">
      <c r="A9" s="65"/>
      <c r="B9" s="259"/>
      <c r="C9" s="314"/>
      <c r="D9" s="314"/>
    </row>
    <row r="10" spans="1:16348" ht="12.75" customHeight="1">
      <c r="A10" s="57" t="s">
        <v>115</v>
      </c>
      <c r="B10" s="64" t="s">
        <v>184</v>
      </c>
      <c r="C10" s="313">
        <v>886534703</v>
      </c>
      <c r="D10" s="313">
        <v>885146087</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c r="JB10" s="7"/>
      <c r="JC10" s="7"/>
      <c r="JD10" s="7"/>
      <c r="JE10" s="7"/>
      <c r="JF10" s="7"/>
      <c r="JG10" s="7"/>
      <c r="JH10" s="7"/>
      <c r="JI10" s="7"/>
      <c r="JJ10" s="7"/>
      <c r="JK10" s="7"/>
      <c r="JL10" s="7"/>
      <c r="JM10" s="7"/>
      <c r="JN10" s="7"/>
      <c r="JO10" s="7"/>
      <c r="JP10" s="7"/>
      <c r="JQ10" s="7"/>
      <c r="JR10" s="7"/>
      <c r="JS10" s="7"/>
      <c r="JT10" s="7"/>
      <c r="JU10" s="7"/>
      <c r="JV10" s="7"/>
      <c r="JW10" s="7"/>
      <c r="JX10" s="7"/>
      <c r="JY10" s="7"/>
      <c r="JZ10" s="7"/>
      <c r="KA10" s="7"/>
      <c r="KB10" s="7"/>
      <c r="KC10" s="7"/>
      <c r="KD10" s="7"/>
      <c r="KE10" s="7"/>
      <c r="KF10" s="7"/>
      <c r="KG10" s="7"/>
      <c r="KH10" s="7"/>
      <c r="KI10" s="7"/>
      <c r="KJ10" s="7"/>
      <c r="KK10" s="7"/>
      <c r="KL10" s="7"/>
      <c r="KM10" s="7"/>
      <c r="KN10" s="7"/>
      <c r="KO10" s="7"/>
      <c r="KP10" s="7"/>
      <c r="KQ10" s="7"/>
      <c r="KR10" s="7"/>
      <c r="KS10" s="7"/>
      <c r="KT10" s="7"/>
      <c r="KU10" s="7"/>
      <c r="KV10" s="7"/>
      <c r="KW10" s="7"/>
      <c r="KX10" s="7"/>
      <c r="KY10" s="7"/>
      <c r="KZ10" s="7"/>
      <c r="LA10" s="7"/>
      <c r="LB10" s="7"/>
      <c r="LC10" s="7"/>
      <c r="LD10" s="7"/>
      <c r="LE10" s="7"/>
      <c r="LF10" s="7"/>
      <c r="LG10" s="7"/>
      <c r="LH10" s="7"/>
      <c r="LI10" s="7"/>
      <c r="LJ10" s="7"/>
      <c r="LK10" s="7"/>
      <c r="LL10" s="7"/>
      <c r="LM10" s="7"/>
      <c r="LN10" s="7"/>
      <c r="LO10" s="7"/>
      <c r="LP10" s="7"/>
      <c r="LQ10" s="7"/>
      <c r="LR10" s="7"/>
      <c r="LS10" s="7"/>
      <c r="LT10" s="7"/>
      <c r="LU10" s="7"/>
      <c r="LV10" s="7"/>
      <c r="LW10" s="7"/>
      <c r="LX10" s="7"/>
      <c r="LY10" s="7"/>
      <c r="LZ10" s="7"/>
      <c r="MA10" s="7"/>
      <c r="MB10" s="7"/>
      <c r="MC10" s="7"/>
      <c r="MD10" s="7"/>
      <c r="ME10" s="7"/>
      <c r="MF10" s="7"/>
      <c r="MG10" s="7"/>
      <c r="MH10" s="7"/>
      <c r="MI10" s="7"/>
      <c r="MJ10" s="7"/>
      <c r="MK10" s="7"/>
      <c r="ML10" s="7"/>
      <c r="MM10" s="7"/>
      <c r="MN10" s="7"/>
      <c r="MO10" s="7"/>
      <c r="MP10" s="7"/>
      <c r="MQ10" s="7"/>
      <c r="MR10" s="7"/>
      <c r="MS10" s="7"/>
      <c r="MT10" s="7"/>
      <c r="MU10" s="7"/>
      <c r="MV10" s="7"/>
      <c r="MW10" s="7"/>
      <c r="MX10" s="7"/>
      <c r="MY10" s="7"/>
      <c r="MZ10" s="7"/>
      <c r="NA10" s="7"/>
      <c r="NB10" s="7"/>
      <c r="NC10" s="7"/>
      <c r="ND10" s="7"/>
      <c r="NE10" s="7"/>
      <c r="NF10" s="7"/>
      <c r="NG10" s="7"/>
      <c r="NH10" s="7"/>
      <c r="NI10" s="7"/>
      <c r="NJ10" s="7"/>
      <c r="NK10" s="7"/>
      <c r="NL10" s="7"/>
      <c r="NM10" s="7"/>
      <c r="NN10" s="7"/>
      <c r="NO10" s="7"/>
      <c r="NP10" s="7"/>
      <c r="NQ10" s="7"/>
      <c r="NR10" s="7"/>
      <c r="NS10" s="7"/>
      <c r="NT10" s="7"/>
      <c r="NU10" s="7"/>
      <c r="NV10" s="7"/>
      <c r="NW10" s="7"/>
      <c r="NX10" s="7"/>
      <c r="NY10" s="7"/>
      <c r="NZ10" s="7"/>
      <c r="OA10" s="7"/>
      <c r="OB10" s="7"/>
      <c r="OC10" s="7"/>
      <c r="OD10" s="7"/>
      <c r="OE10" s="7"/>
      <c r="OF10" s="7"/>
      <c r="OG10" s="7"/>
      <c r="OH10" s="7"/>
      <c r="OI10" s="7"/>
      <c r="OJ10" s="7"/>
      <c r="OK10" s="7"/>
      <c r="OL10" s="7"/>
      <c r="OM10" s="7"/>
      <c r="ON10" s="7"/>
      <c r="OO10" s="7"/>
      <c r="OP10" s="7"/>
      <c r="OQ10" s="7"/>
      <c r="OR10" s="7"/>
      <c r="OS10" s="7"/>
      <c r="OT10" s="7"/>
      <c r="OU10" s="7"/>
      <c r="OV10" s="7"/>
      <c r="OW10" s="7"/>
      <c r="OX10" s="7"/>
      <c r="OY10" s="7"/>
      <c r="OZ10" s="7"/>
      <c r="PA10" s="7"/>
      <c r="PB10" s="7"/>
      <c r="PC10" s="7"/>
      <c r="PD10" s="7"/>
      <c r="PE10" s="7"/>
      <c r="PF10" s="7"/>
      <c r="PG10" s="7"/>
      <c r="PH10" s="7"/>
      <c r="PI10" s="7"/>
      <c r="PJ10" s="7"/>
      <c r="PK10" s="7"/>
      <c r="PL10" s="7"/>
      <c r="PM10" s="7"/>
      <c r="PN10" s="7"/>
      <c r="PO10" s="7"/>
      <c r="PP10" s="7"/>
      <c r="PQ10" s="7"/>
      <c r="PR10" s="7"/>
      <c r="PS10" s="7"/>
      <c r="PT10" s="7"/>
      <c r="PU10" s="7"/>
      <c r="PV10" s="7"/>
      <c r="PW10" s="7"/>
      <c r="PX10" s="7"/>
      <c r="PY10" s="7"/>
      <c r="PZ10" s="7"/>
      <c r="QA10" s="7"/>
      <c r="QB10" s="7"/>
      <c r="QC10" s="7"/>
      <c r="QD10" s="7"/>
      <c r="QE10" s="7"/>
      <c r="QF10" s="7"/>
      <c r="QG10" s="7"/>
      <c r="QH10" s="7"/>
      <c r="QI10" s="7"/>
      <c r="QJ10" s="7"/>
      <c r="QK10" s="7"/>
      <c r="QL10" s="7"/>
      <c r="QM10" s="7"/>
      <c r="QN10" s="7"/>
      <c r="QO10" s="7"/>
      <c r="QP10" s="7"/>
      <c r="QQ10" s="7"/>
      <c r="QR10" s="7"/>
      <c r="QS10" s="7"/>
      <c r="QT10" s="7"/>
      <c r="QU10" s="7"/>
      <c r="QV10" s="7"/>
      <c r="QW10" s="7"/>
      <c r="QX10" s="7"/>
      <c r="QY10" s="7"/>
      <c r="QZ10" s="7"/>
      <c r="RA10" s="7"/>
      <c r="RB10" s="7"/>
      <c r="RC10" s="7"/>
      <c r="RD10" s="7"/>
      <c r="RE10" s="7"/>
      <c r="RF10" s="7"/>
      <c r="RG10" s="7"/>
      <c r="RH10" s="7"/>
      <c r="RI10" s="7"/>
      <c r="RJ10" s="7"/>
      <c r="RK10" s="7"/>
      <c r="RL10" s="7"/>
      <c r="RM10" s="7"/>
      <c r="RN10" s="7"/>
      <c r="RO10" s="7"/>
      <c r="RP10" s="7"/>
      <c r="RQ10" s="7"/>
      <c r="RR10" s="7"/>
      <c r="RS10" s="7"/>
      <c r="RT10" s="7"/>
      <c r="RU10" s="7"/>
      <c r="RV10" s="7"/>
      <c r="RW10" s="7"/>
      <c r="RX10" s="7"/>
      <c r="RY10" s="7"/>
      <c r="RZ10" s="7"/>
      <c r="SA10" s="7"/>
      <c r="SB10" s="7"/>
      <c r="SC10" s="7"/>
      <c r="SD10" s="7"/>
      <c r="SE10" s="7"/>
      <c r="SF10" s="7"/>
      <c r="SG10" s="7"/>
      <c r="SH10" s="7"/>
      <c r="SI10" s="7"/>
      <c r="SJ10" s="7"/>
      <c r="SK10" s="7"/>
      <c r="SL10" s="7"/>
      <c r="SM10" s="7"/>
      <c r="SN10" s="7"/>
      <c r="SO10" s="7"/>
      <c r="SP10" s="7"/>
      <c r="SQ10" s="7"/>
      <c r="SR10" s="7"/>
      <c r="SS10" s="7"/>
      <c r="ST10" s="7"/>
      <c r="SU10" s="7"/>
      <c r="SV10" s="7"/>
      <c r="SW10" s="7"/>
      <c r="SX10" s="7"/>
      <c r="SY10" s="7"/>
      <c r="SZ10" s="7"/>
      <c r="TA10" s="7"/>
      <c r="TB10" s="7"/>
      <c r="TC10" s="7"/>
      <c r="TD10" s="7"/>
      <c r="TE10" s="7"/>
      <c r="TF10" s="7"/>
      <c r="TG10" s="7"/>
      <c r="TH10" s="7"/>
      <c r="TI10" s="7"/>
      <c r="TJ10" s="7"/>
      <c r="TK10" s="7"/>
      <c r="TL10" s="7"/>
      <c r="TM10" s="7"/>
      <c r="TN10" s="7"/>
      <c r="TO10" s="7"/>
      <c r="TP10" s="7"/>
      <c r="TQ10" s="7"/>
      <c r="TR10" s="7"/>
      <c r="TS10" s="7"/>
      <c r="TT10" s="7"/>
      <c r="TU10" s="7"/>
      <c r="TV10" s="7"/>
      <c r="TW10" s="7"/>
      <c r="TX10" s="7"/>
      <c r="TY10" s="7"/>
      <c r="TZ10" s="7"/>
      <c r="UA10" s="7"/>
      <c r="UB10" s="7"/>
      <c r="UC10" s="7"/>
      <c r="UD10" s="7"/>
      <c r="UE10" s="7"/>
      <c r="UF10" s="7"/>
      <c r="UG10" s="7"/>
      <c r="UH10" s="7"/>
      <c r="UI10" s="7"/>
      <c r="UJ10" s="7"/>
      <c r="UK10" s="7"/>
      <c r="UL10" s="7"/>
      <c r="UM10" s="7"/>
      <c r="UN10" s="7"/>
      <c r="UO10" s="7"/>
      <c r="UP10" s="7"/>
      <c r="UQ10" s="7"/>
      <c r="UR10" s="7"/>
      <c r="US10" s="7"/>
      <c r="UT10" s="7"/>
      <c r="UU10" s="7"/>
      <c r="UV10" s="7"/>
      <c r="UW10" s="7"/>
      <c r="UX10" s="7"/>
      <c r="UY10" s="7"/>
      <c r="UZ10" s="7"/>
      <c r="VA10" s="7"/>
      <c r="VB10" s="7"/>
      <c r="VC10" s="7"/>
      <c r="VD10" s="7"/>
      <c r="VE10" s="7"/>
      <c r="VF10" s="7"/>
      <c r="VG10" s="7"/>
      <c r="VH10" s="7"/>
      <c r="VI10" s="7"/>
      <c r="VJ10" s="7"/>
      <c r="VK10" s="7"/>
      <c r="VL10" s="7"/>
      <c r="VM10" s="7"/>
      <c r="VN10" s="7"/>
      <c r="VO10" s="7"/>
      <c r="VP10" s="7"/>
      <c r="VQ10" s="7"/>
      <c r="VR10" s="7"/>
      <c r="VS10" s="7"/>
      <c r="VT10" s="7"/>
      <c r="VU10" s="7"/>
      <c r="VV10" s="7"/>
      <c r="VW10" s="7"/>
      <c r="VX10" s="7"/>
      <c r="VY10" s="7"/>
      <c r="VZ10" s="7"/>
      <c r="WA10" s="7"/>
      <c r="WB10" s="7"/>
      <c r="WC10" s="7"/>
      <c r="WD10" s="7"/>
      <c r="WE10" s="7"/>
      <c r="WF10" s="7"/>
      <c r="WG10" s="7"/>
      <c r="WH10" s="7"/>
      <c r="WI10" s="7"/>
      <c r="WJ10" s="7"/>
      <c r="WK10" s="7"/>
      <c r="WL10" s="7"/>
      <c r="WM10" s="7"/>
      <c r="WN10" s="7"/>
      <c r="WO10" s="7"/>
      <c r="WP10" s="7"/>
      <c r="WQ10" s="7"/>
      <c r="WR10" s="7"/>
      <c r="WS10" s="7"/>
      <c r="WT10" s="7"/>
      <c r="WU10" s="7"/>
      <c r="WV10" s="7"/>
      <c r="WW10" s="7"/>
      <c r="WX10" s="7"/>
      <c r="WY10" s="7"/>
      <c r="WZ10" s="7"/>
      <c r="XA10" s="7"/>
      <c r="XB10" s="7"/>
      <c r="XC10" s="7"/>
      <c r="XD10" s="7"/>
      <c r="XE10" s="7"/>
      <c r="XF10" s="7"/>
      <c r="XG10" s="7"/>
      <c r="XH10" s="7"/>
      <c r="XI10" s="7"/>
      <c r="XJ10" s="7"/>
      <c r="XK10" s="7"/>
      <c r="XL10" s="7"/>
      <c r="XM10" s="7"/>
      <c r="XN10" s="7"/>
      <c r="XO10" s="7"/>
      <c r="XP10" s="7"/>
      <c r="XQ10" s="7"/>
      <c r="XR10" s="7"/>
      <c r="XS10" s="7"/>
      <c r="XT10" s="7"/>
      <c r="XU10" s="7"/>
      <c r="XV10" s="7"/>
      <c r="XW10" s="7"/>
      <c r="XX10" s="7"/>
      <c r="XY10" s="7"/>
      <c r="XZ10" s="7"/>
      <c r="YA10" s="7"/>
      <c r="YB10" s="7"/>
      <c r="YC10" s="7"/>
      <c r="YD10" s="7"/>
      <c r="YE10" s="7"/>
      <c r="YF10" s="7"/>
      <c r="YG10" s="7"/>
      <c r="YH10" s="7"/>
      <c r="YI10" s="7"/>
      <c r="YJ10" s="7"/>
      <c r="YK10" s="7"/>
      <c r="YL10" s="7"/>
      <c r="YM10" s="7"/>
      <c r="YN10" s="7"/>
      <c r="YO10" s="7"/>
      <c r="YP10" s="7"/>
      <c r="YQ10" s="7"/>
      <c r="YR10" s="7"/>
      <c r="YS10" s="7"/>
      <c r="YT10" s="7"/>
      <c r="YU10" s="7"/>
      <c r="YV10" s="7"/>
      <c r="YW10" s="7"/>
      <c r="YX10" s="7"/>
      <c r="YY10" s="7"/>
      <c r="YZ10" s="7"/>
      <c r="ZA10" s="7"/>
      <c r="ZB10" s="7"/>
      <c r="ZC10" s="7"/>
      <c r="ZD10" s="7"/>
      <c r="ZE10" s="7"/>
      <c r="ZF10" s="7"/>
      <c r="ZG10" s="7"/>
      <c r="ZH10" s="7"/>
      <c r="ZI10" s="7"/>
      <c r="ZJ10" s="7"/>
      <c r="ZK10" s="7"/>
      <c r="ZL10" s="7"/>
      <c r="ZM10" s="7"/>
      <c r="ZN10" s="7"/>
      <c r="ZO10" s="7"/>
      <c r="ZP10" s="7"/>
      <c r="ZQ10" s="7"/>
      <c r="ZR10" s="7"/>
      <c r="ZS10" s="7"/>
      <c r="ZT10" s="7"/>
      <c r="ZU10" s="7"/>
      <c r="ZV10" s="7"/>
      <c r="ZW10" s="7"/>
      <c r="ZX10" s="7"/>
      <c r="ZY10" s="7"/>
      <c r="ZZ10" s="7"/>
      <c r="AAA10" s="7"/>
      <c r="AAB10" s="7"/>
      <c r="AAC10" s="7"/>
      <c r="AAD10" s="7"/>
      <c r="AAE10" s="7"/>
      <c r="AAF10" s="7"/>
      <c r="AAG10" s="7"/>
      <c r="AAH10" s="7"/>
      <c r="AAI10" s="7"/>
      <c r="AAJ10" s="7"/>
      <c r="AAK10" s="7"/>
      <c r="AAL10" s="7"/>
      <c r="AAM10" s="7"/>
      <c r="AAN10" s="7"/>
      <c r="AAO10" s="7"/>
      <c r="AAP10" s="7"/>
      <c r="AAQ10" s="7"/>
      <c r="AAR10" s="7"/>
      <c r="AAS10" s="7"/>
      <c r="AAT10" s="7"/>
      <c r="AAU10" s="7"/>
      <c r="AAV10" s="7"/>
      <c r="AAW10" s="7"/>
      <c r="AAX10" s="7"/>
      <c r="AAY10" s="7"/>
      <c r="AAZ10" s="7"/>
      <c r="ABA10" s="7"/>
      <c r="ABB10" s="7"/>
      <c r="ABC10" s="7"/>
      <c r="ABD10" s="7"/>
      <c r="ABE10" s="7"/>
      <c r="ABF10" s="7"/>
      <c r="ABG10" s="7"/>
      <c r="ABH10" s="7"/>
      <c r="ABI10" s="7"/>
      <c r="ABJ10" s="7"/>
      <c r="ABK10" s="7"/>
      <c r="ABL10" s="7"/>
      <c r="ABM10" s="7"/>
      <c r="ABN10" s="7"/>
      <c r="ABO10" s="7"/>
      <c r="ABP10" s="7"/>
      <c r="ABQ10" s="7"/>
      <c r="ABR10" s="7"/>
      <c r="ABS10" s="7"/>
      <c r="ABT10" s="7"/>
      <c r="ABU10" s="7"/>
      <c r="ABV10" s="7"/>
      <c r="ABW10" s="7"/>
      <c r="ABX10" s="7"/>
      <c r="ABY10" s="7"/>
      <c r="ABZ10" s="7"/>
      <c r="ACA10" s="7"/>
      <c r="ACB10" s="7"/>
      <c r="ACC10" s="7"/>
      <c r="ACD10" s="7"/>
      <c r="ACE10" s="7"/>
      <c r="ACF10" s="7"/>
      <c r="ACG10" s="7"/>
      <c r="ACH10" s="7"/>
      <c r="ACI10" s="7"/>
      <c r="ACJ10" s="7"/>
      <c r="ACK10" s="7"/>
      <c r="ACL10" s="7"/>
      <c r="ACM10" s="7"/>
      <c r="ACN10" s="7"/>
      <c r="ACO10" s="7"/>
      <c r="ACP10" s="7"/>
      <c r="ACQ10" s="7"/>
      <c r="ACR10" s="7"/>
      <c r="ACS10" s="7"/>
      <c r="ACT10" s="7"/>
      <c r="ACU10" s="7"/>
      <c r="ACV10" s="7"/>
      <c r="ACW10" s="7"/>
      <c r="ACX10" s="7"/>
      <c r="ACY10" s="7"/>
      <c r="ACZ10" s="7"/>
      <c r="ADA10" s="7"/>
      <c r="ADB10" s="7"/>
      <c r="ADC10" s="7"/>
      <c r="ADD10" s="7"/>
      <c r="ADE10" s="7"/>
      <c r="ADF10" s="7"/>
      <c r="ADG10" s="7"/>
      <c r="ADH10" s="7"/>
      <c r="ADI10" s="7"/>
      <c r="ADJ10" s="7"/>
      <c r="ADK10" s="7"/>
      <c r="ADL10" s="7"/>
      <c r="ADM10" s="7"/>
      <c r="ADN10" s="7"/>
      <c r="ADO10" s="7"/>
      <c r="ADP10" s="7"/>
      <c r="ADQ10" s="7"/>
      <c r="ADR10" s="7"/>
      <c r="ADS10" s="7"/>
      <c r="ADT10" s="7"/>
      <c r="ADU10" s="7"/>
      <c r="ADV10" s="7"/>
      <c r="ADW10" s="7"/>
      <c r="ADX10" s="7"/>
      <c r="ADY10" s="7"/>
      <c r="ADZ10" s="7"/>
      <c r="AEA10" s="7"/>
      <c r="AEB10" s="7"/>
      <c r="AEC10" s="7"/>
      <c r="AED10" s="7"/>
      <c r="AEE10" s="7"/>
      <c r="AEF10" s="7"/>
      <c r="AEG10" s="7"/>
      <c r="AEH10" s="7"/>
      <c r="AEI10" s="7"/>
      <c r="AEJ10" s="7"/>
      <c r="AEK10" s="7"/>
      <c r="AEL10" s="7"/>
      <c r="AEM10" s="7"/>
      <c r="AEN10" s="7"/>
      <c r="AEO10" s="7"/>
      <c r="AEP10" s="7"/>
      <c r="AEQ10" s="7"/>
      <c r="AER10" s="7"/>
      <c r="AES10" s="7"/>
      <c r="AET10" s="7"/>
      <c r="AEU10" s="7"/>
      <c r="AEV10" s="7"/>
      <c r="AEW10" s="7"/>
      <c r="AEX10" s="7"/>
      <c r="AEY10" s="7"/>
      <c r="AEZ10" s="7"/>
      <c r="AFA10" s="7"/>
      <c r="AFB10" s="7"/>
      <c r="AFC10" s="7"/>
      <c r="AFD10" s="7"/>
      <c r="AFE10" s="7"/>
      <c r="AFF10" s="7"/>
      <c r="AFG10" s="7"/>
      <c r="AFH10" s="7"/>
      <c r="AFI10" s="7"/>
      <c r="AFJ10" s="7"/>
      <c r="AFK10" s="7"/>
      <c r="AFL10" s="7"/>
      <c r="AFM10" s="7"/>
      <c r="AFN10" s="7"/>
      <c r="AFO10" s="7"/>
      <c r="AFP10" s="7"/>
      <c r="AFQ10" s="7"/>
      <c r="AFR10" s="7"/>
      <c r="AFS10" s="7"/>
      <c r="AFT10" s="7"/>
      <c r="AFU10" s="7"/>
      <c r="AFV10" s="7"/>
      <c r="AFW10" s="7"/>
      <c r="AFX10" s="7"/>
      <c r="AFY10" s="7"/>
      <c r="AFZ10" s="7"/>
      <c r="AGA10" s="7"/>
      <c r="AGB10" s="7"/>
      <c r="AGC10" s="7"/>
      <c r="AGD10" s="7"/>
      <c r="AGE10" s="7"/>
      <c r="AGF10" s="7"/>
      <c r="AGG10" s="7"/>
      <c r="AGH10" s="7"/>
      <c r="AGI10" s="7"/>
      <c r="AGJ10" s="7"/>
      <c r="AGK10" s="7"/>
      <c r="AGL10" s="7"/>
      <c r="AGM10" s="7"/>
      <c r="AGN10" s="7"/>
      <c r="AGO10" s="7"/>
      <c r="AGP10" s="7"/>
      <c r="AGQ10" s="7"/>
      <c r="AGR10" s="7"/>
      <c r="AGS10" s="7"/>
      <c r="AGT10" s="7"/>
      <c r="AGU10" s="7"/>
      <c r="AGV10" s="7"/>
      <c r="AGW10" s="7"/>
      <c r="AGX10" s="7"/>
      <c r="AGY10" s="7"/>
      <c r="AGZ10" s="7"/>
      <c r="AHA10" s="7"/>
      <c r="AHB10" s="7"/>
      <c r="AHC10" s="7"/>
      <c r="AHD10" s="7"/>
      <c r="AHE10" s="7"/>
      <c r="AHF10" s="7"/>
      <c r="AHG10" s="7"/>
      <c r="AHH10" s="7"/>
      <c r="AHI10" s="7"/>
      <c r="AHJ10" s="7"/>
      <c r="AHK10" s="7"/>
      <c r="AHL10" s="7"/>
      <c r="AHM10" s="7"/>
      <c r="AHN10" s="7"/>
      <c r="AHO10" s="7"/>
      <c r="AHP10" s="7"/>
      <c r="AHQ10" s="7"/>
      <c r="AHR10" s="7"/>
      <c r="AHS10" s="7"/>
      <c r="AHT10" s="7"/>
      <c r="AHU10" s="7"/>
      <c r="AHV10" s="7"/>
      <c r="AHW10" s="7"/>
      <c r="AHX10" s="7"/>
      <c r="AHY10" s="7"/>
      <c r="AHZ10" s="7"/>
      <c r="AIA10" s="7"/>
      <c r="AIB10" s="7"/>
      <c r="AIC10" s="7"/>
      <c r="AID10" s="7"/>
      <c r="AIE10" s="7"/>
      <c r="AIF10" s="7"/>
      <c r="AIG10" s="7"/>
      <c r="AIH10" s="7"/>
      <c r="AII10" s="7"/>
      <c r="AIJ10" s="7"/>
      <c r="AIK10" s="7"/>
      <c r="AIL10" s="7"/>
      <c r="AIM10" s="7"/>
      <c r="AIN10" s="7"/>
      <c r="AIO10" s="7"/>
      <c r="AIP10" s="7"/>
      <c r="AIQ10" s="7"/>
      <c r="AIR10" s="7"/>
      <c r="AIS10" s="7"/>
      <c r="AIT10" s="7"/>
      <c r="AIU10" s="7"/>
      <c r="AIV10" s="7"/>
      <c r="AIW10" s="7"/>
      <c r="AIX10" s="7"/>
      <c r="AIY10" s="7"/>
      <c r="AIZ10" s="7"/>
      <c r="AJA10" s="7"/>
      <c r="AJB10" s="7"/>
      <c r="AJC10" s="7"/>
      <c r="AJD10" s="7"/>
      <c r="AJE10" s="7"/>
      <c r="AJF10" s="7"/>
      <c r="AJG10" s="7"/>
      <c r="AJH10" s="7"/>
      <c r="AJI10" s="7"/>
      <c r="AJJ10" s="7"/>
      <c r="AJK10" s="7"/>
      <c r="AJL10" s="7"/>
      <c r="AJM10" s="7"/>
      <c r="AJN10" s="7"/>
      <c r="AJO10" s="7"/>
      <c r="AJP10" s="7"/>
      <c r="AJQ10" s="7"/>
      <c r="AJR10" s="7"/>
      <c r="AJS10" s="7"/>
      <c r="AJT10" s="7"/>
      <c r="AJU10" s="7"/>
      <c r="AJV10" s="7"/>
      <c r="AJW10" s="7"/>
      <c r="AJX10" s="7"/>
      <c r="AJY10" s="7"/>
      <c r="AJZ10" s="7"/>
      <c r="AKA10" s="7"/>
      <c r="AKB10" s="7"/>
      <c r="AKC10" s="7"/>
      <c r="AKD10" s="7"/>
      <c r="AKE10" s="7"/>
      <c r="AKF10" s="7"/>
      <c r="AKG10" s="7"/>
      <c r="AKH10" s="7"/>
      <c r="AKI10" s="7"/>
      <c r="AKJ10" s="7"/>
      <c r="AKK10" s="7"/>
      <c r="AKL10" s="7"/>
      <c r="AKM10" s="7"/>
      <c r="AKN10" s="7"/>
      <c r="AKO10" s="7"/>
      <c r="AKP10" s="7"/>
      <c r="AKQ10" s="7"/>
      <c r="AKR10" s="7"/>
      <c r="AKS10" s="7"/>
      <c r="AKT10" s="7"/>
      <c r="AKU10" s="7"/>
      <c r="AKV10" s="7"/>
      <c r="AKW10" s="7"/>
      <c r="AKX10" s="7"/>
      <c r="AKY10" s="7"/>
      <c r="AKZ10" s="7"/>
      <c r="ALA10" s="7"/>
      <c r="ALB10" s="7"/>
      <c r="ALC10" s="7"/>
      <c r="ALD10" s="7"/>
      <c r="ALE10" s="7"/>
      <c r="ALF10" s="7"/>
      <c r="ALG10" s="7"/>
      <c r="ALH10" s="7"/>
      <c r="ALI10" s="7"/>
      <c r="ALJ10" s="7"/>
      <c r="ALK10" s="7"/>
      <c r="ALL10" s="7"/>
      <c r="ALM10" s="7"/>
      <c r="ALN10" s="7"/>
      <c r="ALO10" s="7"/>
      <c r="ALP10" s="7"/>
      <c r="ALQ10" s="7"/>
      <c r="ALR10" s="7"/>
      <c r="ALS10" s="7"/>
      <c r="ALT10" s="7"/>
      <c r="ALU10" s="7"/>
      <c r="ALV10" s="7"/>
      <c r="ALW10" s="7"/>
      <c r="ALX10" s="7"/>
      <c r="ALY10" s="7"/>
      <c r="ALZ10" s="7"/>
      <c r="AMA10" s="7"/>
      <c r="AMB10" s="7"/>
      <c r="AMC10" s="7"/>
      <c r="AMD10" s="7"/>
      <c r="AME10" s="7"/>
      <c r="AMF10" s="7"/>
      <c r="AMG10" s="7"/>
      <c r="AMH10" s="7"/>
      <c r="AMI10" s="7"/>
      <c r="AMJ10" s="7"/>
      <c r="AMK10" s="7"/>
      <c r="AML10" s="7"/>
      <c r="AMM10" s="7"/>
      <c r="AMN10" s="7"/>
      <c r="AMO10" s="7"/>
      <c r="AMP10" s="7"/>
      <c r="AMQ10" s="7"/>
      <c r="AMR10" s="7"/>
      <c r="AMS10" s="7"/>
      <c r="AMT10" s="7"/>
      <c r="AMU10" s="7"/>
      <c r="AMV10" s="7"/>
      <c r="AMW10" s="7"/>
      <c r="AMX10" s="7"/>
      <c r="AMY10" s="7"/>
      <c r="AMZ10" s="7"/>
      <c r="ANA10" s="7"/>
      <c r="ANB10" s="7"/>
      <c r="ANC10" s="7"/>
      <c r="AND10" s="7"/>
      <c r="ANE10" s="7"/>
      <c r="ANF10" s="7"/>
      <c r="ANG10" s="7"/>
      <c r="ANH10" s="7"/>
      <c r="ANI10" s="7"/>
      <c r="ANJ10" s="7"/>
      <c r="ANK10" s="7"/>
      <c r="ANL10" s="7"/>
      <c r="ANM10" s="7"/>
      <c r="ANN10" s="7"/>
      <c r="ANO10" s="7"/>
      <c r="ANP10" s="7"/>
      <c r="ANQ10" s="7"/>
      <c r="ANR10" s="7"/>
      <c r="ANS10" s="7"/>
      <c r="ANT10" s="7"/>
      <c r="ANU10" s="7"/>
      <c r="ANV10" s="7"/>
      <c r="ANW10" s="7"/>
      <c r="ANX10" s="7"/>
      <c r="ANY10" s="7"/>
      <c r="ANZ10" s="7"/>
      <c r="AOA10" s="7"/>
      <c r="AOB10" s="7"/>
      <c r="AOC10" s="7"/>
      <c r="AOD10" s="7"/>
      <c r="AOE10" s="7"/>
      <c r="AOF10" s="7"/>
      <c r="AOG10" s="7"/>
      <c r="AOH10" s="7"/>
      <c r="AOI10" s="7"/>
      <c r="AOJ10" s="7"/>
      <c r="AOK10" s="7"/>
      <c r="AOL10" s="7"/>
      <c r="AOM10" s="7"/>
      <c r="AON10" s="7"/>
      <c r="AOO10" s="7"/>
      <c r="AOP10" s="7"/>
      <c r="AOQ10" s="7"/>
      <c r="AOR10" s="7"/>
      <c r="AOS10" s="7"/>
      <c r="AOT10" s="7"/>
      <c r="AOU10" s="7"/>
      <c r="AOV10" s="7"/>
      <c r="AOW10" s="7"/>
      <c r="AOX10" s="7"/>
      <c r="AOY10" s="7"/>
      <c r="AOZ10" s="7"/>
      <c r="APA10" s="7"/>
      <c r="APB10" s="7"/>
      <c r="APC10" s="7"/>
      <c r="APD10" s="7"/>
      <c r="APE10" s="7"/>
      <c r="APF10" s="7"/>
      <c r="APG10" s="7"/>
      <c r="APH10" s="7"/>
      <c r="API10" s="7"/>
      <c r="APJ10" s="7"/>
      <c r="APK10" s="7"/>
      <c r="APL10" s="7"/>
      <c r="APM10" s="7"/>
      <c r="APN10" s="7"/>
      <c r="APO10" s="7"/>
      <c r="APP10" s="7"/>
      <c r="APQ10" s="7"/>
      <c r="APR10" s="7"/>
      <c r="APS10" s="7"/>
      <c r="APT10" s="7"/>
      <c r="APU10" s="7"/>
      <c r="APV10" s="7"/>
      <c r="APW10" s="7"/>
      <c r="APX10" s="7"/>
      <c r="APY10" s="7"/>
      <c r="APZ10" s="7"/>
      <c r="AQA10" s="7"/>
      <c r="AQB10" s="7"/>
      <c r="AQC10" s="7"/>
      <c r="AQD10" s="7"/>
      <c r="AQE10" s="7"/>
      <c r="AQF10" s="7"/>
      <c r="AQG10" s="7"/>
      <c r="AQH10" s="7"/>
      <c r="AQI10" s="7"/>
      <c r="AQJ10" s="7"/>
      <c r="AQK10" s="7"/>
      <c r="AQL10" s="7"/>
      <c r="AQM10" s="7"/>
      <c r="AQN10" s="7"/>
      <c r="AQO10" s="7"/>
      <c r="AQP10" s="7"/>
      <c r="AQQ10" s="7"/>
      <c r="AQR10" s="7"/>
      <c r="AQS10" s="7"/>
      <c r="AQT10" s="7"/>
      <c r="AQU10" s="7"/>
      <c r="AQV10" s="7"/>
      <c r="AQW10" s="7"/>
      <c r="AQX10" s="7"/>
      <c r="AQY10" s="7"/>
      <c r="AQZ10" s="7"/>
      <c r="ARA10" s="7"/>
      <c r="ARB10" s="7"/>
      <c r="ARC10" s="7"/>
      <c r="ARD10" s="7"/>
      <c r="ARE10" s="7"/>
      <c r="ARF10" s="7"/>
      <c r="ARG10" s="7"/>
      <c r="ARH10" s="7"/>
      <c r="ARI10" s="7"/>
      <c r="ARJ10" s="7"/>
      <c r="ARK10" s="7"/>
      <c r="ARL10" s="7"/>
      <c r="ARM10" s="7"/>
      <c r="ARN10" s="7"/>
      <c r="ARO10" s="7"/>
      <c r="ARP10" s="7"/>
      <c r="ARQ10" s="7"/>
      <c r="ARR10" s="7"/>
      <c r="ARS10" s="7"/>
      <c r="ART10" s="7"/>
      <c r="ARU10" s="7"/>
      <c r="ARV10" s="7"/>
      <c r="ARW10" s="7"/>
      <c r="ARX10" s="7"/>
      <c r="ARY10" s="7"/>
      <c r="ARZ10" s="7"/>
      <c r="ASA10" s="7"/>
      <c r="ASB10" s="7"/>
      <c r="ASC10" s="7"/>
      <c r="ASD10" s="7"/>
      <c r="ASE10" s="7"/>
      <c r="ASF10" s="7"/>
      <c r="ASG10" s="7"/>
      <c r="ASH10" s="7"/>
      <c r="ASI10" s="7"/>
      <c r="ASJ10" s="7"/>
      <c r="ASK10" s="7"/>
      <c r="ASL10" s="7"/>
      <c r="ASM10" s="7"/>
      <c r="ASN10" s="7"/>
      <c r="ASO10" s="7"/>
      <c r="ASP10" s="7"/>
      <c r="ASQ10" s="7"/>
      <c r="ASR10" s="7"/>
      <c r="ASS10" s="7"/>
      <c r="AST10" s="7"/>
      <c r="ASU10" s="7"/>
      <c r="ASV10" s="7"/>
      <c r="ASW10" s="7"/>
      <c r="ASX10" s="7"/>
      <c r="ASY10" s="7"/>
      <c r="ASZ10" s="7"/>
      <c r="ATA10" s="7"/>
      <c r="ATB10" s="7"/>
      <c r="ATC10" s="7"/>
      <c r="ATD10" s="7"/>
      <c r="ATE10" s="7"/>
      <c r="ATF10" s="7"/>
      <c r="ATG10" s="7"/>
      <c r="ATH10" s="7"/>
      <c r="ATI10" s="7"/>
      <c r="ATJ10" s="7"/>
      <c r="ATK10" s="7"/>
      <c r="ATL10" s="7"/>
      <c r="ATM10" s="7"/>
      <c r="ATN10" s="7"/>
      <c r="ATO10" s="7"/>
      <c r="ATP10" s="7"/>
      <c r="ATQ10" s="7"/>
      <c r="ATR10" s="7"/>
      <c r="ATS10" s="7"/>
      <c r="ATT10" s="7"/>
      <c r="ATU10" s="7"/>
      <c r="ATV10" s="7"/>
      <c r="ATW10" s="7"/>
      <c r="ATX10" s="7"/>
      <c r="ATY10" s="7"/>
      <c r="ATZ10" s="7"/>
      <c r="AUA10" s="7"/>
      <c r="AUB10" s="7"/>
      <c r="AUC10" s="7"/>
      <c r="AUD10" s="7"/>
      <c r="AUE10" s="7"/>
      <c r="AUF10" s="7"/>
      <c r="AUG10" s="7"/>
      <c r="AUH10" s="7"/>
      <c r="AUI10" s="7"/>
      <c r="AUJ10" s="7"/>
      <c r="AUK10" s="7"/>
      <c r="AUL10" s="7"/>
      <c r="AUM10" s="7"/>
      <c r="AUN10" s="7"/>
      <c r="AUO10" s="7"/>
      <c r="AUP10" s="7"/>
      <c r="AUQ10" s="7"/>
      <c r="AUR10" s="7"/>
      <c r="AUS10" s="7"/>
      <c r="AUT10" s="7"/>
      <c r="AUU10" s="7"/>
      <c r="AUV10" s="7"/>
      <c r="AUW10" s="7"/>
      <c r="AUX10" s="7"/>
      <c r="AUY10" s="7"/>
      <c r="AUZ10" s="7"/>
      <c r="AVA10" s="7"/>
      <c r="AVB10" s="7"/>
      <c r="AVC10" s="7"/>
      <c r="AVD10" s="7"/>
      <c r="AVE10" s="7"/>
      <c r="AVF10" s="7"/>
      <c r="AVG10" s="7"/>
      <c r="AVH10" s="7"/>
      <c r="AVI10" s="7"/>
      <c r="AVJ10" s="7"/>
      <c r="AVK10" s="7"/>
      <c r="AVL10" s="7"/>
      <c r="AVM10" s="7"/>
      <c r="AVN10" s="7"/>
      <c r="AVO10" s="7"/>
      <c r="AVP10" s="7"/>
      <c r="AVQ10" s="7"/>
      <c r="AVR10" s="7"/>
      <c r="AVS10" s="7"/>
      <c r="AVT10" s="7"/>
      <c r="AVU10" s="7"/>
      <c r="AVV10" s="7"/>
      <c r="AVW10" s="7"/>
      <c r="AVX10" s="7"/>
      <c r="AVY10" s="7"/>
      <c r="AVZ10" s="7"/>
      <c r="AWA10" s="7"/>
      <c r="AWB10" s="7"/>
      <c r="AWC10" s="7"/>
      <c r="AWD10" s="7"/>
      <c r="AWE10" s="7"/>
      <c r="AWF10" s="7"/>
      <c r="AWG10" s="7"/>
      <c r="AWH10" s="7"/>
      <c r="AWI10" s="7"/>
      <c r="AWJ10" s="7"/>
      <c r="AWK10" s="7"/>
      <c r="AWL10" s="7"/>
      <c r="AWM10" s="7"/>
      <c r="AWN10" s="7"/>
      <c r="AWO10" s="7"/>
      <c r="AWP10" s="7"/>
      <c r="AWQ10" s="7"/>
      <c r="AWR10" s="7"/>
      <c r="AWS10" s="7"/>
      <c r="AWT10" s="7"/>
      <c r="AWU10" s="7"/>
      <c r="AWV10" s="7"/>
      <c r="AWW10" s="7"/>
      <c r="AWX10" s="7"/>
      <c r="AWY10" s="7"/>
      <c r="AWZ10" s="7"/>
      <c r="AXA10" s="7"/>
      <c r="AXB10" s="7"/>
      <c r="AXC10" s="7"/>
      <c r="AXD10" s="7"/>
      <c r="AXE10" s="7"/>
      <c r="AXF10" s="7"/>
      <c r="AXG10" s="7"/>
      <c r="AXH10" s="7"/>
      <c r="AXI10" s="7"/>
      <c r="AXJ10" s="7"/>
      <c r="AXK10" s="7"/>
      <c r="AXL10" s="7"/>
      <c r="AXM10" s="7"/>
      <c r="AXN10" s="7"/>
      <c r="AXO10" s="7"/>
      <c r="AXP10" s="7"/>
      <c r="AXQ10" s="7"/>
      <c r="AXR10" s="7"/>
      <c r="AXS10" s="7"/>
      <c r="AXT10" s="7"/>
      <c r="AXU10" s="7"/>
      <c r="AXV10" s="7"/>
      <c r="AXW10" s="7"/>
      <c r="AXX10" s="7"/>
      <c r="AXY10" s="7"/>
      <c r="AXZ10" s="7"/>
      <c r="AYA10" s="7"/>
      <c r="AYB10" s="7"/>
      <c r="AYC10" s="7"/>
      <c r="AYD10" s="7"/>
      <c r="AYE10" s="7"/>
      <c r="AYF10" s="7"/>
      <c r="AYG10" s="7"/>
      <c r="AYH10" s="7"/>
      <c r="AYI10" s="7"/>
      <c r="AYJ10" s="7"/>
      <c r="AYK10" s="7"/>
      <c r="AYL10" s="7"/>
      <c r="AYM10" s="7"/>
      <c r="AYN10" s="7"/>
      <c r="AYO10" s="7"/>
      <c r="AYP10" s="7"/>
      <c r="AYQ10" s="7"/>
      <c r="AYR10" s="7"/>
      <c r="AYS10" s="7"/>
      <c r="AYT10" s="7"/>
      <c r="AYU10" s="7"/>
      <c r="AYV10" s="7"/>
      <c r="AYW10" s="7"/>
      <c r="AYX10" s="7"/>
      <c r="AYY10" s="7"/>
      <c r="AYZ10" s="7"/>
      <c r="AZA10" s="7"/>
      <c r="AZB10" s="7"/>
      <c r="AZC10" s="7"/>
      <c r="AZD10" s="7"/>
      <c r="AZE10" s="7"/>
      <c r="AZF10" s="7"/>
      <c r="AZG10" s="7"/>
      <c r="AZH10" s="7"/>
      <c r="AZI10" s="7"/>
      <c r="AZJ10" s="7"/>
      <c r="AZK10" s="7"/>
      <c r="AZL10" s="7"/>
      <c r="AZM10" s="7"/>
      <c r="AZN10" s="7"/>
      <c r="AZO10" s="7"/>
      <c r="AZP10" s="7"/>
      <c r="AZQ10" s="7"/>
      <c r="AZR10" s="7"/>
      <c r="AZS10" s="7"/>
      <c r="AZT10" s="7"/>
      <c r="AZU10" s="7"/>
      <c r="AZV10" s="7"/>
      <c r="AZW10" s="7"/>
      <c r="AZX10" s="7"/>
      <c r="AZY10" s="7"/>
      <c r="AZZ10" s="7"/>
      <c r="BAA10" s="7"/>
      <c r="BAB10" s="7"/>
      <c r="BAC10" s="7"/>
      <c r="BAD10" s="7"/>
      <c r="BAE10" s="7"/>
      <c r="BAF10" s="7"/>
      <c r="BAG10" s="7"/>
      <c r="BAH10" s="7"/>
      <c r="BAI10" s="7"/>
      <c r="BAJ10" s="7"/>
      <c r="BAK10" s="7"/>
      <c r="BAL10" s="7"/>
      <c r="BAM10" s="7"/>
      <c r="BAN10" s="7"/>
      <c r="BAO10" s="7"/>
      <c r="BAP10" s="7"/>
      <c r="BAQ10" s="7"/>
      <c r="BAR10" s="7"/>
      <c r="BAS10" s="7"/>
      <c r="BAT10" s="7"/>
      <c r="BAU10" s="7"/>
      <c r="BAV10" s="7"/>
      <c r="BAW10" s="7"/>
      <c r="BAX10" s="7"/>
      <c r="BAY10" s="7"/>
      <c r="BAZ10" s="7"/>
      <c r="BBA10" s="7"/>
      <c r="BBB10" s="7"/>
      <c r="BBC10" s="7"/>
      <c r="BBD10" s="7"/>
      <c r="BBE10" s="7"/>
      <c r="BBF10" s="7"/>
      <c r="BBG10" s="7"/>
      <c r="BBH10" s="7"/>
      <c r="BBI10" s="7"/>
      <c r="BBJ10" s="7"/>
      <c r="BBK10" s="7"/>
      <c r="BBL10" s="7"/>
      <c r="BBM10" s="7"/>
      <c r="BBN10" s="7"/>
      <c r="BBO10" s="7"/>
      <c r="BBP10" s="7"/>
      <c r="BBQ10" s="7"/>
      <c r="BBR10" s="7"/>
      <c r="BBS10" s="7"/>
      <c r="BBT10" s="7"/>
      <c r="BBU10" s="7"/>
      <c r="BBV10" s="7"/>
      <c r="BBW10" s="7"/>
      <c r="BBX10" s="7"/>
      <c r="BBY10" s="7"/>
      <c r="BBZ10" s="7"/>
      <c r="BCA10" s="7"/>
      <c r="BCB10" s="7"/>
      <c r="BCC10" s="7"/>
      <c r="BCD10" s="7"/>
      <c r="BCE10" s="7"/>
      <c r="BCF10" s="7"/>
      <c r="BCG10" s="7"/>
      <c r="BCH10" s="7"/>
      <c r="BCI10" s="7"/>
      <c r="BCJ10" s="7"/>
      <c r="BCK10" s="7"/>
      <c r="BCL10" s="7"/>
      <c r="BCM10" s="7"/>
      <c r="BCN10" s="7"/>
      <c r="BCO10" s="7"/>
      <c r="BCP10" s="7"/>
      <c r="BCQ10" s="7"/>
      <c r="BCR10" s="7"/>
      <c r="BCS10" s="7"/>
      <c r="BCT10" s="7"/>
      <c r="BCU10" s="7"/>
      <c r="BCV10" s="7"/>
      <c r="BCW10" s="7"/>
      <c r="BCX10" s="7"/>
      <c r="BCY10" s="7"/>
      <c r="BCZ10" s="7"/>
      <c r="BDA10" s="7"/>
      <c r="BDB10" s="7"/>
      <c r="BDC10" s="7"/>
      <c r="BDD10" s="7"/>
      <c r="BDE10" s="7"/>
      <c r="BDF10" s="7"/>
      <c r="BDG10" s="7"/>
      <c r="BDH10" s="7"/>
      <c r="BDI10" s="7"/>
      <c r="BDJ10" s="7"/>
      <c r="BDK10" s="7"/>
      <c r="BDL10" s="7"/>
      <c r="BDM10" s="7"/>
      <c r="BDN10" s="7"/>
      <c r="BDO10" s="7"/>
      <c r="BDP10" s="7"/>
      <c r="BDQ10" s="7"/>
      <c r="BDR10" s="7"/>
      <c r="BDS10" s="7"/>
      <c r="BDT10" s="7"/>
      <c r="BDU10" s="7"/>
      <c r="BDV10" s="7"/>
      <c r="BDW10" s="7"/>
      <c r="BDX10" s="7"/>
      <c r="BDY10" s="7"/>
      <c r="BDZ10" s="7"/>
      <c r="BEA10" s="7"/>
      <c r="BEB10" s="7"/>
      <c r="BEC10" s="7"/>
      <c r="BED10" s="7"/>
      <c r="BEE10" s="7"/>
      <c r="BEF10" s="7"/>
      <c r="BEG10" s="7"/>
      <c r="BEH10" s="7"/>
      <c r="BEI10" s="7"/>
      <c r="BEJ10" s="7"/>
      <c r="BEK10" s="7"/>
      <c r="BEL10" s="7"/>
      <c r="BEM10" s="7"/>
      <c r="BEN10" s="7"/>
      <c r="BEO10" s="7"/>
      <c r="BEP10" s="7"/>
      <c r="BEQ10" s="7"/>
      <c r="BER10" s="7"/>
      <c r="BES10" s="7"/>
      <c r="BET10" s="7"/>
      <c r="BEU10" s="7"/>
      <c r="BEV10" s="7"/>
      <c r="BEW10" s="7"/>
      <c r="BEX10" s="7"/>
      <c r="BEY10" s="7"/>
      <c r="BEZ10" s="7"/>
      <c r="BFA10" s="7"/>
      <c r="BFB10" s="7"/>
      <c r="BFC10" s="7"/>
      <c r="BFD10" s="7"/>
      <c r="BFE10" s="7"/>
      <c r="BFF10" s="7"/>
      <c r="BFG10" s="7"/>
      <c r="BFH10" s="7"/>
      <c r="BFI10" s="7"/>
      <c r="BFJ10" s="7"/>
      <c r="BFK10" s="7"/>
      <c r="BFL10" s="7"/>
      <c r="BFM10" s="7"/>
      <c r="BFN10" s="7"/>
      <c r="BFO10" s="7"/>
      <c r="BFP10" s="7"/>
      <c r="BFQ10" s="7"/>
      <c r="BFR10" s="7"/>
      <c r="BFS10" s="7"/>
      <c r="BFT10" s="7"/>
      <c r="BFU10" s="7"/>
      <c r="BFV10" s="7"/>
      <c r="BFW10" s="7"/>
      <c r="BFX10" s="7"/>
      <c r="BFY10" s="7"/>
      <c r="BFZ10" s="7"/>
      <c r="BGA10" s="7"/>
      <c r="BGB10" s="7"/>
      <c r="BGC10" s="7"/>
      <c r="BGD10" s="7"/>
      <c r="BGE10" s="7"/>
      <c r="BGF10" s="7"/>
      <c r="BGG10" s="7"/>
      <c r="BGH10" s="7"/>
      <c r="BGI10" s="7"/>
      <c r="BGJ10" s="7"/>
      <c r="BGK10" s="7"/>
      <c r="BGL10" s="7"/>
      <c r="BGM10" s="7"/>
      <c r="BGN10" s="7"/>
      <c r="BGO10" s="7"/>
      <c r="BGP10" s="7"/>
      <c r="BGQ10" s="7"/>
      <c r="BGR10" s="7"/>
      <c r="BGS10" s="7"/>
      <c r="BGT10" s="7"/>
      <c r="BGU10" s="7"/>
      <c r="BGV10" s="7"/>
      <c r="BGW10" s="7"/>
      <c r="BGX10" s="7"/>
      <c r="BGY10" s="7"/>
      <c r="BGZ10" s="7"/>
      <c r="BHA10" s="7"/>
      <c r="BHB10" s="7"/>
      <c r="BHC10" s="7"/>
      <c r="BHD10" s="7"/>
      <c r="BHE10" s="7"/>
      <c r="BHF10" s="7"/>
      <c r="BHG10" s="7"/>
      <c r="BHH10" s="7"/>
      <c r="BHI10" s="7"/>
      <c r="BHJ10" s="7"/>
      <c r="BHK10" s="7"/>
      <c r="BHL10" s="7"/>
      <c r="BHM10" s="7"/>
      <c r="BHN10" s="7"/>
      <c r="BHO10" s="7"/>
      <c r="BHP10" s="7"/>
      <c r="BHQ10" s="7"/>
      <c r="BHR10" s="7"/>
      <c r="BHS10" s="7"/>
      <c r="BHT10" s="7"/>
      <c r="BHU10" s="7"/>
      <c r="BHV10" s="7"/>
      <c r="BHW10" s="7"/>
      <c r="BHX10" s="7"/>
      <c r="BHY10" s="7"/>
      <c r="BHZ10" s="7"/>
      <c r="BIA10" s="7"/>
      <c r="BIB10" s="7"/>
      <c r="BIC10" s="7"/>
      <c r="BID10" s="7"/>
      <c r="BIE10" s="7"/>
      <c r="BIF10" s="7"/>
      <c r="BIG10" s="7"/>
      <c r="BIH10" s="7"/>
      <c r="BII10" s="7"/>
      <c r="BIJ10" s="7"/>
      <c r="BIK10" s="7"/>
      <c r="BIL10" s="7"/>
      <c r="BIM10" s="7"/>
      <c r="BIN10" s="7"/>
      <c r="BIO10" s="7"/>
      <c r="BIP10" s="7"/>
      <c r="BIQ10" s="7"/>
      <c r="BIR10" s="7"/>
      <c r="BIS10" s="7"/>
      <c r="BIT10" s="7"/>
      <c r="BIU10" s="7"/>
      <c r="BIV10" s="7"/>
      <c r="BIW10" s="7"/>
      <c r="BIX10" s="7"/>
      <c r="BIY10" s="7"/>
      <c r="BIZ10" s="7"/>
      <c r="BJA10" s="7"/>
      <c r="BJB10" s="7"/>
      <c r="BJC10" s="7"/>
      <c r="BJD10" s="7"/>
      <c r="BJE10" s="7"/>
      <c r="BJF10" s="7"/>
      <c r="BJG10" s="7"/>
      <c r="BJH10" s="7"/>
      <c r="BJI10" s="7"/>
      <c r="BJJ10" s="7"/>
      <c r="BJK10" s="7"/>
      <c r="BJL10" s="7"/>
      <c r="BJM10" s="7"/>
      <c r="BJN10" s="7"/>
      <c r="BJO10" s="7"/>
      <c r="BJP10" s="7"/>
      <c r="BJQ10" s="7"/>
      <c r="BJR10" s="7"/>
      <c r="BJS10" s="7"/>
      <c r="BJT10" s="7"/>
      <c r="BJU10" s="7"/>
      <c r="BJV10" s="7"/>
      <c r="BJW10" s="7"/>
      <c r="BJX10" s="7"/>
      <c r="BJY10" s="7"/>
      <c r="BJZ10" s="7"/>
      <c r="BKA10" s="7"/>
      <c r="BKB10" s="7"/>
      <c r="BKC10" s="7"/>
      <c r="BKD10" s="7"/>
      <c r="BKE10" s="7"/>
      <c r="BKF10" s="7"/>
      <c r="BKG10" s="7"/>
      <c r="BKH10" s="7"/>
      <c r="BKI10" s="7"/>
      <c r="BKJ10" s="7"/>
      <c r="BKK10" s="7"/>
      <c r="BKL10" s="7"/>
      <c r="BKM10" s="7"/>
      <c r="BKN10" s="7"/>
      <c r="BKO10" s="7"/>
      <c r="BKP10" s="7"/>
      <c r="BKQ10" s="7"/>
      <c r="BKR10" s="7"/>
      <c r="BKS10" s="7"/>
      <c r="BKT10" s="7"/>
      <c r="BKU10" s="7"/>
      <c r="BKV10" s="7"/>
      <c r="BKW10" s="7"/>
      <c r="BKX10" s="7"/>
      <c r="BKY10" s="7"/>
      <c r="BKZ10" s="7"/>
      <c r="BLA10" s="7"/>
      <c r="BLB10" s="7"/>
      <c r="BLC10" s="7"/>
      <c r="BLD10" s="7"/>
      <c r="BLE10" s="7"/>
      <c r="BLF10" s="7"/>
      <c r="BLG10" s="7"/>
      <c r="BLH10" s="7"/>
      <c r="BLI10" s="7"/>
      <c r="BLJ10" s="7"/>
      <c r="BLK10" s="7"/>
      <c r="BLL10" s="7"/>
      <c r="BLM10" s="7"/>
      <c r="BLN10" s="7"/>
      <c r="BLO10" s="7"/>
      <c r="BLP10" s="7"/>
      <c r="BLQ10" s="7"/>
      <c r="BLR10" s="7"/>
      <c r="BLS10" s="7"/>
      <c r="BLT10" s="7"/>
      <c r="BLU10" s="7"/>
      <c r="BLV10" s="7"/>
      <c r="BLW10" s="7"/>
      <c r="BLX10" s="7"/>
      <c r="BLY10" s="7"/>
      <c r="BLZ10" s="7"/>
      <c r="BMA10" s="7"/>
      <c r="BMB10" s="7"/>
      <c r="BMC10" s="7"/>
      <c r="BMD10" s="7"/>
      <c r="BME10" s="7"/>
      <c r="BMF10" s="7"/>
      <c r="BMG10" s="7"/>
      <c r="BMH10" s="7"/>
      <c r="BMI10" s="7"/>
      <c r="BMJ10" s="7"/>
      <c r="BMK10" s="7"/>
      <c r="BML10" s="7"/>
      <c r="BMM10" s="7"/>
      <c r="BMN10" s="7"/>
      <c r="BMO10" s="7"/>
      <c r="BMP10" s="7"/>
      <c r="BMQ10" s="7"/>
      <c r="BMR10" s="7"/>
      <c r="BMS10" s="7"/>
      <c r="BMT10" s="7"/>
      <c r="BMU10" s="7"/>
      <c r="BMV10" s="7"/>
      <c r="BMW10" s="7"/>
      <c r="BMX10" s="7"/>
      <c r="BMY10" s="7"/>
      <c r="BMZ10" s="7"/>
      <c r="BNA10" s="7"/>
      <c r="BNB10" s="7"/>
      <c r="BNC10" s="7"/>
      <c r="BND10" s="7"/>
      <c r="BNE10" s="7"/>
      <c r="BNF10" s="7"/>
      <c r="BNG10" s="7"/>
      <c r="BNH10" s="7"/>
      <c r="BNI10" s="7"/>
      <c r="BNJ10" s="7"/>
      <c r="BNK10" s="7"/>
      <c r="BNL10" s="7"/>
      <c r="BNM10" s="7"/>
      <c r="BNN10" s="7"/>
      <c r="BNO10" s="7"/>
      <c r="BNP10" s="7"/>
      <c r="BNQ10" s="7"/>
      <c r="BNR10" s="7"/>
      <c r="BNS10" s="7"/>
      <c r="BNT10" s="7"/>
      <c r="BNU10" s="7"/>
      <c r="BNV10" s="7"/>
      <c r="BNW10" s="7"/>
      <c r="BNX10" s="7"/>
      <c r="BNY10" s="7"/>
      <c r="BNZ10" s="7"/>
      <c r="BOA10" s="7"/>
      <c r="BOB10" s="7"/>
      <c r="BOC10" s="7"/>
      <c r="BOD10" s="7"/>
      <c r="BOE10" s="7"/>
      <c r="BOF10" s="7"/>
      <c r="BOG10" s="7"/>
      <c r="BOH10" s="7"/>
      <c r="BOI10" s="7"/>
      <c r="BOJ10" s="7"/>
      <c r="BOK10" s="7"/>
      <c r="BOL10" s="7"/>
      <c r="BOM10" s="7"/>
      <c r="BON10" s="7"/>
      <c r="BOO10" s="7"/>
      <c r="BOP10" s="7"/>
      <c r="BOQ10" s="7"/>
      <c r="BOR10" s="7"/>
      <c r="BOS10" s="7"/>
      <c r="BOT10" s="7"/>
      <c r="BOU10" s="7"/>
      <c r="BOV10" s="7"/>
      <c r="BOW10" s="7"/>
      <c r="BOX10" s="7"/>
      <c r="BOY10" s="7"/>
      <c r="BOZ10" s="7"/>
      <c r="BPA10" s="7"/>
      <c r="BPB10" s="7"/>
      <c r="BPC10" s="7"/>
      <c r="BPD10" s="7"/>
      <c r="BPE10" s="7"/>
      <c r="BPF10" s="7"/>
      <c r="BPG10" s="7"/>
      <c r="BPH10" s="7"/>
      <c r="BPI10" s="7"/>
      <c r="BPJ10" s="7"/>
      <c r="BPK10" s="7"/>
      <c r="BPL10" s="7"/>
      <c r="BPM10" s="7"/>
      <c r="BPN10" s="7"/>
      <c r="BPO10" s="7"/>
      <c r="BPP10" s="7"/>
      <c r="BPQ10" s="7"/>
      <c r="BPR10" s="7"/>
      <c r="BPS10" s="7"/>
      <c r="BPT10" s="7"/>
      <c r="BPU10" s="7"/>
      <c r="BPV10" s="7"/>
      <c r="BPW10" s="7"/>
      <c r="BPX10" s="7"/>
      <c r="BPY10" s="7"/>
      <c r="BPZ10" s="7"/>
      <c r="BQA10" s="7"/>
      <c r="BQB10" s="7"/>
      <c r="BQC10" s="7"/>
      <c r="BQD10" s="7"/>
      <c r="BQE10" s="7"/>
      <c r="BQF10" s="7"/>
      <c r="BQG10" s="7"/>
      <c r="BQH10" s="7"/>
      <c r="BQI10" s="7"/>
      <c r="BQJ10" s="7"/>
      <c r="BQK10" s="7"/>
      <c r="BQL10" s="7"/>
      <c r="BQM10" s="7"/>
      <c r="BQN10" s="7"/>
      <c r="BQO10" s="7"/>
      <c r="BQP10" s="7"/>
      <c r="BQQ10" s="7"/>
      <c r="BQR10" s="7"/>
      <c r="BQS10" s="7"/>
      <c r="BQT10" s="7"/>
      <c r="BQU10" s="7"/>
      <c r="BQV10" s="7"/>
      <c r="BQW10" s="7"/>
      <c r="BQX10" s="7"/>
      <c r="BQY10" s="7"/>
      <c r="BQZ10" s="7"/>
      <c r="BRA10" s="7"/>
      <c r="BRB10" s="7"/>
      <c r="BRC10" s="7"/>
      <c r="BRD10" s="7"/>
      <c r="BRE10" s="7"/>
      <c r="BRF10" s="7"/>
      <c r="BRG10" s="7"/>
      <c r="BRH10" s="7"/>
      <c r="BRI10" s="7"/>
      <c r="BRJ10" s="7"/>
      <c r="BRK10" s="7"/>
      <c r="BRL10" s="7"/>
      <c r="BRM10" s="7"/>
      <c r="BRN10" s="7"/>
      <c r="BRO10" s="7"/>
      <c r="BRP10" s="7"/>
      <c r="BRQ10" s="7"/>
      <c r="BRR10" s="7"/>
      <c r="BRS10" s="7"/>
      <c r="BRT10" s="7"/>
      <c r="BRU10" s="7"/>
      <c r="BRV10" s="7"/>
      <c r="BRW10" s="7"/>
      <c r="BRX10" s="7"/>
      <c r="BRY10" s="7"/>
      <c r="BRZ10" s="7"/>
      <c r="BSA10" s="7"/>
      <c r="BSB10" s="7"/>
      <c r="BSC10" s="7"/>
      <c r="BSD10" s="7"/>
      <c r="BSE10" s="7"/>
      <c r="BSF10" s="7"/>
      <c r="BSG10" s="7"/>
      <c r="BSH10" s="7"/>
      <c r="BSI10" s="7"/>
      <c r="BSJ10" s="7"/>
      <c r="BSK10" s="7"/>
      <c r="BSL10" s="7"/>
      <c r="BSM10" s="7"/>
      <c r="BSN10" s="7"/>
      <c r="BSO10" s="7"/>
      <c r="BSP10" s="7"/>
      <c r="BSQ10" s="7"/>
      <c r="BSR10" s="7"/>
      <c r="BSS10" s="7"/>
      <c r="BST10" s="7"/>
      <c r="BSU10" s="7"/>
      <c r="BSV10" s="7"/>
      <c r="BSW10" s="7"/>
      <c r="BSX10" s="7"/>
      <c r="BSY10" s="7"/>
      <c r="BSZ10" s="7"/>
      <c r="BTA10" s="7"/>
      <c r="BTB10" s="7"/>
      <c r="BTC10" s="7"/>
      <c r="BTD10" s="7"/>
      <c r="BTE10" s="7"/>
      <c r="BTF10" s="7"/>
      <c r="BTG10" s="7"/>
      <c r="BTH10" s="7"/>
      <c r="BTI10" s="7"/>
      <c r="BTJ10" s="7"/>
      <c r="BTK10" s="7"/>
      <c r="BTL10" s="7"/>
      <c r="BTM10" s="7"/>
      <c r="BTN10" s="7"/>
      <c r="BTO10" s="7"/>
      <c r="BTP10" s="7"/>
      <c r="BTQ10" s="7"/>
      <c r="BTR10" s="7"/>
      <c r="BTS10" s="7"/>
      <c r="BTT10" s="7"/>
      <c r="BTU10" s="7"/>
      <c r="BTV10" s="7"/>
      <c r="BTW10" s="7"/>
      <c r="BTX10" s="7"/>
      <c r="BTY10" s="7"/>
      <c r="BTZ10" s="7"/>
      <c r="BUA10" s="7"/>
      <c r="BUB10" s="7"/>
      <c r="BUC10" s="7"/>
      <c r="BUD10" s="7"/>
      <c r="BUE10" s="7"/>
      <c r="BUF10" s="7"/>
      <c r="BUG10" s="7"/>
      <c r="BUH10" s="7"/>
      <c r="BUI10" s="7"/>
      <c r="BUJ10" s="7"/>
      <c r="BUK10" s="7"/>
      <c r="BUL10" s="7"/>
      <c r="BUM10" s="7"/>
      <c r="BUN10" s="7"/>
      <c r="BUO10" s="7"/>
      <c r="BUP10" s="7"/>
      <c r="BUQ10" s="7"/>
      <c r="BUR10" s="7"/>
      <c r="BUS10" s="7"/>
      <c r="BUT10" s="7"/>
      <c r="BUU10" s="7"/>
      <c r="BUV10" s="7"/>
      <c r="BUW10" s="7"/>
      <c r="BUX10" s="7"/>
      <c r="BUY10" s="7"/>
      <c r="BUZ10" s="7"/>
      <c r="BVA10" s="7"/>
      <c r="BVB10" s="7"/>
      <c r="BVC10" s="7"/>
      <c r="BVD10" s="7"/>
      <c r="BVE10" s="7"/>
      <c r="BVF10" s="7"/>
      <c r="BVG10" s="7"/>
      <c r="BVH10" s="7"/>
      <c r="BVI10" s="7"/>
      <c r="BVJ10" s="7"/>
      <c r="BVK10" s="7"/>
      <c r="BVL10" s="7"/>
      <c r="BVM10" s="7"/>
      <c r="BVN10" s="7"/>
      <c r="BVO10" s="7"/>
      <c r="BVP10" s="7"/>
      <c r="BVQ10" s="7"/>
      <c r="BVR10" s="7"/>
      <c r="BVS10" s="7"/>
      <c r="BVT10" s="7"/>
      <c r="BVU10" s="7"/>
      <c r="BVV10" s="7"/>
      <c r="BVW10" s="7"/>
      <c r="BVX10" s="7"/>
      <c r="BVY10" s="7"/>
      <c r="BVZ10" s="7"/>
      <c r="BWA10" s="7"/>
      <c r="BWB10" s="7"/>
      <c r="BWC10" s="7"/>
      <c r="BWD10" s="7"/>
      <c r="BWE10" s="7"/>
      <c r="BWF10" s="7"/>
      <c r="BWG10" s="7"/>
      <c r="BWH10" s="7"/>
      <c r="BWI10" s="7"/>
      <c r="BWJ10" s="7"/>
      <c r="BWK10" s="7"/>
      <c r="BWL10" s="7"/>
      <c r="BWM10" s="7"/>
      <c r="BWN10" s="7"/>
      <c r="BWO10" s="7"/>
      <c r="BWP10" s="7"/>
      <c r="BWQ10" s="7"/>
      <c r="BWR10" s="7"/>
      <c r="BWS10" s="7"/>
      <c r="BWT10" s="7"/>
      <c r="BWU10" s="7"/>
      <c r="BWV10" s="7"/>
      <c r="BWW10" s="7"/>
      <c r="BWX10" s="7"/>
      <c r="BWY10" s="7"/>
      <c r="BWZ10" s="7"/>
      <c r="BXA10" s="7"/>
      <c r="BXB10" s="7"/>
      <c r="BXC10" s="7"/>
      <c r="BXD10" s="7"/>
      <c r="BXE10" s="7"/>
      <c r="BXF10" s="7"/>
      <c r="BXG10" s="7"/>
      <c r="BXH10" s="7"/>
      <c r="BXI10" s="7"/>
      <c r="BXJ10" s="7"/>
      <c r="BXK10" s="7"/>
      <c r="BXL10" s="7"/>
      <c r="BXM10" s="7"/>
      <c r="BXN10" s="7"/>
      <c r="BXO10" s="7"/>
      <c r="BXP10" s="7"/>
      <c r="BXQ10" s="7"/>
      <c r="BXR10" s="7"/>
      <c r="BXS10" s="7"/>
      <c r="BXT10" s="7"/>
      <c r="BXU10" s="7"/>
      <c r="BXV10" s="7"/>
      <c r="BXW10" s="7"/>
      <c r="BXX10" s="7"/>
      <c r="BXY10" s="7"/>
      <c r="BXZ10" s="7"/>
      <c r="BYA10" s="7"/>
      <c r="BYB10" s="7"/>
      <c r="BYC10" s="7"/>
      <c r="BYD10" s="7"/>
      <c r="BYE10" s="7"/>
      <c r="BYF10" s="7"/>
      <c r="BYG10" s="7"/>
      <c r="BYH10" s="7"/>
      <c r="BYI10" s="7"/>
      <c r="BYJ10" s="7"/>
      <c r="BYK10" s="7"/>
      <c r="BYL10" s="7"/>
      <c r="BYM10" s="7"/>
      <c r="BYN10" s="7"/>
      <c r="BYO10" s="7"/>
      <c r="BYP10" s="7"/>
      <c r="BYQ10" s="7"/>
      <c r="BYR10" s="7"/>
      <c r="BYS10" s="7"/>
      <c r="BYT10" s="7"/>
      <c r="BYU10" s="7"/>
      <c r="BYV10" s="7"/>
      <c r="BYW10" s="7"/>
      <c r="BYX10" s="7"/>
      <c r="BYY10" s="7"/>
      <c r="BYZ10" s="7"/>
      <c r="BZA10" s="7"/>
      <c r="BZB10" s="7"/>
      <c r="BZC10" s="7"/>
      <c r="BZD10" s="7"/>
      <c r="BZE10" s="7"/>
      <c r="BZF10" s="7"/>
      <c r="BZG10" s="7"/>
      <c r="BZH10" s="7"/>
      <c r="BZI10" s="7"/>
      <c r="BZJ10" s="7"/>
      <c r="BZK10" s="7"/>
      <c r="BZL10" s="7"/>
      <c r="BZM10" s="7"/>
      <c r="BZN10" s="7"/>
      <c r="BZO10" s="7"/>
      <c r="BZP10" s="7"/>
      <c r="BZQ10" s="7"/>
      <c r="BZR10" s="7"/>
      <c r="BZS10" s="7"/>
      <c r="BZT10" s="7"/>
      <c r="BZU10" s="7"/>
      <c r="BZV10" s="7"/>
      <c r="BZW10" s="7"/>
      <c r="BZX10" s="7"/>
      <c r="BZY10" s="7"/>
      <c r="BZZ10" s="7"/>
      <c r="CAA10" s="7"/>
      <c r="CAB10" s="7"/>
      <c r="CAC10" s="7"/>
      <c r="CAD10" s="7"/>
      <c r="CAE10" s="7"/>
      <c r="CAF10" s="7"/>
      <c r="CAG10" s="7"/>
      <c r="CAH10" s="7"/>
      <c r="CAI10" s="7"/>
      <c r="CAJ10" s="7"/>
      <c r="CAK10" s="7"/>
      <c r="CAL10" s="7"/>
      <c r="CAM10" s="7"/>
      <c r="CAN10" s="7"/>
      <c r="CAO10" s="7"/>
      <c r="CAP10" s="7"/>
      <c r="CAQ10" s="7"/>
      <c r="CAR10" s="7"/>
      <c r="CAS10" s="7"/>
      <c r="CAT10" s="7"/>
      <c r="CAU10" s="7"/>
      <c r="CAV10" s="7"/>
      <c r="CAW10" s="7"/>
      <c r="CAX10" s="7"/>
      <c r="CAY10" s="7"/>
      <c r="CAZ10" s="7"/>
      <c r="CBA10" s="7"/>
      <c r="CBB10" s="7"/>
      <c r="CBC10" s="7"/>
      <c r="CBD10" s="7"/>
      <c r="CBE10" s="7"/>
      <c r="CBF10" s="7"/>
      <c r="CBG10" s="7"/>
      <c r="CBH10" s="7"/>
      <c r="CBI10" s="7"/>
      <c r="CBJ10" s="7"/>
      <c r="CBK10" s="7"/>
      <c r="CBL10" s="7"/>
      <c r="CBM10" s="7"/>
      <c r="CBN10" s="7"/>
      <c r="CBO10" s="7"/>
      <c r="CBP10" s="7"/>
      <c r="CBQ10" s="7"/>
      <c r="CBR10" s="7"/>
      <c r="CBS10" s="7"/>
      <c r="CBT10" s="7"/>
      <c r="CBU10" s="7"/>
      <c r="CBV10" s="7"/>
      <c r="CBW10" s="7"/>
      <c r="CBX10" s="7"/>
      <c r="CBY10" s="7"/>
      <c r="CBZ10" s="7"/>
      <c r="CCA10" s="7"/>
      <c r="CCB10" s="7"/>
      <c r="CCC10" s="7"/>
      <c r="CCD10" s="7"/>
      <c r="CCE10" s="7"/>
      <c r="CCF10" s="7"/>
      <c r="CCG10" s="7"/>
      <c r="CCH10" s="7"/>
      <c r="CCI10" s="7"/>
      <c r="CCJ10" s="7"/>
      <c r="CCK10" s="7"/>
      <c r="CCL10" s="7"/>
      <c r="CCM10" s="7"/>
      <c r="CCN10" s="7"/>
      <c r="CCO10" s="7"/>
      <c r="CCP10" s="7"/>
      <c r="CCQ10" s="7"/>
      <c r="CCR10" s="7"/>
      <c r="CCS10" s="7"/>
      <c r="CCT10" s="7"/>
      <c r="CCU10" s="7"/>
      <c r="CCV10" s="7"/>
      <c r="CCW10" s="7"/>
      <c r="CCX10" s="7"/>
      <c r="CCY10" s="7"/>
      <c r="CCZ10" s="7"/>
      <c r="CDA10" s="7"/>
      <c r="CDB10" s="7"/>
      <c r="CDC10" s="7"/>
      <c r="CDD10" s="7"/>
      <c r="CDE10" s="7"/>
      <c r="CDF10" s="7"/>
      <c r="CDG10" s="7"/>
      <c r="CDH10" s="7"/>
      <c r="CDI10" s="7"/>
      <c r="CDJ10" s="7"/>
      <c r="CDK10" s="7"/>
      <c r="CDL10" s="7"/>
      <c r="CDM10" s="7"/>
      <c r="CDN10" s="7"/>
      <c r="CDO10" s="7"/>
      <c r="CDP10" s="7"/>
      <c r="CDQ10" s="7"/>
      <c r="CDR10" s="7"/>
      <c r="CDS10" s="7"/>
      <c r="CDT10" s="7"/>
      <c r="CDU10" s="7"/>
      <c r="CDV10" s="7"/>
      <c r="CDW10" s="7"/>
      <c r="CDX10" s="7"/>
      <c r="CDY10" s="7"/>
      <c r="CDZ10" s="7"/>
      <c r="CEA10" s="7"/>
      <c r="CEB10" s="7"/>
      <c r="CEC10" s="7"/>
      <c r="CED10" s="7"/>
      <c r="CEE10" s="7"/>
      <c r="CEF10" s="7"/>
      <c r="CEG10" s="7"/>
      <c r="CEH10" s="7"/>
      <c r="CEI10" s="7"/>
      <c r="CEJ10" s="7"/>
      <c r="CEK10" s="7"/>
      <c r="CEL10" s="7"/>
      <c r="CEM10" s="7"/>
      <c r="CEN10" s="7"/>
      <c r="CEO10" s="7"/>
      <c r="CEP10" s="7"/>
      <c r="CEQ10" s="7"/>
      <c r="CER10" s="7"/>
      <c r="CES10" s="7"/>
      <c r="CET10" s="7"/>
      <c r="CEU10" s="7"/>
      <c r="CEV10" s="7"/>
      <c r="CEW10" s="7"/>
      <c r="CEX10" s="7"/>
      <c r="CEY10" s="7"/>
      <c r="CEZ10" s="7"/>
      <c r="CFA10" s="7"/>
      <c r="CFB10" s="7"/>
      <c r="CFC10" s="7"/>
      <c r="CFD10" s="7"/>
      <c r="CFE10" s="7"/>
      <c r="CFF10" s="7"/>
      <c r="CFG10" s="7"/>
      <c r="CFH10" s="7"/>
      <c r="CFI10" s="7"/>
      <c r="CFJ10" s="7"/>
      <c r="CFK10" s="7"/>
      <c r="CFL10" s="7"/>
      <c r="CFM10" s="7"/>
      <c r="CFN10" s="7"/>
      <c r="CFO10" s="7"/>
      <c r="CFP10" s="7"/>
      <c r="CFQ10" s="7"/>
      <c r="CFR10" s="7"/>
      <c r="CFS10" s="7"/>
      <c r="CFT10" s="7"/>
      <c r="CFU10" s="7"/>
      <c r="CFV10" s="7"/>
      <c r="CFW10" s="7"/>
      <c r="CFX10" s="7"/>
      <c r="CFY10" s="7"/>
      <c r="CFZ10" s="7"/>
      <c r="CGA10" s="7"/>
      <c r="CGB10" s="7"/>
      <c r="CGC10" s="7"/>
      <c r="CGD10" s="7"/>
      <c r="CGE10" s="7"/>
      <c r="CGF10" s="7"/>
      <c r="CGG10" s="7"/>
      <c r="CGH10" s="7"/>
      <c r="CGI10" s="7"/>
      <c r="CGJ10" s="7"/>
      <c r="CGK10" s="7"/>
      <c r="CGL10" s="7"/>
      <c r="CGM10" s="7"/>
      <c r="CGN10" s="7"/>
      <c r="CGO10" s="7"/>
      <c r="CGP10" s="7"/>
      <c r="CGQ10" s="7"/>
      <c r="CGR10" s="7"/>
      <c r="CGS10" s="7"/>
      <c r="CGT10" s="7"/>
      <c r="CGU10" s="7"/>
      <c r="CGV10" s="7"/>
      <c r="CGW10" s="7"/>
      <c r="CGX10" s="7"/>
      <c r="CGY10" s="7"/>
      <c r="CGZ10" s="7"/>
      <c r="CHA10" s="7"/>
      <c r="CHB10" s="7"/>
      <c r="CHC10" s="7"/>
      <c r="CHD10" s="7"/>
      <c r="CHE10" s="7"/>
      <c r="CHF10" s="7"/>
      <c r="CHG10" s="7"/>
      <c r="CHH10" s="7"/>
      <c r="CHI10" s="7"/>
      <c r="CHJ10" s="7"/>
      <c r="CHK10" s="7"/>
      <c r="CHL10" s="7"/>
      <c r="CHM10" s="7"/>
      <c r="CHN10" s="7"/>
      <c r="CHO10" s="7"/>
      <c r="CHP10" s="7"/>
      <c r="CHQ10" s="7"/>
      <c r="CHR10" s="7"/>
      <c r="CHS10" s="7"/>
      <c r="CHT10" s="7"/>
      <c r="CHU10" s="7"/>
      <c r="CHV10" s="7"/>
      <c r="CHW10" s="7"/>
      <c r="CHX10" s="7"/>
      <c r="CHY10" s="7"/>
      <c r="CHZ10" s="7"/>
      <c r="CIA10" s="7"/>
      <c r="CIB10" s="7"/>
      <c r="CIC10" s="7"/>
      <c r="CID10" s="7"/>
      <c r="CIE10" s="7"/>
      <c r="CIF10" s="7"/>
      <c r="CIG10" s="7"/>
      <c r="CIH10" s="7"/>
      <c r="CII10" s="7"/>
      <c r="CIJ10" s="7"/>
      <c r="CIK10" s="7"/>
      <c r="CIL10" s="7"/>
      <c r="CIM10" s="7"/>
      <c r="CIN10" s="7"/>
      <c r="CIO10" s="7"/>
      <c r="CIP10" s="7"/>
      <c r="CIQ10" s="7"/>
      <c r="CIR10" s="7"/>
      <c r="CIS10" s="7"/>
      <c r="CIT10" s="7"/>
      <c r="CIU10" s="7"/>
      <c r="CIV10" s="7"/>
      <c r="CIW10" s="7"/>
      <c r="CIX10" s="7"/>
      <c r="CIY10" s="7"/>
      <c r="CIZ10" s="7"/>
      <c r="CJA10" s="7"/>
      <c r="CJB10" s="7"/>
      <c r="CJC10" s="7"/>
      <c r="CJD10" s="7"/>
      <c r="CJE10" s="7"/>
      <c r="CJF10" s="7"/>
      <c r="CJG10" s="7"/>
      <c r="CJH10" s="7"/>
      <c r="CJI10" s="7"/>
      <c r="CJJ10" s="7"/>
      <c r="CJK10" s="7"/>
      <c r="CJL10" s="7"/>
      <c r="CJM10" s="7"/>
      <c r="CJN10" s="7"/>
      <c r="CJO10" s="7"/>
      <c r="CJP10" s="7"/>
      <c r="CJQ10" s="7"/>
      <c r="CJR10" s="7"/>
      <c r="CJS10" s="7"/>
      <c r="CJT10" s="7"/>
      <c r="CJU10" s="7"/>
      <c r="CJV10" s="7"/>
      <c r="CJW10" s="7"/>
      <c r="CJX10" s="7"/>
      <c r="CJY10" s="7"/>
      <c r="CJZ10" s="7"/>
      <c r="CKA10" s="7"/>
      <c r="CKB10" s="7"/>
      <c r="CKC10" s="7"/>
      <c r="CKD10" s="7"/>
      <c r="CKE10" s="7"/>
      <c r="CKF10" s="7"/>
      <c r="CKG10" s="7"/>
      <c r="CKH10" s="7"/>
      <c r="CKI10" s="7"/>
      <c r="CKJ10" s="7"/>
      <c r="CKK10" s="7"/>
      <c r="CKL10" s="7"/>
      <c r="CKM10" s="7"/>
      <c r="CKN10" s="7"/>
      <c r="CKO10" s="7"/>
      <c r="CKP10" s="7"/>
      <c r="CKQ10" s="7"/>
      <c r="CKR10" s="7"/>
      <c r="CKS10" s="7"/>
      <c r="CKT10" s="7"/>
      <c r="CKU10" s="7"/>
      <c r="CKV10" s="7"/>
      <c r="CKW10" s="7"/>
      <c r="CKX10" s="7"/>
      <c r="CKY10" s="7"/>
      <c r="CKZ10" s="7"/>
      <c r="CLA10" s="7"/>
      <c r="CLB10" s="7"/>
      <c r="CLC10" s="7"/>
      <c r="CLD10" s="7"/>
      <c r="CLE10" s="7"/>
      <c r="CLF10" s="7"/>
      <c r="CLG10" s="7"/>
      <c r="CLH10" s="7"/>
      <c r="CLI10" s="7"/>
      <c r="CLJ10" s="7"/>
      <c r="CLK10" s="7"/>
      <c r="CLL10" s="7"/>
      <c r="CLM10" s="7"/>
      <c r="CLN10" s="7"/>
      <c r="CLO10" s="7"/>
      <c r="CLP10" s="7"/>
      <c r="CLQ10" s="7"/>
      <c r="CLR10" s="7"/>
      <c r="CLS10" s="7"/>
      <c r="CLT10" s="7"/>
      <c r="CLU10" s="7"/>
      <c r="CLV10" s="7"/>
      <c r="CLW10" s="7"/>
      <c r="CLX10" s="7"/>
      <c r="CLY10" s="7"/>
      <c r="CLZ10" s="7"/>
      <c r="CMA10" s="7"/>
      <c r="CMB10" s="7"/>
      <c r="CMC10" s="7"/>
      <c r="CMD10" s="7"/>
      <c r="CME10" s="7"/>
      <c r="CMF10" s="7"/>
      <c r="CMG10" s="7"/>
      <c r="CMH10" s="7"/>
      <c r="CMI10" s="7"/>
      <c r="CMJ10" s="7"/>
      <c r="CMK10" s="7"/>
      <c r="CML10" s="7"/>
      <c r="CMM10" s="7"/>
      <c r="CMN10" s="7"/>
      <c r="CMO10" s="7"/>
      <c r="CMP10" s="7"/>
      <c r="CMQ10" s="7"/>
      <c r="CMR10" s="7"/>
      <c r="CMS10" s="7"/>
      <c r="CMT10" s="7"/>
      <c r="CMU10" s="7"/>
      <c r="CMV10" s="7"/>
      <c r="CMW10" s="7"/>
      <c r="CMX10" s="7"/>
      <c r="CMY10" s="7"/>
      <c r="CMZ10" s="7"/>
      <c r="CNA10" s="7"/>
      <c r="CNB10" s="7"/>
      <c r="CNC10" s="7"/>
      <c r="CND10" s="7"/>
      <c r="CNE10" s="7"/>
      <c r="CNF10" s="7"/>
      <c r="CNG10" s="7"/>
      <c r="CNH10" s="7"/>
      <c r="CNI10" s="7"/>
      <c r="CNJ10" s="7"/>
      <c r="CNK10" s="7"/>
      <c r="CNL10" s="7"/>
      <c r="CNM10" s="7"/>
      <c r="CNN10" s="7"/>
      <c r="CNO10" s="7"/>
      <c r="CNP10" s="7"/>
      <c r="CNQ10" s="7"/>
      <c r="CNR10" s="7"/>
      <c r="CNS10" s="7"/>
      <c r="CNT10" s="7"/>
      <c r="CNU10" s="7"/>
      <c r="CNV10" s="7"/>
      <c r="CNW10" s="7"/>
      <c r="CNX10" s="7"/>
      <c r="CNY10" s="7"/>
      <c r="CNZ10" s="7"/>
      <c r="COA10" s="7"/>
      <c r="COB10" s="7"/>
      <c r="COC10" s="7"/>
      <c r="COD10" s="7"/>
      <c r="COE10" s="7"/>
      <c r="COF10" s="7"/>
      <c r="COG10" s="7"/>
      <c r="COH10" s="7"/>
      <c r="COI10" s="7"/>
      <c r="COJ10" s="7"/>
      <c r="COK10" s="7"/>
      <c r="COL10" s="7"/>
      <c r="COM10" s="7"/>
      <c r="CON10" s="7"/>
      <c r="COO10" s="7"/>
      <c r="COP10" s="7"/>
      <c r="COQ10" s="7"/>
      <c r="COR10" s="7"/>
      <c r="COS10" s="7"/>
      <c r="COT10" s="7"/>
      <c r="COU10" s="7"/>
      <c r="COV10" s="7"/>
      <c r="COW10" s="7"/>
      <c r="COX10" s="7"/>
      <c r="COY10" s="7"/>
      <c r="COZ10" s="7"/>
      <c r="CPA10" s="7"/>
      <c r="CPB10" s="7"/>
      <c r="CPC10" s="7"/>
      <c r="CPD10" s="7"/>
      <c r="CPE10" s="7"/>
      <c r="CPF10" s="7"/>
      <c r="CPG10" s="7"/>
      <c r="CPH10" s="7"/>
      <c r="CPI10" s="7"/>
      <c r="CPJ10" s="7"/>
      <c r="CPK10" s="7"/>
      <c r="CPL10" s="7"/>
      <c r="CPM10" s="7"/>
      <c r="CPN10" s="7"/>
      <c r="CPO10" s="7"/>
      <c r="CPP10" s="7"/>
      <c r="CPQ10" s="7"/>
      <c r="CPR10" s="7"/>
      <c r="CPS10" s="7"/>
      <c r="CPT10" s="7"/>
      <c r="CPU10" s="7"/>
      <c r="CPV10" s="7"/>
      <c r="CPW10" s="7"/>
      <c r="CPX10" s="7"/>
      <c r="CPY10" s="7"/>
      <c r="CPZ10" s="7"/>
      <c r="CQA10" s="7"/>
      <c r="CQB10" s="7"/>
      <c r="CQC10" s="7"/>
      <c r="CQD10" s="7"/>
      <c r="CQE10" s="7"/>
      <c r="CQF10" s="7"/>
      <c r="CQG10" s="7"/>
      <c r="CQH10" s="7"/>
      <c r="CQI10" s="7"/>
      <c r="CQJ10" s="7"/>
      <c r="CQK10" s="7"/>
      <c r="CQL10" s="7"/>
      <c r="CQM10" s="7"/>
      <c r="CQN10" s="7"/>
      <c r="CQO10" s="7"/>
      <c r="CQP10" s="7"/>
      <c r="CQQ10" s="7"/>
      <c r="CQR10" s="7"/>
      <c r="CQS10" s="7"/>
      <c r="CQT10" s="7"/>
      <c r="CQU10" s="7"/>
      <c r="CQV10" s="7"/>
      <c r="CQW10" s="7"/>
      <c r="CQX10" s="7"/>
      <c r="CQY10" s="7"/>
      <c r="CQZ10" s="7"/>
      <c r="CRA10" s="7"/>
      <c r="CRB10" s="7"/>
      <c r="CRC10" s="7"/>
      <c r="CRD10" s="7"/>
      <c r="CRE10" s="7"/>
      <c r="CRF10" s="7"/>
      <c r="CRG10" s="7"/>
      <c r="CRH10" s="7"/>
      <c r="CRI10" s="7"/>
      <c r="CRJ10" s="7"/>
      <c r="CRK10" s="7"/>
      <c r="CRL10" s="7"/>
      <c r="CRM10" s="7"/>
      <c r="CRN10" s="7"/>
      <c r="CRO10" s="7"/>
      <c r="CRP10" s="7"/>
      <c r="CRQ10" s="7"/>
      <c r="CRR10" s="7"/>
      <c r="CRS10" s="7"/>
      <c r="CRT10" s="7"/>
      <c r="CRU10" s="7"/>
      <c r="CRV10" s="7"/>
      <c r="CRW10" s="7"/>
      <c r="CRX10" s="7"/>
      <c r="CRY10" s="7"/>
      <c r="CRZ10" s="7"/>
      <c r="CSA10" s="7"/>
      <c r="CSB10" s="7"/>
      <c r="CSC10" s="7"/>
      <c r="CSD10" s="7"/>
      <c r="CSE10" s="7"/>
      <c r="CSF10" s="7"/>
      <c r="CSG10" s="7"/>
      <c r="CSH10" s="7"/>
      <c r="CSI10" s="7"/>
      <c r="CSJ10" s="7"/>
      <c r="CSK10" s="7"/>
      <c r="CSL10" s="7"/>
      <c r="CSM10" s="7"/>
      <c r="CSN10" s="7"/>
      <c r="CSO10" s="7"/>
      <c r="CSP10" s="7"/>
      <c r="CSQ10" s="7"/>
      <c r="CSR10" s="7"/>
      <c r="CSS10" s="7"/>
      <c r="CST10" s="7"/>
      <c r="CSU10" s="7"/>
      <c r="CSV10" s="7"/>
      <c r="CSW10" s="7"/>
      <c r="CSX10" s="7"/>
      <c r="CSY10" s="7"/>
      <c r="CSZ10" s="7"/>
      <c r="CTA10" s="7"/>
      <c r="CTB10" s="7"/>
      <c r="CTC10" s="7"/>
      <c r="CTD10" s="7"/>
      <c r="CTE10" s="7"/>
      <c r="CTF10" s="7"/>
      <c r="CTG10" s="7"/>
      <c r="CTH10" s="7"/>
      <c r="CTI10" s="7"/>
      <c r="CTJ10" s="7"/>
      <c r="CTK10" s="7"/>
      <c r="CTL10" s="7"/>
      <c r="CTM10" s="7"/>
      <c r="CTN10" s="7"/>
      <c r="CTO10" s="7"/>
      <c r="CTP10" s="7"/>
      <c r="CTQ10" s="7"/>
      <c r="CTR10" s="7"/>
      <c r="CTS10" s="7"/>
      <c r="CTT10" s="7"/>
      <c r="CTU10" s="7"/>
      <c r="CTV10" s="7"/>
      <c r="CTW10" s="7"/>
      <c r="CTX10" s="7"/>
      <c r="CTY10" s="7"/>
      <c r="CTZ10" s="7"/>
      <c r="CUA10" s="7"/>
      <c r="CUB10" s="7"/>
      <c r="CUC10" s="7"/>
      <c r="CUD10" s="7"/>
      <c r="CUE10" s="7"/>
      <c r="CUF10" s="7"/>
      <c r="CUG10" s="7"/>
      <c r="CUH10" s="7"/>
      <c r="CUI10" s="7"/>
      <c r="CUJ10" s="7"/>
      <c r="CUK10" s="7"/>
      <c r="CUL10" s="7"/>
      <c r="CUM10" s="7"/>
      <c r="CUN10" s="7"/>
      <c r="CUO10" s="7"/>
      <c r="CUP10" s="7"/>
      <c r="CUQ10" s="7"/>
      <c r="CUR10" s="7"/>
      <c r="CUS10" s="7"/>
      <c r="CUT10" s="7"/>
      <c r="CUU10" s="7"/>
      <c r="CUV10" s="7"/>
      <c r="CUW10" s="7"/>
      <c r="CUX10" s="7"/>
      <c r="CUY10" s="7"/>
      <c r="CUZ10" s="7"/>
      <c r="CVA10" s="7"/>
      <c r="CVB10" s="7"/>
      <c r="CVC10" s="7"/>
      <c r="CVD10" s="7"/>
      <c r="CVE10" s="7"/>
      <c r="CVF10" s="7"/>
      <c r="CVG10" s="7"/>
      <c r="CVH10" s="7"/>
      <c r="CVI10" s="7"/>
      <c r="CVJ10" s="7"/>
      <c r="CVK10" s="7"/>
      <c r="CVL10" s="7"/>
      <c r="CVM10" s="7"/>
      <c r="CVN10" s="7"/>
      <c r="CVO10" s="7"/>
      <c r="CVP10" s="7"/>
      <c r="CVQ10" s="7"/>
      <c r="CVR10" s="7"/>
      <c r="CVS10" s="7"/>
      <c r="CVT10" s="7"/>
      <c r="CVU10" s="7"/>
      <c r="CVV10" s="7"/>
      <c r="CVW10" s="7"/>
      <c r="CVX10" s="7"/>
      <c r="CVY10" s="7"/>
      <c r="CVZ10" s="7"/>
      <c r="CWA10" s="7"/>
      <c r="CWB10" s="7"/>
      <c r="CWC10" s="7"/>
      <c r="CWD10" s="7"/>
      <c r="CWE10" s="7"/>
      <c r="CWF10" s="7"/>
      <c r="CWG10" s="7"/>
      <c r="CWH10" s="7"/>
      <c r="CWI10" s="7"/>
      <c r="CWJ10" s="7"/>
      <c r="CWK10" s="7"/>
      <c r="CWL10" s="7"/>
      <c r="CWM10" s="7"/>
      <c r="CWN10" s="7"/>
      <c r="CWO10" s="7"/>
      <c r="CWP10" s="7"/>
      <c r="CWQ10" s="7"/>
      <c r="CWR10" s="7"/>
      <c r="CWS10" s="7"/>
      <c r="CWT10" s="7"/>
      <c r="CWU10" s="7"/>
      <c r="CWV10" s="7"/>
      <c r="CWW10" s="7"/>
      <c r="CWX10" s="7"/>
      <c r="CWY10" s="7"/>
      <c r="CWZ10" s="7"/>
      <c r="CXA10" s="7"/>
      <c r="CXB10" s="7"/>
      <c r="CXC10" s="7"/>
      <c r="CXD10" s="7"/>
      <c r="CXE10" s="7"/>
      <c r="CXF10" s="7"/>
      <c r="CXG10" s="7"/>
      <c r="CXH10" s="7"/>
      <c r="CXI10" s="7"/>
      <c r="CXJ10" s="7"/>
      <c r="CXK10" s="7"/>
      <c r="CXL10" s="7"/>
      <c r="CXM10" s="7"/>
      <c r="CXN10" s="7"/>
      <c r="CXO10" s="7"/>
      <c r="CXP10" s="7"/>
      <c r="CXQ10" s="7"/>
      <c r="CXR10" s="7"/>
      <c r="CXS10" s="7"/>
      <c r="CXT10" s="7"/>
      <c r="CXU10" s="7"/>
      <c r="CXV10" s="7"/>
      <c r="CXW10" s="7"/>
      <c r="CXX10" s="7"/>
      <c r="CXY10" s="7"/>
      <c r="CXZ10" s="7"/>
      <c r="CYA10" s="7"/>
      <c r="CYB10" s="7"/>
      <c r="CYC10" s="7"/>
      <c r="CYD10" s="7"/>
      <c r="CYE10" s="7"/>
      <c r="CYF10" s="7"/>
      <c r="CYG10" s="7"/>
      <c r="CYH10" s="7"/>
      <c r="CYI10" s="7"/>
      <c r="CYJ10" s="7"/>
      <c r="CYK10" s="7"/>
      <c r="CYL10" s="7"/>
      <c r="CYM10" s="7"/>
      <c r="CYN10" s="7"/>
      <c r="CYO10" s="7"/>
      <c r="CYP10" s="7"/>
      <c r="CYQ10" s="7"/>
      <c r="CYR10" s="7"/>
      <c r="CYS10" s="7"/>
      <c r="CYT10" s="7"/>
      <c r="CYU10" s="7"/>
      <c r="CYV10" s="7"/>
      <c r="CYW10" s="7"/>
      <c r="CYX10" s="7"/>
      <c r="CYY10" s="7"/>
      <c r="CYZ10" s="7"/>
      <c r="CZA10" s="7"/>
      <c r="CZB10" s="7"/>
      <c r="CZC10" s="7"/>
      <c r="CZD10" s="7"/>
      <c r="CZE10" s="7"/>
      <c r="CZF10" s="7"/>
      <c r="CZG10" s="7"/>
      <c r="CZH10" s="7"/>
      <c r="CZI10" s="7"/>
      <c r="CZJ10" s="7"/>
      <c r="CZK10" s="7"/>
      <c r="CZL10" s="7"/>
      <c r="CZM10" s="7"/>
      <c r="CZN10" s="7"/>
      <c r="CZO10" s="7"/>
      <c r="CZP10" s="7"/>
      <c r="CZQ10" s="7"/>
      <c r="CZR10" s="7"/>
      <c r="CZS10" s="7"/>
      <c r="CZT10" s="7"/>
      <c r="CZU10" s="7"/>
      <c r="CZV10" s="7"/>
      <c r="CZW10" s="7"/>
      <c r="CZX10" s="7"/>
      <c r="CZY10" s="7"/>
      <c r="CZZ10" s="7"/>
      <c r="DAA10" s="7"/>
      <c r="DAB10" s="7"/>
      <c r="DAC10" s="7"/>
      <c r="DAD10" s="7"/>
      <c r="DAE10" s="7"/>
      <c r="DAF10" s="7"/>
      <c r="DAG10" s="7"/>
      <c r="DAH10" s="7"/>
      <c r="DAI10" s="7"/>
      <c r="DAJ10" s="7"/>
      <c r="DAK10" s="7"/>
      <c r="DAL10" s="7"/>
      <c r="DAM10" s="7"/>
      <c r="DAN10" s="7"/>
      <c r="DAO10" s="7"/>
      <c r="DAP10" s="7"/>
      <c r="DAQ10" s="7"/>
      <c r="DAR10" s="7"/>
      <c r="DAS10" s="7"/>
      <c r="DAT10" s="7"/>
      <c r="DAU10" s="7"/>
      <c r="DAV10" s="7"/>
      <c r="DAW10" s="7"/>
      <c r="DAX10" s="7"/>
      <c r="DAY10" s="7"/>
      <c r="DAZ10" s="7"/>
      <c r="DBA10" s="7"/>
      <c r="DBB10" s="7"/>
      <c r="DBC10" s="7"/>
      <c r="DBD10" s="7"/>
      <c r="DBE10" s="7"/>
      <c r="DBF10" s="7"/>
      <c r="DBG10" s="7"/>
      <c r="DBH10" s="7"/>
      <c r="DBI10" s="7"/>
      <c r="DBJ10" s="7"/>
      <c r="DBK10" s="7"/>
      <c r="DBL10" s="7"/>
      <c r="DBM10" s="7"/>
      <c r="DBN10" s="7"/>
      <c r="DBO10" s="7"/>
      <c r="DBP10" s="7"/>
      <c r="DBQ10" s="7"/>
      <c r="DBR10" s="7"/>
      <c r="DBS10" s="7"/>
      <c r="DBT10" s="7"/>
      <c r="DBU10" s="7"/>
      <c r="DBV10" s="7"/>
      <c r="DBW10" s="7"/>
      <c r="DBX10" s="7"/>
      <c r="DBY10" s="7"/>
      <c r="DBZ10" s="7"/>
      <c r="DCA10" s="7"/>
      <c r="DCB10" s="7"/>
      <c r="DCC10" s="7"/>
      <c r="DCD10" s="7"/>
      <c r="DCE10" s="7"/>
      <c r="DCF10" s="7"/>
      <c r="DCG10" s="7"/>
      <c r="DCH10" s="7"/>
      <c r="DCI10" s="7"/>
      <c r="DCJ10" s="7"/>
      <c r="DCK10" s="7"/>
      <c r="DCL10" s="7"/>
      <c r="DCM10" s="7"/>
      <c r="DCN10" s="7"/>
      <c r="DCO10" s="7"/>
      <c r="DCP10" s="7"/>
      <c r="DCQ10" s="7"/>
      <c r="DCR10" s="7"/>
      <c r="DCS10" s="7"/>
      <c r="DCT10" s="7"/>
      <c r="DCU10" s="7"/>
      <c r="DCV10" s="7"/>
      <c r="DCW10" s="7"/>
      <c r="DCX10" s="7"/>
      <c r="DCY10" s="7"/>
      <c r="DCZ10" s="7"/>
      <c r="DDA10" s="7"/>
      <c r="DDB10" s="7"/>
      <c r="DDC10" s="7"/>
      <c r="DDD10" s="7"/>
      <c r="DDE10" s="7"/>
      <c r="DDF10" s="7"/>
      <c r="DDG10" s="7"/>
      <c r="DDH10" s="7"/>
      <c r="DDI10" s="7"/>
      <c r="DDJ10" s="7"/>
      <c r="DDK10" s="7"/>
      <c r="DDL10" s="7"/>
      <c r="DDM10" s="7"/>
      <c r="DDN10" s="7"/>
      <c r="DDO10" s="7"/>
      <c r="DDP10" s="7"/>
      <c r="DDQ10" s="7"/>
      <c r="DDR10" s="7"/>
      <c r="DDS10" s="7"/>
      <c r="DDT10" s="7"/>
      <c r="DDU10" s="7"/>
      <c r="DDV10" s="7"/>
      <c r="DDW10" s="7"/>
      <c r="DDX10" s="7"/>
      <c r="DDY10" s="7"/>
      <c r="DDZ10" s="7"/>
      <c r="DEA10" s="7"/>
      <c r="DEB10" s="7"/>
      <c r="DEC10" s="7"/>
      <c r="DED10" s="7"/>
      <c r="DEE10" s="7"/>
      <c r="DEF10" s="7"/>
      <c r="DEG10" s="7"/>
      <c r="DEH10" s="7"/>
      <c r="DEI10" s="7"/>
      <c r="DEJ10" s="7"/>
      <c r="DEK10" s="7"/>
      <c r="DEL10" s="7"/>
      <c r="DEM10" s="7"/>
      <c r="DEN10" s="7"/>
      <c r="DEO10" s="7"/>
      <c r="DEP10" s="7"/>
      <c r="DEQ10" s="7"/>
      <c r="DER10" s="7"/>
      <c r="DES10" s="7"/>
      <c r="DET10" s="7"/>
      <c r="DEU10" s="7"/>
      <c r="DEV10" s="7"/>
      <c r="DEW10" s="7"/>
      <c r="DEX10" s="7"/>
      <c r="DEY10" s="7"/>
      <c r="DEZ10" s="7"/>
      <c r="DFA10" s="7"/>
      <c r="DFB10" s="7"/>
      <c r="DFC10" s="7"/>
      <c r="DFD10" s="7"/>
      <c r="DFE10" s="7"/>
      <c r="DFF10" s="7"/>
      <c r="DFG10" s="7"/>
      <c r="DFH10" s="7"/>
      <c r="DFI10" s="7"/>
      <c r="DFJ10" s="7"/>
      <c r="DFK10" s="7"/>
      <c r="DFL10" s="7"/>
      <c r="DFM10" s="7"/>
      <c r="DFN10" s="7"/>
      <c r="DFO10" s="7"/>
      <c r="DFP10" s="7"/>
      <c r="DFQ10" s="7"/>
      <c r="DFR10" s="7"/>
      <c r="DFS10" s="7"/>
      <c r="DFT10" s="7"/>
      <c r="DFU10" s="7"/>
      <c r="DFV10" s="7"/>
      <c r="DFW10" s="7"/>
      <c r="DFX10" s="7"/>
      <c r="DFY10" s="7"/>
      <c r="DFZ10" s="7"/>
      <c r="DGA10" s="7"/>
      <c r="DGB10" s="7"/>
      <c r="DGC10" s="7"/>
      <c r="DGD10" s="7"/>
      <c r="DGE10" s="7"/>
      <c r="DGF10" s="7"/>
      <c r="DGG10" s="7"/>
      <c r="DGH10" s="7"/>
      <c r="DGI10" s="7"/>
      <c r="DGJ10" s="7"/>
      <c r="DGK10" s="7"/>
      <c r="DGL10" s="7"/>
      <c r="DGM10" s="7"/>
      <c r="DGN10" s="7"/>
      <c r="DGO10" s="7"/>
      <c r="DGP10" s="7"/>
      <c r="DGQ10" s="7"/>
      <c r="DGR10" s="7"/>
      <c r="DGS10" s="7"/>
      <c r="DGT10" s="7"/>
      <c r="DGU10" s="7"/>
      <c r="DGV10" s="7"/>
      <c r="DGW10" s="7"/>
      <c r="DGX10" s="7"/>
      <c r="DGY10" s="7"/>
      <c r="DGZ10" s="7"/>
      <c r="DHA10" s="7"/>
      <c r="DHB10" s="7"/>
      <c r="DHC10" s="7"/>
      <c r="DHD10" s="7"/>
      <c r="DHE10" s="7"/>
      <c r="DHF10" s="7"/>
      <c r="DHG10" s="7"/>
      <c r="DHH10" s="7"/>
      <c r="DHI10" s="7"/>
      <c r="DHJ10" s="7"/>
      <c r="DHK10" s="7"/>
      <c r="DHL10" s="7"/>
      <c r="DHM10" s="7"/>
      <c r="DHN10" s="7"/>
      <c r="DHO10" s="7"/>
      <c r="DHP10" s="7"/>
      <c r="DHQ10" s="7"/>
      <c r="DHR10" s="7"/>
      <c r="DHS10" s="7"/>
      <c r="DHT10" s="7"/>
      <c r="DHU10" s="7"/>
      <c r="DHV10" s="7"/>
      <c r="DHW10" s="7"/>
      <c r="DHX10" s="7"/>
      <c r="DHY10" s="7"/>
      <c r="DHZ10" s="7"/>
      <c r="DIA10" s="7"/>
      <c r="DIB10" s="7"/>
      <c r="DIC10" s="7"/>
      <c r="DID10" s="7"/>
      <c r="DIE10" s="7"/>
      <c r="DIF10" s="7"/>
      <c r="DIG10" s="7"/>
      <c r="DIH10" s="7"/>
      <c r="DII10" s="7"/>
      <c r="DIJ10" s="7"/>
      <c r="DIK10" s="7"/>
      <c r="DIL10" s="7"/>
      <c r="DIM10" s="7"/>
      <c r="DIN10" s="7"/>
      <c r="DIO10" s="7"/>
      <c r="DIP10" s="7"/>
      <c r="DIQ10" s="7"/>
      <c r="DIR10" s="7"/>
      <c r="DIS10" s="7"/>
      <c r="DIT10" s="7"/>
      <c r="DIU10" s="7"/>
      <c r="DIV10" s="7"/>
      <c r="DIW10" s="7"/>
      <c r="DIX10" s="7"/>
      <c r="DIY10" s="7"/>
      <c r="DIZ10" s="7"/>
      <c r="DJA10" s="7"/>
      <c r="DJB10" s="7"/>
      <c r="DJC10" s="7"/>
      <c r="DJD10" s="7"/>
      <c r="DJE10" s="7"/>
      <c r="DJF10" s="7"/>
      <c r="DJG10" s="7"/>
      <c r="DJH10" s="7"/>
      <c r="DJI10" s="7"/>
      <c r="DJJ10" s="7"/>
      <c r="DJK10" s="7"/>
      <c r="DJL10" s="7"/>
      <c r="DJM10" s="7"/>
      <c r="DJN10" s="7"/>
      <c r="DJO10" s="7"/>
      <c r="DJP10" s="7"/>
      <c r="DJQ10" s="7"/>
      <c r="DJR10" s="7"/>
      <c r="DJS10" s="7"/>
      <c r="DJT10" s="7"/>
      <c r="DJU10" s="7"/>
      <c r="DJV10" s="7"/>
      <c r="DJW10" s="7"/>
      <c r="DJX10" s="7"/>
      <c r="DJY10" s="7"/>
      <c r="DJZ10" s="7"/>
      <c r="DKA10" s="7"/>
      <c r="DKB10" s="7"/>
      <c r="DKC10" s="7"/>
      <c r="DKD10" s="7"/>
      <c r="DKE10" s="7"/>
      <c r="DKF10" s="7"/>
      <c r="DKG10" s="7"/>
      <c r="DKH10" s="7"/>
      <c r="DKI10" s="7"/>
      <c r="DKJ10" s="7"/>
      <c r="DKK10" s="7"/>
      <c r="DKL10" s="7"/>
      <c r="DKM10" s="7"/>
      <c r="DKN10" s="7"/>
      <c r="DKO10" s="7"/>
      <c r="DKP10" s="7"/>
      <c r="DKQ10" s="7"/>
      <c r="DKR10" s="7"/>
      <c r="DKS10" s="7"/>
      <c r="DKT10" s="7"/>
      <c r="DKU10" s="7"/>
      <c r="DKV10" s="7"/>
      <c r="DKW10" s="7"/>
      <c r="DKX10" s="7"/>
      <c r="DKY10" s="7"/>
      <c r="DKZ10" s="7"/>
      <c r="DLA10" s="7"/>
      <c r="DLB10" s="7"/>
      <c r="DLC10" s="7"/>
      <c r="DLD10" s="7"/>
      <c r="DLE10" s="7"/>
      <c r="DLF10" s="7"/>
      <c r="DLG10" s="7"/>
      <c r="DLH10" s="7"/>
      <c r="DLI10" s="7"/>
      <c r="DLJ10" s="7"/>
      <c r="DLK10" s="7"/>
      <c r="DLL10" s="7"/>
      <c r="DLM10" s="7"/>
      <c r="DLN10" s="7"/>
      <c r="DLO10" s="7"/>
      <c r="DLP10" s="7"/>
      <c r="DLQ10" s="7"/>
      <c r="DLR10" s="7"/>
      <c r="DLS10" s="7"/>
      <c r="DLT10" s="7"/>
      <c r="DLU10" s="7"/>
      <c r="DLV10" s="7"/>
      <c r="DLW10" s="7"/>
      <c r="DLX10" s="7"/>
      <c r="DLY10" s="7"/>
      <c r="DLZ10" s="7"/>
      <c r="DMA10" s="7"/>
      <c r="DMB10" s="7"/>
      <c r="DMC10" s="7"/>
      <c r="DMD10" s="7"/>
      <c r="DME10" s="7"/>
      <c r="DMF10" s="7"/>
      <c r="DMG10" s="7"/>
      <c r="DMH10" s="7"/>
      <c r="DMI10" s="7"/>
      <c r="DMJ10" s="7"/>
      <c r="DMK10" s="7"/>
      <c r="DML10" s="7"/>
      <c r="DMM10" s="7"/>
      <c r="DMN10" s="7"/>
      <c r="DMO10" s="7"/>
      <c r="DMP10" s="7"/>
      <c r="DMQ10" s="7"/>
      <c r="DMR10" s="7"/>
      <c r="DMS10" s="7"/>
      <c r="DMT10" s="7"/>
      <c r="DMU10" s="7"/>
      <c r="DMV10" s="7"/>
      <c r="DMW10" s="7"/>
      <c r="DMX10" s="7"/>
      <c r="DMY10" s="7"/>
      <c r="DMZ10" s="7"/>
      <c r="DNA10" s="7"/>
      <c r="DNB10" s="7"/>
      <c r="DNC10" s="7"/>
      <c r="DND10" s="7"/>
      <c r="DNE10" s="7"/>
      <c r="DNF10" s="7"/>
      <c r="DNG10" s="7"/>
      <c r="DNH10" s="7"/>
      <c r="DNI10" s="7"/>
      <c r="DNJ10" s="7"/>
      <c r="DNK10" s="7"/>
      <c r="DNL10" s="7"/>
      <c r="DNM10" s="7"/>
      <c r="DNN10" s="7"/>
      <c r="DNO10" s="7"/>
      <c r="DNP10" s="7"/>
      <c r="DNQ10" s="7"/>
      <c r="DNR10" s="7"/>
      <c r="DNS10" s="7"/>
      <c r="DNT10" s="7"/>
      <c r="DNU10" s="7"/>
      <c r="DNV10" s="7"/>
      <c r="DNW10" s="7"/>
      <c r="DNX10" s="7"/>
      <c r="DNY10" s="7"/>
      <c r="DNZ10" s="7"/>
      <c r="DOA10" s="7"/>
      <c r="DOB10" s="7"/>
      <c r="DOC10" s="7"/>
      <c r="DOD10" s="7"/>
      <c r="DOE10" s="7"/>
      <c r="DOF10" s="7"/>
      <c r="DOG10" s="7"/>
      <c r="DOH10" s="7"/>
      <c r="DOI10" s="7"/>
      <c r="DOJ10" s="7"/>
      <c r="DOK10" s="7"/>
      <c r="DOL10" s="7"/>
      <c r="DOM10" s="7"/>
      <c r="DON10" s="7"/>
      <c r="DOO10" s="7"/>
      <c r="DOP10" s="7"/>
      <c r="DOQ10" s="7"/>
      <c r="DOR10" s="7"/>
      <c r="DOS10" s="7"/>
      <c r="DOT10" s="7"/>
      <c r="DOU10" s="7"/>
      <c r="DOV10" s="7"/>
      <c r="DOW10" s="7"/>
      <c r="DOX10" s="7"/>
      <c r="DOY10" s="7"/>
      <c r="DOZ10" s="7"/>
      <c r="DPA10" s="7"/>
      <c r="DPB10" s="7"/>
      <c r="DPC10" s="7"/>
      <c r="DPD10" s="7"/>
      <c r="DPE10" s="7"/>
      <c r="DPF10" s="7"/>
      <c r="DPG10" s="7"/>
      <c r="DPH10" s="7"/>
      <c r="DPI10" s="7"/>
      <c r="DPJ10" s="7"/>
      <c r="DPK10" s="7"/>
      <c r="DPL10" s="7"/>
      <c r="DPM10" s="7"/>
      <c r="DPN10" s="7"/>
      <c r="DPO10" s="7"/>
      <c r="DPP10" s="7"/>
      <c r="DPQ10" s="7"/>
      <c r="DPR10" s="7"/>
      <c r="DPS10" s="7"/>
      <c r="DPT10" s="7"/>
      <c r="DPU10" s="7"/>
      <c r="DPV10" s="7"/>
      <c r="DPW10" s="7"/>
      <c r="DPX10" s="7"/>
      <c r="DPY10" s="7"/>
      <c r="DPZ10" s="7"/>
      <c r="DQA10" s="7"/>
      <c r="DQB10" s="7"/>
      <c r="DQC10" s="7"/>
      <c r="DQD10" s="7"/>
      <c r="DQE10" s="7"/>
      <c r="DQF10" s="7"/>
      <c r="DQG10" s="7"/>
      <c r="DQH10" s="7"/>
      <c r="DQI10" s="7"/>
      <c r="DQJ10" s="7"/>
      <c r="DQK10" s="7"/>
      <c r="DQL10" s="7"/>
      <c r="DQM10" s="7"/>
      <c r="DQN10" s="7"/>
      <c r="DQO10" s="7"/>
      <c r="DQP10" s="7"/>
      <c r="DQQ10" s="7"/>
      <c r="DQR10" s="7"/>
      <c r="DQS10" s="7"/>
      <c r="DQT10" s="7"/>
      <c r="DQU10" s="7"/>
      <c r="DQV10" s="7"/>
      <c r="DQW10" s="7"/>
      <c r="DQX10" s="7"/>
      <c r="DQY10" s="7"/>
      <c r="DQZ10" s="7"/>
      <c r="DRA10" s="7"/>
      <c r="DRB10" s="7"/>
      <c r="DRC10" s="7"/>
      <c r="DRD10" s="7"/>
      <c r="DRE10" s="7"/>
      <c r="DRF10" s="7"/>
      <c r="DRG10" s="7"/>
      <c r="DRH10" s="7"/>
      <c r="DRI10" s="7"/>
      <c r="DRJ10" s="7"/>
      <c r="DRK10" s="7"/>
      <c r="DRL10" s="7"/>
      <c r="DRM10" s="7"/>
      <c r="DRN10" s="7"/>
      <c r="DRO10" s="7"/>
      <c r="DRP10" s="7"/>
      <c r="DRQ10" s="7"/>
      <c r="DRR10" s="7"/>
      <c r="DRS10" s="7"/>
      <c r="DRT10" s="7"/>
      <c r="DRU10" s="7"/>
      <c r="DRV10" s="7"/>
      <c r="DRW10" s="7"/>
      <c r="DRX10" s="7"/>
      <c r="DRY10" s="7"/>
      <c r="DRZ10" s="7"/>
      <c r="DSA10" s="7"/>
      <c r="DSB10" s="7"/>
      <c r="DSC10" s="7"/>
      <c r="DSD10" s="7"/>
      <c r="DSE10" s="7"/>
      <c r="DSF10" s="7"/>
      <c r="DSG10" s="7"/>
      <c r="DSH10" s="7"/>
      <c r="DSI10" s="7"/>
      <c r="DSJ10" s="7"/>
      <c r="DSK10" s="7"/>
      <c r="DSL10" s="7"/>
      <c r="DSM10" s="7"/>
      <c r="DSN10" s="7"/>
      <c r="DSO10" s="7"/>
      <c r="DSP10" s="7"/>
      <c r="DSQ10" s="7"/>
      <c r="DSR10" s="7"/>
      <c r="DSS10" s="7"/>
      <c r="DST10" s="7"/>
      <c r="DSU10" s="7"/>
      <c r="DSV10" s="7"/>
      <c r="DSW10" s="7"/>
      <c r="DSX10" s="7"/>
      <c r="DSY10" s="7"/>
      <c r="DSZ10" s="7"/>
      <c r="DTA10" s="7"/>
      <c r="DTB10" s="7"/>
      <c r="DTC10" s="7"/>
      <c r="DTD10" s="7"/>
      <c r="DTE10" s="7"/>
      <c r="DTF10" s="7"/>
      <c r="DTG10" s="7"/>
      <c r="DTH10" s="7"/>
      <c r="DTI10" s="7"/>
      <c r="DTJ10" s="7"/>
      <c r="DTK10" s="7"/>
      <c r="DTL10" s="7"/>
      <c r="DTM10" s="7"/>
      <c r="DTN10" s="7"/>
      <c r="DTO10" s="7"/>
      <c r="DTP10" s="7"/>
      <c r="DTQ10" s="7"/>
      <c r="DTR10" s="7"/>
      <c r="DTS10" s="7"/>
      <c r="DTT10" s="7"/>
      <c r="DTU10" s="7"/>
      <c r="DTV10" s="7"/>
      <c r="DTW10" s="7"/>
      <c r="DTX10" s="7"/>
      <c r="DTY10" s="7"/>
      <c r="DTZ10" s="7"/>
      <c r="DUA10" s="7"/>
      <c r="DUB10" s="7"/>
      <c r="DUC10" s="7"/>
      <c r="DUD10" s="7"/>
      <c r="DUE10" s="7"/>
      <c r="DUF10" s="7"/>
      <c r="DUG10" s="7"/>
      <c r="DUH10" s="7"/>
      <c r="DUI10" s="7"/>
      <c r="DUJ10" s="7"/>
      <c r="DUK10" s="7"/>
      <c r="DUL10" s="7"/>
      <c r="DUM10" s="7"/>
      <c r="DUN10" s="7"/>
      <c r="DUO10" s="7"/>
      <c r="DUP10" s="7"/>
      <c r="DUQ10" s="7"/>
      <c r="DUR10" s="7"/>
      <c r="DUS10" s="7"/>
      <c r="DUT10" s="7"/>
      <c r="DUU10" s="7"/>
      <c r="DUV10" s="7"/>
      <c r="DUW10" s="7"/>
      <c r="DUX10" s="7"/>
      <c r="DUY10" s="7"/>
      <c r="DUZ10" s="7"/>
      <c r="DVA10" s="7"/>
      <c r="DVB10" s="7"/>
      <c r="DVC10" s="7"/>
      <c r="DVD10" s="7"/>
      <c r="DVE10" s="7"/>
      <c r="DVF10" s="7"/>
      <c r="DVG10" s="7"/>
      <c r="DVH10" s="7"/>
      <c r="DVI10" s="7"/>
      <c r="DVJ10" s="7"/>
      <c r="DVK10" s="7"/>
      <c r="DVL10" s="7"/>
      <c r="DVM10" s="7"/>
      <c r="DVN10" s="7"/>
      <c r="DVO10" s="7"/>
      <c r="DVP10" s="7"/>
      <c r="DVQ10" s="7"/>
      <c r="DVR10" s="7"/>
      <c r="DVS10" s="7"/>
      <c r="DVT10" s="7"/>
      <c r="DVU10" s="7"/>
      <c r="DVV10" s="7"/>
      <c r="DVW10" s="7"/>
      <c r="DVX10" s="7"/>
      <c r="DVY10" s="7"/>
      <c r="DVZ10" s="7"/>
      <c r="DWA10" s="7"/>
      <c r="DWB10" s="7"/>
      <c r="DWC10" s="7"/>
      <c r="DWD10" s="7"/>
      <c r="DWE10" s="7"/>
      <c r="DWF10" s="7"/>
      <c r="DWG10" s="7"/>
      <c r="DWH10" s="7"/>
      <c r="DWI10" s="7"/>
      <c r="DWJ10" s="7"/>
      <c r="DWK10" s="7"/>
      <c r="DWL10" s="7"/>
      <c r="DWM10" s="7"/>
      <c r="DWN10" s="7"/>
      <c r="DWO10" s="7"/>
      <c r="DWP10" s="7"/>
      <c r="DWQ10" s="7"/>
      <c r="DWR10" s="7"/>
      <c r="DWS10" s="7"/>
      <c r="DWT10" s="7"/>
      <c r="DWU10" s="7"/>
      <c r="DWV10" s="7"/>
      <c r="DWW10" s="7"/>
      <c r="DWX10" s="7"/>
      <c r="DWY10" s="7"/>
      <c r="DWZ10" s="7"/>
      <c r="DXA10" s="7"/>
      <c r="DXB10" s="7"/>
      <c r="DXC10" s="7"/>
      <c r="DXD10" s="7"/>
      <c r="DXE10" s="7"/>
      <c r="DXF10" s="7"/>
      <c r="DXG10" s="7"/>
      <c r="DXH10" s="7"/>
      <c r="DXI10" s="7"/>
      <c r="DXJ10" s="7"/>
      <c r="DXK10" s="7"/>
      <c r="DXL10" s="7"/>
      <c r="DXM10" s="7"/>
      <c r="DXN10" s="7"/>
      <c r="DXO10" s="7"/>
      <c r="DXP10" s="7"/>
      <c r="DXQ10" s="7"/>
      <c r="DXR10" s="7"/>
      <c r="DXS10" s="7"/>
      <c r="DXT10" s="7"/>
      <c r="DXU10" s="7"/>
      <c r="DXV10" s="7"/>
      <c r="DXW10" s="7"/>
      <c r="DXX10" s="7"/>
      <c r="DXY10" s="7"/>
      <c r="DXZ10" s="7"/>
      <c r="DYA10" s="7"/>
      <c r="DYB10" s="7"/>
      <c r="DYC10" s="7"/>
      <c r="DYD10" s="7"/>
      <c r="DYE10" s="7"/>
      <c r="DYF10" s="7"/>
      <c r="DYG10" s="7"/>
      <c r="DYH10" s="7"/>
      <c r="DYI10" s="7"/>
      <c r="DYJ10" s="7"/>
      <c r="DYK10" s="7"/>
      <c r="DYL10" s="7"/>
      <c r="DYM10" s="7"/>
      <c r="DYN10" s="7"/>
      <c r="DYO10" s="7"/>
      <c r="DYP10" s="7"/>
      <c r="DYQ10" s="7"/>
      <c r="DYR10" s="7"/>
      <c r="DYS10" s="7"/>
      <c r="DYT10" s="7"/>
      <c r="DYU10" s="7"/>
      <c r="DYV10" s="7"/>
      <c r="DYW10" s="7"/>
      <c r="DYX10" s="7"/>
      <c r="DYY10" s="7"/>
      <c r="DYZ10" s="7"/>
      <c r="DZA10" s="7"/>
      <c r="DZB10" s="7"/>
      <c r="DZC10" s="7"/>
      <c r="DZD10" s="7"/>
      <c r="DZE10" s="7"/>
      <c r="DZF10" s="7"/>
      <c r="DZG10" s="7"/>
      <c r="DZH10" s="7"/>
      <c r="DZI10" s="7"/>
      <c r="DZJ10" s="7"/>
      <c r="DZK10" s="7"/>
      <c r="DZL10" s="7"/>
      <c r="DZM10" s="7"/>
      <c r="DZN10" s="7"/>
      <c r="DZO10" s="7"/>
      <c r="DZP10" s="7"/>
      <c r="DZQ10" s="7"/>
      <c r="DZR10" s="7"/>
      <c r="DZS10" s="7"/>
      <c r="DZT10" s="7"/>
      <c r="DZU10" s="7"/>
      <c r="DZV10" s="7"/>
      <c r="DZW10" s="7"/>
      <c r="DZX10" s="7"/>
      <c r="DZY10" s="7"/>
      <c r="DZZ10" s="7"/>
      <c r="EAA10" s="7"/>
      <c r="EAB10" s="7"/>
      <c r="EAC10" s="7"/>
      <c r="EAD10" s="7"/>
      <c r="EAE10" s="7"/>
      <c r="EAF10" s="7"/>
      <c r="EAG10" s="7"/>
      <c r="EAH10" s="7"/>
      <c r="EAI10" s="7"/>
      <c r="EAJ10" s="7"/>
      <c r="EAK10" s="7"/>
      <c r="EAL10" s="7"/>
      <c r="EAM10" s="7"/>
      <c r="EAN10" s="7"/>
      <c r="EAO10" s="7"/>
      <c r="EAP10" s="7"/>
      <c r="EAQ10" s="7"/>
      <c r="EAR10" s="7"/>
      <c r="EAS10" s="7"/>
      <c r="EAT10" s="7"/>
      <c r="EAU10" s="7"/>
      <c r="EAV10" s="7"/>
      <c r="EAW10" s="7"/>
      <c r="EAX10" s="7"/>
      <c r="EAY10" s="7"/>
      <c r="EAZ10" s="7"/>
      <c r="EBA10" s="7"/>
      <c r="EBB10" s="7"/>
      <c r="EBC10" s="7"/>
      <c r="EBD10" s="7"/>
      <c r="EBE10" s="7"/>
      <c r="EBF10" s="7"/>
      <c r="EBG10" s="7"/>
      <c r="EBH10" s="7"/>
      <c r="EBI10" s="7"/>
      <c r="EBJ10" s="7"/>
      <c r="EBK10" s="7"/>
      <c r="EBL10" s="7"/>
      <c r="EBM10" s="7"/>
      <c r="EBN10" s="7"/>
      <c r="EBO10" s="7"/>
      <c r="EBP10" s="7"/>
      <c r="EBQ10" s="7"/>
      <c r="EBR10" s="7"/>
      <c r="EBS10" s="7"/>
      <c r="EBT10" s="7"/>
      <c r="EBU10" s="7"/>
      <c r="EBV10" s="7"/>
      <c r="EBW10" s="7"/>
      <c r="EBX10" s="7"/>
      <c r="EBY10" s="7"/>
      <c r="EBZ10" s="7"/>
      <c r="ECA10" s="7"/>
      <c r="ECB10" s="7"/>
      <c r="ECC10" s="7"/>
      <c r="ECD10" s="7"/>
      <c r="ECE10" s="7"/>
      <c r="ECF10" s="7"/>
      <c r="ECG10" s="7"/>
      <c r="ECH10" s="7"/>
      <c r="ECI10" s="7"/>
      <c r="ECJ10" s="7"/>
      <c r="ECK10" s="7"/>
      <c r="ECL10" s="7"/>
      <c r="ECM10" s="7"/>
      <c r="ECN10" s="7"/>
      <c r="ECO10" s="7"/>
      <c r="ECP10" s="7"/>
      <c r="ECQ10" s="7"/>
      <c r="ECR10" s="7"/>
      <c r="ECS10" s="7"/>
      <c r="ECT10" s="7"/>
      <c r="ECU10" s="7"/>
      <c r="ECV10" s="7"/>
      <c r="ECW10" s="7"/>
      <c r="ECX10" s="7"/>
      <c r="ECY10" s="7"/>
      <c r="ECZ10" s="7"/>
      <c r="EDA10" s="7"/>
      <c r="EDB10" s="7"/>
      <c r="EDC10" s="7"/>
      <c r="EDD10" s="7"/>
      <c r="EDE10" s="7"/>
      <c r="EDF10" s="7"/>
      <c r="EDG10" s="7"/>
      <c r="EDH10" s="7"/>
      <c r="EDI10" s="7"/>
      <c r="EDJ10" s="7"/>
      <c r="EDK10" s="7"/>
      <c r="EDL10" s="7"/>
      <c r="EDM10" s="7"/>
      <c r="EDN10" s="7"/>
      <c r="EDO10" s="7"/>
      <c r="EDP10" s="7"/>
      <c r="EDQ10" s="7"/>
      <c r="EDR10" s="7"/>
      <c r="EDS10" s="7"/>
      <c r="EDT10" s="7"/>
      <c r="EDU10" s="7"/>
      <c r="EDV10" s="7"/>
      <c r="EDW10" s="7"/>
      <c r="EDX10" s="7"/>
      <c r="EDY10" s="7"/>
      <c r="EDZ10" s="7"/>
      <c r="EEA10" s="7"/>
      <c r="EEB10" s="7"/>
      <c r="EEC10" s="7"/>
      <c r="EED10" s="7"/>
      <c r="EEE10" s="7"/>
      <c r="EEF10" s="7"/>
      <c r="EEG10" s="7"/>
      <c r="EEH10" s="7"/>
      <c r="EEI10" s="7"/>
      <c r="EEJ10" s="7"/>
      <c r="EEK10" s="7"/>
      <c r="EEL10" s="7"/>
      <c r="EEM10" s="7"/>
      <c r="EEN10" s="7"/>
      <c r="EEO10" s="7"/>
      <c r="EEP10" s="7"/>
      <c r="EEQ10" s="7"/>
      <c r="EER10" s="7"/>
      <c r="EES10" s="7"/>
      <c r="EET10" s="7"/>
      <c r="EEU10" s="7"/>
      <c r="EEV10" s="7"/>
      <c r="EEW10" s="7"/>
      <c r="EEX10" s="7"/>
      <c r="EEY10" s="7"/>
      <c r="EEZ10" s="7"/>
      <c r="EFA10" s="7"/>
      <c r="EFB10" s="7"/>
      <c r="EFC10" s="7"/>
      <c r="EFD10" s="7"/>
      <c r="EFE10" s="7"/>
      <c r="EFF10" s="7"/>
      <c r="EFG10" s="7"/>
      <c r="EFH10" s="7"/>
      <c r="EFI10" s="7"/>
      <c r="EFJ10" s="7"/>
      <c r="EFK10" s="7"/>
      <c r="EFL10" s="7"/>
      <c r="EFM10" s="7"/>
      <c r="EFN10" s="7"/>
      <c r="EFO10" s="7"/>
      <c r="EFP10" s="7"/>
      <c r="EFQ10" s="7"/>
      <c r="EFR10" s="7"/>
      <c r="EFS10" s="7"/>
      <c r="EFT10" s="7"/>
      <c r="EFU10" s="7"/>
      <c r="EFV10" s="7"/>
      <c r="EFW10" s="7"/>
      <c r="EFX10" s="7"/>
      <c r="EFY10" s="7"/>
      <c r="EFZ10" s="7"/>
      <c r="EGA10" s="7"/>
      <c r="EGB10" s="7"/>
      <c r="EGC10" s="7"/>
      <c r="EGD10" s="7"/>
      <c r="EGE10" s="7"/>
      <c r="EGF10" s="7"/>
      <c r="EGG10" s="7"/>
      <c r="EGH10" s="7"/>
      <c r="EGI10" s="7"/>
      <c r="EGJ10" s="7"/>
      <c r="EGK10" s="7"/>
      <c r="EGL10" s="7"/>
      <c r="EGM10" s="7"/>
      <c r="EGN10" s="7"/>
      <c r="EGO10" s="7"/>
      <c r="EGP10" s="7"/>
      <c r="EGQ10" s="7"/>
      <c r="EGR10" s="7"/>
      <c r="EGS10" s="7"/>
      <c r="EGT10" s="7"/>
      <c r="EGU10" s="7"/>
      <c r="EGV10" s="7"/>
      <c r="EGW10" s="7"/>
      <c r="EGX10" s="7"/>
      <c r="EGY10" s="7"/>
      <c r="EGZ10" s="7"/>
      <c r="EHA10" s="7"/>
      <c r="EHB10" s="7"/>
      <c r="EHC10" s="7"/>
      <c r="EHD10" s="7"/>
      <c r="EHE10" s="7"/>
      <c r="EHF10" s="7"/>
      <c r="EHG10" s="7"/>
      <c r="EHH10" s="7"/>
      <c r="EHI10" s="7"/>
      <c r="EHJ10" s="7"/>
      <c r="EHK10" s="7"/>
      <c r="EHL10" s="7"/>
      <c r="EHM10" s="7"/>
      <c r="EHN10" s="7"/>
      <c r="EHO10" s="7"/>
      <c r="EHP10" s="7"/>
      <c r="EHQ10" s="7"/>
      <c r="EHR10" s="7"/>
      <c r="EHS10" s="7"/>
      <c r="EHT10" s="7"/>
      <c r="EHU10" s="7"/>
      <c r="EHV10" s="7"/>
      <c r="EHW10" s="7"/>
      <c r="EHX10" s="7"/>
      <c r="EHY10" s="7"/>
      <c r="EHZ10" s="7"/>
      <c r="EIA10" s="7"/>
      <c r="EIB10" s="7"/>
      <c r="EIC10" s="7"/>
      <c r="EID10" s="7"/>
      <c r="EIE10" s="7"/>
      <c r="EIF10" s="7"/>
      <c r="EIG10" s="7"/>
      <c r="EIH10" s="7"/>
      <c r="EII10" s="7"/>
      <c r="EIJ10" s="7"/>
      <c r="EIK10" s="7"/>
      <c r="EIL10" s="7"/>
      <c r="EIM10" s="7"/>
      <c r="EIN10" s="7"/>
      <c r="EIO10" s="7"/>
      <c r="EIP10" s="7"/>
      <c r="EIQ10" s="7"/>
      <c r="EIR10" s="7"/>
      <c r="EIS10" s="7"/>
      <c r="EIT10" s="7"/>
      <c r="EIU10" s="7"/>
      <c r="EIV10" s="7"/>
      <c r="EIW10" s="7"/>
      <c r="EIX10" s="7"/>
      <c r="EIY10" s="7"/>
      <c r="EIZ10" s="7"/>
      <c r="EJA10" s="7"/>
      <c r="EJB10" s="7"/>
      <c r="EJC10" s="7"/>
      <c r="EJD10" s="7"/>
      <c r="EJE10" s="7"/>
      <c r="EJF10" s="7"/>
      <c r="EJG10" s="7"/>
      <c r="EJH10" s="7"/>
      <c r="EJI10" s="7"/>
      <c r="EJJ10" s="7"/>
      <c r="EJK10" s="7"/>
      <c r="EJL10" s="7"/>
      <c r="EJM10" s="7"/>
      <c r="EJN10" s="7"/>
      <c r="EJO10" s="7"/>
      <c r="EJP10" s="7"/>
      <c r="EJQ10" s="7"/>
      <c r="EJR10" s="7"/>
      <c r="EJS10" s="7"/>
      <c r="EJT10" s="7"/>
      <c r="EJU10" s="7"/>
      <c r="EJV10" s="7"/>
      <c r="EJW10" s="7"/>
      <c r="EJX10" s="7"/>
      <c r="EJY10" s="7"/>
      <c r="EJZ10" s="7"/>
      <c r="EKA10" s="7"/>
      <c r="EKB10" s="7"/>
      <c r="EKC10" s="7"/>
      <c r="EKD10" s="7"/>
      <c r="EKE10" s="7"/>
      <c r="EKF10" s="7"/>
      <c r="EKG10" s="7"/>
      <c r="EKH10" s="7"/>
      <c r="EKI10" s="7"/>
      <c r="EKJ10" s="7"/>
      <c r="EKK10" s="7"/>
      <c r="EKL10" s="7"/>
      <c r="EKM10" s="7"/>
      <c r="EKN10" s="7"/>
      <c r="EKO10" s="7"/>
      <c r="EKP10" s="7"/>
      <c r="EKQ10" s="7"/>
      <c r="EKR10" s="7"/>
      <c r="EKS10" s="7"/>
      <c r="EKT10" s="7"/>
      <c r="EKU10" s="7"/>
      <c r="EKV10" s="7"/>
      <c r="EKW10" s="7"/>
      <c r="EKX10" s="7"/>
      <c r="EKY10" s="7"/>
      <c r="EKZ10" s="7"/>
      <c r="ELA10" s="7"/>
      <c r="ELB10" s="7"/>
      <c r="ELC10" s="7"/>
      <c r="ELD10" s="7"/>
      <c r="ELE10" s="7"/>
      <c r="ELF10" s="7"/>
      <c r="ELG10" s="7"/>
      <c r="ELH10" s="7"/>
      <c r="ELI10" s="7"/>
      <c r="ELJ10" s="7"/>
      <c r="ELK10" s="7"/>
      <c r="ELL10" s="7"/>
      <c r="ELM10" s="7"/>
      <c r="ELN10" s="7"/>
      <c r="ELO10" s="7"/>
      <c r="ELP10" s="7"/>
      <c r="ELQ10" s="7"/>
      <c r="ELR10" s="7"/>
      <c r="ELS10" s="7"/>
      <c r="ELT10" s="7"/>
      <c r="ELU10" s="7"/>
      <c r="ELV10" s="7"/>
      <c r="ELW10" s="7"/>
      <c r="ELX10" s="7"/>
      <c r="ELY10" s="7"/>
      <c r="ELZ10" s="7"/>
      <c r="EMA10" s="7"/>
      <c r="EMB10" s="7"/>
      <c r="EMC10" s="7"/>
      <c r="EMD10" s="7"/>
      <c r="EME10" s="7"/>
      <c r="EMF10" s="7"/>
      <c r="EMG10" s="7"/>
      <c r="EMH10" s="7"/>
      <c r="EMI10" s="7"/>
      <c r="EMJ10" s="7"/>
      <c r="EMK10" s="7"/>
      <c r="EML10" s="7"/>
      <c r="EMM10" s="7"/>
      <c r="EMN10" s="7"/>
      <c r="EMO10" s="7"/>
      <c r="EMP10" s="7"/>
      <c r="EMQ10" s="7"/>
      <c r="EMR10" s="7"/>
      <c r="EMS10" s="7"/>
      <c r="EMT10" s="7"/>
      <c r="EMU10" s="7"/>
      <c r="EMV10" s="7"/>
      <c r="EMW10" s="7"/>
      <c r="EMX10" s="7"/>
      <c r="EMY10" s="7"/>
      <c r="EMZ10" s="7"/>
      <c r="ENA10" s="7"/>
      <c r="ENB10" s="7"/>
      <c r="ENC10" s="7"/>
      <c r="END10" s="7"/>
      <c r="ENE10" s="7"/>
      <c r="ENF10" s="7"/>
      <c r="ENG10" s="7"/>
      <c r="ENH10" s="7"/>
      <c r="ENI10" s="7"/>
      <c r="ENJ10" s="7"/>
      <c r="ENK10" s="7"/>
      <c r="ENL10" s="7"/>
      <c r="ENM10" s="7"/>
      <c r="ENN10" s="7"/>
      <c r="ENO10" s="7"/>
      <c r="ENP10" s="7"/>
      <c r="ENQ10" s="7"/>
      <c r="ENR10" s="7"/>
      <c r="ENS10" s="7"/>
      <c r="ENT10" s="7"/>
      <c r="ENU10" s="7"/>
      <c r="ENV10" s="7"/>
      <c r="ENW10" s="7"/>
      <c r="ENX10" s="7"/>
      <c r="ENY10" s="7"/>
      <c r="ENZ10" s="7"/>
      <c r="EOA10" s="7"/>
      <c r="EOB10" s="7"/>
      <c r="EOC10" s="7"/>
      <c r="EOD10" s="7"/>
      <c r="EOE10" s="7"/>
      <c r="EOF10" s="7"/>
      <c r="EOG10" s="7"/>
      <c r="EOH10" s="7"/>
      <c r="EOI10" s="7"/>
      <c r="EOJ10" s="7"/>
      <c r="EOK10" s="7"/>
      <c r="EOL10" s="7"/>
      <c r="EOM10" s="7"/>
      <c r="EON10" s="7"/>
      <c r="EOO10" s="7"/>
      <c r="EOP10" s="7"/>
      <c r="EOQ10" s="7"/>
      <c r="EOR10" s="7"/>
      <c r="EOS10" s="7"/>
      <c r="EOT10" s="7"/>
      <c r="EOU10" s="7"/>
      <c r="EOV10" s="7"/>
      <c r="EOW10" s="7"/>
      <c r="EOX10" s="7"/>
      <c r="EOY10" s="7"/>
      <c r="EOZ10" s="7"/>
      <c r="EPA10" s="7"/>
      <c r="EPB10" s="7"/>
      <c r="EPC10" s="7"/>
      <c r="EPD10" s="7"/>
      <c r="EPE10" s="7"/>
      <c r="EPF10" s="7"/>
      <c r="EPG10" s="7"/>
      <c r="EPH10" s="7"/>
      <c r="EPI10" s="7"/>
      <c r="EPJ10" s="7"/>
      <c r="EPK10" s="7"/>
      <c r="EPL10" s="7"/>
      <c r="EPM10" s="7"/>
      <c r="EPN10" s="7"/>
      <c r="EPO10" s="7"/>
      <c r="EPP10" s="7"/>
      <c r="EPQ10" s="7"/>
      <c r="EPR10" s="7"/>
      <c r="EPS10" s="7"/>
      <c r="EPT10" s="7"/>
      <c r="EPU10" s="7"/>
      <c r="EPV10" s="7"/>
      <c r="EPW10" s="7"/>
      <c r="EPX10" s="7"/>
      <c r="EPY10" s="7"/>
      <c r="EPZ10" s="7"/>
      <c r="EQA10" s="7"/>
      <c r="EQB10" s="7"/>
      <c r="EQC10" s="7"/>
      <c r="EQD10" s="7"/>
      <c r="EQE10" s="7"/>
      <c r="EQF10" s="7"/>
      <c r="EQG10" s="7"/>
      <c r="EQH10" s="7"/>
      <c r="EQI10" s="7"/>
      <c r="EQJ10" s="7"/>
      <c r="EQK10" s="7"/>
      <c r="EQL10" s="7"/>
      <c r="EQM10" s="7"/>
      <c r="EQN10" s="7"/>
      <c r="EQO10" s="7"/>
      <c r="EQP10" s="7"/>
      <c r="EQQ10" s="7"/>
      <c r="EQR10" s="7"/>
      <c r="EQS10" s="7"/>
      <c r="EQT10" s="7"/>
      <c r="EQU10" s="7"/>
      <c r="EQV10" s="7"/>
      <c r="EQW10" s="7"/>
      <c r="EQX10" s="7"/>
      <c r="EQY10" s="7"/>
      <c r="EQZ10" s="7"/>
      <c r="ERA10" s="7"/>
      <c r="ERB10" s="7"/>
      <c r="ERC10" s="7"/>
      <c r="ERD10" s="7"/>
      <c r="ERE10" s="7"/>
      <c r="ERF10" s="7"/>
      <c r="ERG10" s="7"/>
      <c r="ERH10" s="7"/>
      <c r="ERI10" s="7"/>
      <c r="ERJ10" s="7"/>
      <c r="ERK10" s="7"/>
      <c r="ERL10" s="7"/>
      <c r="ERM10" s="7"/>
      <c r="ERN10" s="7"/>
      <c r="ERO10" s="7"/>
      <c r="ERP10" s="7"/>
      <c r="ERQ10" s="7"/>
      <c r="ERR10" s="7"/>
      <c r="ERS10" s="7"/>
      <c r="ERT10" s="7"/>
      <c r="ERU10" s="7"/>
      <c r="ERV10" s="7"/>
      <c r="ERW10" s="7"/>
      <c r="ERX10" s="7"/>
      <c r="ERY10" s="7"/>
      <c r="ERZ10" s="7"/>
      <c r="ESA10" s="7"/>
      <c r="ESB10" s="7"/>
      <c r="ESC10" s="7"/>
      <c r="ESD10" s="7"/>
      <c r="ESE10" s="7"/>
      <c r="ESF10" s="7"/>
      <c r="ESG10" s="7"/>
      <c r="ESH10" s="7"/>
      <c r="ESI10" s="7"/>
      <c r="ESJ10" s="7"/>
      <c r="ESK10" s="7"/>
      <c r="ESL10" s="7"/>
      <c r="ESM10" s="7"/>
      <c r="ESN10" s="7"/>
      <c r="ESO10" s="7"/>
      <c r="ESP10" s="7"/>
      <c r="ESQ10" s="7"/>
      <c r="ESR10" s="7"/>
      <c r="ESS10" s="7"/>
      <c r="EST10" s="7"/>
      <c r="ESU10" s="7"/>
      <c r="ESV10" s="7"/>
      <c r="ESW10" s="7"/>
      <c r="ESX10" s="7"/>
      <c r="ESY10" s="7"/>
      <c r="ESZ10" s="7"/>
      <c r="ETA10" s="7"/>
      <c r="ETB10" s="7"/>
      <c r="ETC10" s="7"/>
      <c r="ETD10" s="7"/>
      <c r="ETE10" s="7"/>
      <c r="ETF10" s="7"/>
      <c r="ETG10" s="7"/>
      <c r="ETH10" s="7"/>
      <c r="ETI10" s="7"/>
      <c r="ETJ10" s="7"/>
      <c r="ETK10" s="7"/>
      <c r="ETL10" s="7"/>
      <c r="ETM10" s="7"/>
      <c r="ETN10" s="7"/>
      <c r="ETO10" s="7"/>
      <c r="ETP10" s="7"/>
      <c r="ETQ10" s="7"/>
      <c r="ETR10" s="7"/>
      <c r="ETS10" s="7"/>
      <c r="ETT10" s="7"/>
      <c r="ETU10" s="7"/>
      <c r="ETV10" s="7"/>
      <c r="ETW10" s="7"/>
      <c r="ETX10" s="7"/>
      <c r="ETY10" s="7"/>
      <c r="ETZ10" s="7"/>
      <c r="EUA10" s="7"/>
      <c r="EUB10" s="7"/>
      <c r="EUC10" s="7"/>
      <c r="EUD10" s="7"/>
      <c r="EUE10" s="7"/>
      <c r="EUF10" s="7"/>
      <c r="EUG10" s="7"/>
      <c r="EUH10" s="7"/>
      <c r="EUI10" s="7"/>
      <c r="EUJ10" s="7"/>
      <c r="EUK10" s="7"/>
      <c r="EUL10" s="7"/>
      <c r="EUM10" s="7"/>
      <c r="EUN10" s="7"/>
      <c r="EUO10" s="7"/>
      <c r="EUP10" s="7"/>
      <c r="EUQ10" s="7"/>
      <c r="EUR10" s="7"/>
      <c r="EUS10" s="7"/>
      <c r="EUT10" s="7"/>
      <c r="EUU10" s="7"/>
      <c r="EUV10" s="7"/>
      <c r="EUW10" s="7"/>
      <c r="EUX10" s="7"/>
      <c r="EUY10" s="7"/>
      <c r="EUZ10" s="7"/>
      <c r="EVA10" s="7"/>
      <c r="EVB10" s="7"/>
      <c r="EVC10" s="7"/>
      <c r="EVD10" s="7"/>
      <c r="EVE10" s="7"/>
      <c r="EVF10" s="7"/>
      <c r="EVG10" s="7"/>
      <c r="EVH10" s="7"/>
      <c r="EVI10" s="7"/>
      <c r="EVJ10" s="7"/>
      <c r="EVK10" s="7"/>
      <c r="EVL10" s="7"/>
      <c r="EVM10" s="7"/>
      <c r="EVN10" s="7"/>
      <c r="EVO10" s="7"/>
      <c r="EVP10" s="7"/>
      <c r="EVQ10" s="7"/>
      <c r="EVR10" s="7"/>
      <c r="EVS10" s="7"/>
      <c r="EVT10" s="7"/>
      <c r="EVU10" s="7"/>
      <c r="EVV10" s="7"/>
      <c r="EVW10" s="7"/>
      <c r="EVX10" s="7"/>
      <c r="EVY10" s="7"/>
      <c r="EVZ10" s="7"/>
      <c r="EWA10" s="7"/>
      <c r="EWB10" s="7"/>
      <c r="EWC10" s="7"/>
      <c r="EWD10" s="7"/>
      <c r="EWE10" s="7"/>
      <c r="EWF10" s="7"/>
      <c r="EWG10" s="7"/>
      <c r="EWH10" s="7"/>
      <c r="EWI10" s="7"/>
      <c r="EWJ10" s="7"/>
      <c r="EWK10" s="7"/>
      <c r="EWL10" s="7"/>
      <c r="EWM10" s="7"/>
      <c r="EWN10" s="7"/>
      <c r="EWO10" s="7"/>
      <c r="EWP10" s="7"/>
      <c r="EWQ10" s="7"/>
      <c r="EWR10" s="7"/>
      <c r="EWS10" s="7"/>
      <c r="EWT10" s="7"/>
      <c r="EWU10" s="7"/>
      <c r="EWV10" s="7"/>
      <c r="EWW10" s="7"/>
      <c r="EWX10" s="7"/>
      <c r="EWY10" s="7"/>
      <c r="EWZ10" s="7"/>
      <c r="EXA10" s="7"/>
      <c r="EXB10" s="7"/>
      <c r="EXC10" s="7"/>
      <c r="EXD10" s="7"/>
      <c r="EXE10" s="7"/>
      <c r="EXF10" s="7"/>
      <c r="EXG10" s="7"/>
      <c r="EXH10" s="7"/>
      <c r="EXI10" s="7"/>
      <c r="EXJ10" s="7"/>
      <c r="EXK10" s="7"/>
      <c r="EXL10" s="7"/>
      <c r="EXM10" s="7"/>
      <c r="EXN10" s="7"/>
      <c r="EXO10" s="7"/>
      <c r="EXP10" s="7"/>
      <c r="EXQ10" s="7"/>
      <c r="EXR10" s="7"/>
      <c r="EXS10" s="7"/>
      <c r="EXT10" s="7"/>
      <c r="EXU10" s="7"/>
      <c r="EXV10" s="7"/>
      <c r="EXW10" s="7"/>
      <c r="EXX10" s="7"/>
      <c r="EXY10" s="7"/>
      <c r="EXZ10" s="7"/>
      <c r="EYA10" s="7"/>
      <c r="EYB10" s="7"/>
      <c r="EYC10" s="7"/>
      <c r="EYD10" s="7"/>
      <c r="EYE10" s="7"/>
      <c r="EYF10" s="7"/>
      <c r="EYG10" s="7"/>
      <c r="EYH10" s="7"/>
      <c r="EYI10" s="7"/>
      <c r="EYJ10" s="7"/>
      <c r="EYK10" s="7"/>
      <c r="EYL10" s="7"/>
      <c r="EYM10" s="7"/>
      <c r="EYN10" s="7"/>
      <c r="EYO10" s="7"/>
      <c r="EYP10" s="7"/>
      <c r="EYQ10" s="7"/>
      <c r="EYR10" s="7"/>
      <c r="EYS10" s="7"/>
      <c r="EYT10" s="7"/>
      <c r="EYU10" s="7"/>
      <c r="EYV10" s="7"/>
      <c r="EYW10" s="7"/>
      <c r="EYX10" s="7"/>
      <c r="EYY10" s="7"/>
      <c r="EYZ10" s="7"/>
      <c r="EZA10" s="7"/>
      <c r="EZB10" s="7"/>
      <c r="EZC10" s="7"/>
      <c r="EZD10" s="7"/>
      <c r="EZE10" s="7"/>
      <c r="EZF10" s="7"/>
      <c r="EZG10" s="7"/>
      <c r="EZH10" s="7"/>
      <c r="EZI10" s="7"/>
      <c r="EZJ10" s="7"/>
      <c r="EZK10" s="7"/>
      <c r="EZL10" s="7"/>
      <c r="EZM10" s="7"/>
      <c r="EZN10" s="7"/>
      <c r="EZO10" s="7"/>
      <c r="EZP10" s="7"/>
      <c r="EZQ10" s="7"/>
      <c r="EZR10" s="7"/>
      <c r="EZS10" s="7"/>
      <c r="EZT10" s="7"/>
      <c r="EZU10" s="7"/>
      <c r="EZV10" s="7"/>
      <c r="EZW10" s="7"/>
      <c r="EZX10" s="7"/>
      <c r="EZY10" s="7"/>
      <c r="EZZ10" s="7"/>
      <c r="FAA10" s="7"/>
      <c r="FAB10" s="7"/>
      <c r="FAC10" s="7"/>
      <c r="FAD10" s="7"/>
      <c r="FAE10" s="7"/>
      <c r="FAF10" s="7"/>
      <c r="FAG10" s="7"/>
      <c r="FAH10" s="7"/>
      <c r="FAI10" s="7"/>
      <c r="FAJ10" s="7"/>
      <c r="FAK10" s="7"/>
      <c r="FAL10" s="7"/>
      <c r="FAM10" s="7"/>
      <c r="FAN10" s="7"/>
      <c r="FAO10" s="7"/>
      <c r="FAP10" s="7"/>
      <c r="FAQ10" s="7"/>
      <c r="FAR10" s="7"/>
      <c r="FAS10" s="7"/>
      <c r="FAT10" s="7"/>
      <c r="FAU10" s="7"/>
      <c r="FAV10" s="7"/>
      <c r="FAW10" s="7"/>
      <c r="FAX10" s="7"/>
      <c r="FAY10" s="7"/>
      <c r="FAZ10" s="7"/>
      <c r="FBA10" s="7"/>
      <c r="FBB10" s="7"/>
      <c r="FBC10" s="7"/>
      <c r="FBD10" s="7"/>
      <c r="FBE10" s="7"/>
      <c r="FBF10" s="7"/>
      <c r="FBG10" s="7"/>
      <c r="FBH10" s="7"/>
      <c r="FBI10" s="7"/>
      <c r="FBJ10" s="7"/>
      <c r="FBK10" s="7"/>
      <c r="FBL10" s="7"/>
      <c r="FBM10" s="7"/>
      <c r="FBN10" s="7"/>
      <c r="FBO10" s="7"/>
      <c r="FBP10" s="7"/>
      <c r="FBQ10" s="7"/>
      <c r="FBR10" s="7"/>
      <c r="FBS10" s="7"/>
      <c r="FBT10" s="7"/>
      <c r="FBU10" s="7"/>
      <c r="FBV10" s="7"/>
      <c r="FBW10" s="7"/>
      <c r="FBX10" s="7"/>
      <c r="FBY10" s="7"/>
      <c r="FBZ10" s="7"/>
      <c r="FCA10" s="7"/>
      <c r="FCB10" s="7"/>
      <c r="FCC10" s="7"/>
      <c r="FCD10" s="7"/>
      <c r="FCE10" s="7"/>
      <c r="FCF10" s="7"/>
      <c r="FCG10" s="7"/>
      <c r="FCH10" s="7"/>
      <c r="FCI10" s="7"/>
      <c r="FCJ10" s="7"/>
      <c r="FCK10" s="7"/>
      <c r="FCL10" s="7"/>
      <c r="FCM10" s="7"/>
      <c r="FCN10" s="7"/>
      <c r="FCO10" s="7"/>
      <c r="FCP10" s="7"/>
      <c r="FCQ10" s="7"/>
      <c r="FCR10" s="7"/>
      <c r="FCS10" s="7"/>
      <c r="FCT10" s="7"/>
      <c r="FCU10" s="7"/>
      <c r="FCV10" s="7"/>
      <c r="FCW10" s="7"/>
      <c r="FCX10" s="7"/>
      <c r="FCY10" s="7"/>
      <c r="FCZ10" s="7"/>
      <c r="FDA10" s="7"/>
      <c r="FDB10" s="7"/>
      <c r="FDC10" s="7"/>
      <c r="FDD10" s="7"/>
      <c r="FDE10" s="7"/>
      <c r="FDF10" s="7"/>
      <c r="FDG10" s="7"/>
      <c r="FDH10" s="7"/>
      <c r="FDI10" s="7"/>
      <c r="FDJ10" s="7"/>
      <c r="FDK10" s="7"/>
      <c r="FDL10" s="7"/>
      <c r="FDM10" s="7"/>
      <c r="FDN10" s="7"/>
      <c r="FDO10" s="7"/>
      <c r="FDP10" s="7"/>
      <c r="FDQ10" s="7"/>
      <c r="FDR10" s="7"/>
      <c r="FDS10" s="7"/>
      <c r="FDT10" s="7"/>
      <c r="FDU10" s="7"/>
      <c r="FDV10" s="7"/>
      <c r="FDW10" s="7"/>
      <c r="FDX10" s="7"/>
      <c r="FDY10" s="7"/>
      <c r="FDZ10" s="7"/>
      <c r="FEA10" s="7"/>
      <c r="FEB10" s="7"/>
      <c r="FEC10" s="7"/>
      <c r="FED10" s="7"/>
      <c r="FEE10" s="7"/>
      <c r="FEF10" s="7"/>
      <c r="FEG10" s="7"/>
      <c r="FEH10" s="7"/>
      <c r="FEI10" s="7"/>
      <c r="FEJ10" s="7"/>
      <c r="FEK10" s="7"/>
      <c r="FEL10" s="7"/>
      <c r="FEM10" s="7"/>
      <c r="FEN10" s="7"/>
      <c r="FEO10" s="7"/>
      <c r="FEP10" s="7"/>
      <c r="FEQ10" s="7"/>
      <c r="FER10" s="7"/>
      <c r="FES10" s="7"/>
      <c r="FET10" s="7"/>
      <c r="FEU10" s="7"/>
      <c r="FEV10" s="7"/>
      <c r="FEW10" s="7"/>
      <c r="FEX10" s="7"/>
      <c r="FEY10" s="7"/>
      <c r="FEZ10" s="7"/>
      <c r="FFA10" s="7"/>
      <c r="FFB10" s="7"/>
      <c r="FFC10" s="7"/>
      <c r="FFD10" s="7"/>
      <c r="FFE10" s="7"/>
      <c r="FFF10" s="7"/>
      <c r="FFG10" s="7"/>
      <c r="FFH10" s="7"/>
      <c r="FFI10" s="7"/>
      <c r="FFJ10" s="7"/>
      <c r="FFK10" s="7"/>
      <c r="FFL10" s="7"/>
      <c r="FFM10" s="7"/>
      <c r="FFN10" s="7"/>
      <c r="FFO10" s="7"/>
      <c r="FFP10" s="7"/>
      <c r="FFQ10" s="7"/>
      <c r="FFR10" s="7"/>
      <c r="FFS10" s="7"/>
      <c r="FFT10" s="7"/>
      <c r="FFU10" s="7"/>
      <c r="FFV10" s="7"/>
      <c r="FFW10" s="7"/>
      <c r="FFX10" s="7"/>
      <c r="FFY10" s="7"/>
      <c r="FFZ10" s="7"/>
      <c r="FGA10" s="7"/>
      <c r="FGB10" s="7"/>
      <c r="FGC10" s="7"/>
      <c r="FGD10" s="7"/>
      <c r="FGE10" s="7"/>
      <c r="FGF10" s="7"/>
      <c r="FGG10" s="7"/>
      <c r="FGH10" s="7"/>
      <c r="FGI10" s="7"/>
      <c r="FGJ10" s="7"/>
      <c r="FGK10" s="7"/>
      <c r="FGL10" s="7"/>
      <c r="FGM10" s="7"/>
      <c r="FGN10" s="7"/>
      <c r="FGO10" s="7"/>
      <c r="FGP10" s="7"/>
      <c r="FGQ10" s="7"/>
      <c r="FGR10" s="7"/>
      <c r="FGS10" s="7"/>
      <c r="FGT10" s="7"/>
      <c r="FGU10" s="7"/>
      <c r="FGV10" s="7"/>
      <c r="FGW10" s="7"/>
      <c r="FGX10" s="7"/>
      <c r="FGY10" s="7"/>
      <c r="FGZ10" s="7"/>
      <c r="FHA10" s="7"/>
      <c r="FHB10" s="7"/>
      <c r="FHC10" s="7"/>
      <c r="FHD10" s="7"/>
      <c r="FHE10" s="7"/>
      <c r="FHF10" s="7"/>
      <c r="FHG10" s="7"/>
      <c r="FHH10" s="7"/>
      <c r="FHI10" s="7"/>
      <c r="FHJ10" s="7"/>
      <c r="FHK10" s="7"/>
      <c r="FHL10" s="7"/>
      <c r="FHM10" s="7"/>
      <c r="FHN10" s="7"/>
      <c r="FHO10" s="7"/>
      <c r="FHP10" s="7"/>
      <c r="FHQ10" s="7"/>
      <c r="FHR10" s="7"/>
      <c r="FHS10" s="7"/>
      <c r="FHT10" s="7"/>
      <c r="FHU10" s="7"/>
      <c r="FHV10" s="7"/>
      <c r="FHW10" s="7"/>
      <c r="FHX10" s="7"/>
      <c r="FHY10" s="7"/>
      <c r="FHZ10" s="7"/>
      <c r="FIA10" s="7"/>
      <c r="FIB10" s="7"/>
      <c r="FIC10" s="7"/>
      <c r="FID10" s="7"/>
      <c r="FIE10" s="7"/>
      <c r="FIF10" s="7"/>
      <c r="FIG10" s="7"/>
      <c r="FIH10" s="7"/>
      <c r="FII10" s="7"/>
      <c r="FIJ10" s="7"/>
      <c r="FIK10" s="7"/>
      <c r="FIL10" s="7"/>
      <c r="FIM10" s="7"/>
      <c r="FIN10" s="7"/>
      <c r="FIO10" s="7"/>
      <c r="FIP10" s="7"/>
      <c r="FIQ10" s="7"/>
      <c r="FIR10" s="7"/>
      <c r="FIS10" s="7"/>
      <c r="FIT10" s="7"/>
      <c r="FIU10" s="7"/>
      <c r="FIV10" s="7"/>
      <c r="FIW10" s="7"/>
      <c r="FIX10" s="7"/>
      <c r="FIY10" s="7"/>
      <c r="FIZ10" s="7"/>
      <c r="FJA10" s="7"/>
      <c r="FJB10" s="7"/>
      <c r="FJC10" s="7"/>
      <c r="FJD10" s="7"/>
      <c r="FJE10" s="7"/>
      <c r="FJF10" s="7"/>
      <c r="FJG10" s="7"/>
      <c r="FJH10" s="7"/>
      <c r="FJI10" s="7"/>
      <c r="FJJ10" s="7"/>
      <c r="FJK10" s="7"/>
      <c r="FJL10" s="7"/>
      <c r="FJM10" s="7"/>
      <c r="FJN10" s="7"/>
      <c r="FJO10" s="7"/>
      <c r="FJP10" s="7"/>
      <c r="FJQ10" s="7"/>
      <c r="FJR10" s="7"/>
      <c r="FJS10" s="7"/>
      <c r="FJT10" s="7"/>
      <c r="FJU10" s="7"/>
      <c r="FJV10" s="7"/>
      <c r="FJW10" s="7"/>
      <c r="FJX10" s="7"/>
      <c r="FJY10" s="7"/>
      <c r="FJZ10" s="7"/>
      <c r="FKA10" s="7"/>
      <c r="FKB10" s="7"/>
      <c r="FKC10" s="7"/>
      <c r="FKD10" s="7"/>
      <c r="FKE10" s="7"/>
      <c r="FKF10" s="7"/>
      <c r="FKG10" s="7"/>
      <c r="FKH10" s="7"/>
      <c r="FKI10" s="7"/>
      <c r="FKJ10" s="7"/>
      <c r="FKK10" s="7"/>
      <c r="FKL10" s="7"/>
      <c r="FKM10" s="7"/>
      <c r="FKN10" s="7"/>
      <c r="FKO10" s="7"/>
      <c r="FKP10" s="7"/>
      <c r="FKQ10" s="7"/>
      <c r="FKR10" s="7"/>
      <c r="FKS10" s="7"/>
      <c r="FKT10" s="7"/>
      <c r="FKU10" s="7"/>
      <c r="FKV10" s="7"/>
      <c r="FKW10" s="7"/>
      <c r="FKX10" s="7"/>
      <c r="FKY10" s="7"/>
      <c r="FKZ10" s="7"/>
      <c r="FLA10" s="7"/>
      <c r="FLB10" s="7"/>
      <c r="FLC10" s="7"/>
      <c r="FLD10" s="7"/>
      <c r="FLE10" s="7"/>
      <c r="FLF10" s="7"/>
      <c r="FLG10" s="7"/>
      <c r="FLH10" s="7"/>
      <c r="FLI10" s="7"/>
      <c r="FLJ10" s="7"/>
      <c r="FLK10" s="7"/>
      <c r="FLL10" s="7"/>
      <c r="FLM10" s="7"/>
      <c r="FLN10" s="7"/>
      <c r="FLO10" s="7"/>
      <c r="FLP10" s="7"/>
      <c r="FLQ10" s="7"/>
      <c r="FLR10" s="7"/>
      <c r="FLS10" s="7"/>
      <c r="FLT10" s="7"/>
      <c r="FLU10" s="7"/>
      <c r="FLV10" s="7"/>
      <c r="FLW10" s="7"/>
      <c r="FLX10" s="7"/>
      <c r="FLY10" s="7"/>
      <c r="FLZ10" s="7"/>
      <c r="FMA10" s="7"/>
      <c r="FMB10" s="7"/>
      <c r="FMC10" s="7"/>
      <c r="FMD10" s="7"/>
      <c r="FME10" s="7"/>
      <c r="FMF10" s="7"/>
      <c r="FMG10" s="7"/>
      <c r="FMH10" s="7"/>
      <c r="FMI10" s="7"/>
      <c r="FMJ10" s="7"/>
      <c r="FMK10" s="7"/>
      <c r="FML10" s="7"/>
      <c r="FMM10" s="7"/>
      <c r="FMN10" s="7"/>
      <c r="FMO10" s="7"/>
      <c r="FMP10" s="7"/>
      <c r="FMQ10" s="7"/>
      <c r="FMR10" s="7"/>
      <c r="FMS10" s="7"/>
      <c r="FMT10" s="7"/>
      <c r="FMU10" s="7"/>
      <c r="FMV10" s="7"/>
      <c r="FMW10" s="7"/>
      <c r="FMX10" s="7"/>
      <c r="FMY10" s="7"/>
      <c r="FMZ10" s="7"/>
      <c r="FNA10" s="7"/>
      <c r="FNB10" s="7"/>
      <c r="FNC10" s="7"/>
      <c r="FND10" s="7"/>
      <c r="FNE10" s="7"/>
      <c r="FNF10" s="7"/>
      <c r="FNG10" s="7"/>
      <c r="FNH10" s="7"/>
      <c r="FNI10" s="7"/>
      <c r="FNJ10" s="7"/>
      <c r="FNK10" s="7"/>
      <c r="FNL10" s="7"/>
      <c r="FNM10" s="7"/>
      <c r="FNN10" s="7"/>
      <c r="FNO10" s="7"/>
      <c r="FNP10" s="7"/>
      <c r="FNQ10" s="7"/>
      <c r="FNR10" s="7"/>
      <c r="FNS10" s="7"/>
      <c r="FNT10" s="7"/>
      <c r="FNU10" s="7"/>
      <c r="FNV10" s="7"/>
      <c r="FNW10" s="7"/>
      <c r="FNX10" s="7"/>
      <c r="FNY10" s="7"/>
      <c r="FNZ10" s="7"/>
      <c r="FOA10" s="7"/>
      <c r="FOB10" s="7"/>
      <c r="FOC10" s="7"/>
      <c r="FOD10" s="7"/>
      <c r="FOE10" s="7"/>
      <c r="FOF10" s="7"/>
      <c r="FOG10" s="7"/>
      <c r="FOH10" s="7"/>
      <c r="FOI10" s="7"/>
      <c r="FOJ10" s="7"/>
      <c r="FOK10" s="7"/>
      <c r="FOL10" s="7"/>
      <c r="FOM10" s="7"/>
      <c r="FON10" s="7"/>
      <c r="FOO10" s="7"/>
      <c r="FOP10" s="7"/>
      <c r="FOQ10" s="7"/>
      <c r="FOR10" s="7"/>
      <c r="FOS10" s="7"/>
      <c r="FOT10" s="7"/>
      <c r="FOU10" s="7"/>
      <c r="FOV10" s="7"/>
      <c r="FOW10" s="7"/>
      <c r="FOX10" s="7"/>
      <c r="FOY10" s="7"/>
      <c r="FOZ10" s="7"/>
      <c r="FPA10" s="7"/>
      <c r="FPB10" s="7"/>
      <c r="FPC10" s="7"/>
      <c r="FPD10" s="7"/>
      <c r="FPE10" s="7"/>
      <c r="FPF10" s="7"/>
      <c r="FPG10" s="7"/>
      <c r="FPH10" s="7"/>
      <c r="FPI10" s="7"/>
      <c r="FPJ10" s="7"/>
      <c r="FPK10" s="7"/>
      <c r="FPL10" s="7"/>
      <c r="FPM10" s="7"/>
      <c r="FPN10" s="7"/>
      <c r="FPO10" s="7"/>
      <c r="FPP10" s="7"/>
      <c r="FPQ10" s="7"/>
      <c r="FPR10" s="7"/>
      <c r="FPS10" s="7"/>
      <c r="FPT10" s="7"/>
      <c r="FPU10" s="7"/>
      <c r="FPV10" s="7"/>
      <c r="FPW10" s="7"/>
      <c r="FPX10" s="7"/>
      <c r="FPY10" s="7"/>
      <c r="FPZ10" s="7"/>
      <c r="FQA10" s="7"/>
      <c r="FQB10" s="7"/>
      <c r="FQC10" s="7"/>
      <c r="FQD10" s="7"/>
      <c r="FQE10" s="7"/>
      <c r="FQF10" s="7"/>
      <c r="FQG10" s="7"/>
      <c r="FQH10" s="7"/>
      <c r="FQI10" s="7"/>
      <c r="FQJ10" s="7"/>
      <c r="FQK10" s="7"/>
      <c r="FQL10" s="7"/>
      <c r="FQM10" s="7"/>
      <c r="FQN10" s="7"/>
      <c r="FQO10" s="7"/>
      <c r="FQP10" s="7"/>
      <c r="FQQ10" s="7"/>
      <c r="FQR10" s="7"/>
      <c r="FQS10" s="7"/>
      <c r="FQT10" s="7"/>
      <c r="FQU10" s="7"/>
      <c r="FQV10" s="7"/>
      <c r="FQW10" s="7"/>
      <c r="FQX10" s="7"/>
      <c r="FQY10" s="7"/>
      <c r="FQZ10" s="7"/>
      <c r="FRA10" s="7"/>
      <c r="FRB10" s="7"/>
      <c r="FRC10" s="7"/>
      <c r="FRD10" s="7"/>
      <c r="FRE10" s="7"/>
      <c r="FRF10" s="7"/>
      <c r="FRG10" s="7"/>
      <c r="FRH10" s="7"/>
      <c r="FRI10" s="7"/>
      <c r="FRJ10" s="7"/>
      <c r="FRK10" s="7"/>
      <c r="FRL10" s="7"/>
      <c r="FRM10" s="7"/>
      <c r="FRN10" s="7"/>
      <c r="FRO10" s="7"/>
      <c r="FRP10" s="7"/>
      <c r="FRQ10" s="7"/>
      <c r="FRR10" s="7"/>
      <c r="FRS10" s="7"/>
      <c r="FRT10" s="7"/>
      <c r="FRU10" s="7"/>
      <c r="FRV10" s="7"/>
      <c r="FRW10" s="7"/>
      <c r="FRX10" s="7"/>
      <c r="FRY10" s="7"/>
      <c r="FRZ10" s="7"/>
      <c r="FSA10" s="7"/>
      <c r="FSB10" s="7"/>
      <c r="FSC10" s="7"/>
      <c r="FSD10" s="7"/>
      <c r="FSE10" s="7"/>
      <c r="FSF10" s="7"/>
      <c r="FSG10" s="7"/>
      <c r="FSH10" s="7"/>
      <c r="FSI10" s="7"/>
      <c r="FSJ10" s="7"/>
      <c r="FSK10" s="7"/>
      <c r="FSL10" s="7"/>
      <c r="FSM10" s="7"/>
      <c r="FSN10" s="7"/>
      <c r="FSO10" s="7"/>
      <c r="FSP10" s="7"/>
      <c r="FSQ10" s="7"/>
      <c r="FSR10" s="7"/>
      <c r="FSS10" s="7"/>
      <c r="FST10" s="7"/>
      <c r="FSU10" s="7"/>
      <c r="FSV10" s="7"/>
      <c r="FSW10" s="7"/>
      <c r="FSX10" s="7"/>
      <c r="FSY10" s="7"/>
      <c r="FSZ10" s="7"/>
      <c r="FTA10" s="7"/>
      <c r="FTB10" s="7"/>
      <c r="FTC10" s="7"/>
      <c r="FTD10" s="7"/>
      <c r="FTE10" s="7"/>
      <c r="FTF10" s="7"/>
      <c r="FTG10" s="7"/>
      <c r="FTH10" s="7"/>
      <c r="FTI10" s="7"/>
      <c r="FTJ10" s="7"/>
      <c r="FTK10" s="7"/>
      <c r="FTL10" s="7"/>
      <c r="FTM10" s="7"/>
      <c r="FTN10" s="7"/>
      <c r="FTO10" s="7"/>
      <c r="FTP10" s="7"/>
      <c r="FTQ10" s="7"/>
      <c r="FTR10" s="7"/>
      <c r="FTS10" s="7"/>
      <c r="FTT10" s="7"/>
      <c r="FTU10" s="7"/>
      <c r="FTV10" s="7"/>
      <c r="FTW10" s="7"/>
      <c r="FTX10" s="7"/>
      <c r="FTY10" s="7"/>
      <c r="FTZ10" s="7"/>
      <c r="FUA10" s="7"/>
      <c r="FUB10" s="7"/>
      <c r="FUC10" s="7"/>
      <c r="FUD10" s="7"/>
      <c r="FUE10" s="7"/>
      <c r="FUF10" s="7"/>
      <c r="FUG10" s="7"/>
      <c r="FUH10" s="7"/>
      <c r="FUI10" s="7"/>
      <c r="FUJ10" s="7"/>
      <c r="FUK10" s="7"/>
      <c r="FUL10" s="7"/>
      <c r="FUM10" s="7"/>
      <c r="FUN10" s="7"/>
      <c r="FUO10" s="7"/>
      <c r="FUP10" s="7"/>
      <c r="FUQ10" s="7"/>
      <c r="FUR10" s="7"/>
      <c r="FUS10" s="7"/>
      <c r="FUT10" s="7"/>
      <c r="FUU10" s="7"/>
      <c r="FUV10" s="7"/>
      <c r="FUW10" s="7"/>
      <c r="FUX10" s="7"/>
      <c r="FUY10" s="7"/>
      <c r="FUZ10" s="7"/>
      <c r="FVA10" s="7"/>
      <c r="FVB10" s="7"/>
      <c r="FVC10" s="7"/>
      <c r="FVD10" s="7"/>
      <c r="FVE10" s="7"/>
      <c r="FVF10" s="7"/>
      <c r="FVG10" s="7"/>
      <c r="FVH10" s="7"/>
      <c r="FVI10" s="7"/>
      <c r="FVJ10" s="7"/>
      <c r="FVK10" s="7"/>
      <c r="FVL10" s="7"/>
      <c r="FVM10" s="7"/>
      <c r="FVN10" s="7"/>
      <c r="FVO10" s="7"/>
      <c r="FVP10" s="7"/>
      <c r="FVQ10" s="7"/>
      <c r="FVR10" s="7"/>
      <c r="FVS10" s="7"/>
      <c r="FVT10" s="7"/>
      <c r="FVU10" s="7"/>
      <c r="FVV10" s="7"/>
      <c r="FVW10" s="7"/>
      <c r="FVX10" s="7"/>
      <c r="FVY10" s="7"/>
      <c r="FVZ10" s="7"/>
      <c r="FWA10" s="7"/>
      <c r="FWB10" s="7"/>
      <c r="FWC10" s="7"/>
      <c r="FWD10" s="7"/>
      <c r="FWE10" s="7"/>
      <c r="FWF10" s="7"/>
      <c r="FWG10" s="7"/>
      <c r="FWH10" s="7"/>
      <c r="FWI10" s="7"/>
      <c r="FWJ10" s="7"/>
      <c r="FWK10" s="7"/>
      <c r="FWL10" s="7"/>
      <c r="FWM10" s="7"/>
      <c r="FWN10" s="7"/>
      <c r="FWO10" s="7"/>
      <c r="FWP10" s="7"/>
      <c r="FWQ10" s="7"/>
      <c r="FWR10" s="7"/>
      <c r="FWS10" s="7"/>
      <c r="FWT10" s="7"/>
      <c r="FWU10" s="7"/>
      <c r="FWV10" s="7"/>
      <c r="FWW10" s="7"/>
      <c r="FWX10" s="7"/>
      <c r="FWY10" s="7"/>
      <c r="FWZ10" s="7"/>
      <c r="FXA10" s="7"/>
      <c r="FXB10" s="7"/>
      <c r="FXC10" s="7"/>
      <c r="FXD10" s="7"/>
      <c r="FXE10" s="7"/>
      <c r="FXF10" s="7"/>
      <c r="FXG10" s="7"/>
      <c r="FXH10" s="7"/>
      <c r="FXI10" s="7"/>
      <c r="FXJ10" s="7"/>
      <c r="FXK10" s="7"/>
      <c r="FXL10" s="7"/>
      <c r="FXM10" s="7"/>
      <c r="FXN10" s="7"/>
      <c r="FXO10" s="7"/>
      <c r="FXP10" s="7"/>
      <c r="FXQ10" s="7"/>
      <c r="FXR10" s="7"/>
      <c r="FXS10" s="7"/>
      <c r="FXT10" s="7"/>
      <c r="FXU10" s="7"/>
      <c r="FXV10" s="7"/>
      <c r="FXW10" s="7"/>
      <c r="FXX10" s="7"/>
      <c r="FXY10" s="7"/>
      <c r="FXZ10" s="7"/>
      <c r="FYA10" s="7"/>
      <c r="FYB10" s="7"/>
      <c r="FYC10" s="7"/>
      <c r="FYD10" s="7"/>
      <c r="FYE10" s="7"/>
      <c r="FYF10" s="7"/>
      <c r="FYG10" s="7"/>
      <c r="FYH10" s="7"/>
      <c r="FYI10" s="7"/>
      <c r="FYJ10" s="7"/>
      <c r="FYK10" s="7"/>
      <c r="FYL10" s="7"/>
      <c r="FYM10" s="7"/>
      <c r="FYN10" s="7"/>
      <c r="FYO10" s="7"/>
      <c r="FYP10" s="7"/>
      <c r="FYQ10" s="7"/>
      <c r="FYR10" s="7"/>
      <c r="FYS10" s="7"/>
      <c r="FYT10" s="7"/>
      <c r="FYU10" s="7"/>
      <c r="FYV10" s="7"/>
      <c r="FYW10" s="7"/>
      <c r="FYX10" s="7"/>
      <c r="FYY10" s="7"/>
      <c r="FYZ10" s="7"/>
      <c r="FZA10" s="7"/>
      <c r="FZB10" s="7"/>
      <c r="FZC10" s="7"/>
      <c r="FZD10" s="7"/>
      <c r="FZE10" s="7"/>
      <c r="FZF10" s="7"/>
      <c r="FZG10" s="7"/>
      <c r="FZH10" s="7"/>
      <c r="FZI10" s="7"/>
      <c r="FZJ10" s="7"/>
      <c r="FZK10" s="7"/>
      <c r="FZL10" s="7"/>
      <c r="FZM10" s="7"/>
      <c r="FZN10" s="7"/>
      <c r="FZO10" s="7"/>
      <c r="FZP10" s="7"/>
      <c r="FZQ10" s="7"/>
      <c r="FZR10" s="7"/>
      <c r="FZS10" s="7"/>
      <c r="FZT10" s="7"/>
      <c r="FZU10" s="7"/>
      <c r="FZV10" s="7"/>
      <c r="FZW10" s="7"/>
      <c r="FZX10" s="7"/>
      <c r="FZY10" s="7"/>
      <c r="FZZ10" s="7"/>
      <c r="GAA10" s="7"/>
      <c r="GAB10" s="7"/>
      <c r="GAC10" s="7"/>
      <c r="GAD10" s="7"/>
      <c r="GAE10" s="7"/>
      <c r="GAF10" s="7"/>
      <c r="GAG10" s="7"/>
      <c r="GAH10" s="7"/>
      <c r="GAI10" s="7"/>
      <c r="GAJ10" s="7"/>
      <c r="GAK10" s="7"/>
      <c r="GAL10" s="7"/>
      <c r="GAM10" s="7"/>
      <c r="GAN10" s="7"/>
      <c r="GAO10" s="7"/>
      <c r="GAP10" s="7"/>
      <c r="GAQ10" s="7"/>
      <c r="GAR10" s="7"/>
      <c r="GAS10" s="7"/>
      <c r="GAT10" s="7"/>
      <c r="GAU10" s="7"/>
      <c r="GAV10" s="7"/>
      <c r="GAW10" s="7"/>
      <c r="GAX10" s="7"/>
      <c r="GAY10" s="7"/>
      <c r="GAZ10" s="7"/>
      <c r="GBA10" s="7"/>
      <c r="GBB10" s="7"/>
      <c r="GBC10" s="7"/>
      <c r="GBD10" s="7"/>
      <c r="GBE10" s="7"/>
      <c r="GBF10" s="7"/>
      <c r="GBG10" s="7"/>
      <c r="GBH10" s="7"/>
      <c r="GBI10" s="7"/>
      <c r="GBJ10" s="7"/>
      <c r="GBK10" s="7"/>
      <c r="GBL10" s="7"/>
      <c r="GBM10" s="7"/>
      <c r="GBN10" s="7"/>
      <c r="GBO10" s="7"/>
      <c r="GBP10" s="7"/>
      <c r="GBQ10" s="7"/>
      <c r="GBR10" s="7"/>
      <c r="GBS10" s="7"/>
      <c r="GBT10" s="7"/>
      <c r="GBU10" s="7"/>
      <c r="GBV10" s="7"/>
      <c r="GBW10" s="7"/>
      <c r="GBX10" s="7"/>
      <c r="GBY10" s="7"/>
      <c r="GBZ10" s="7"/>
      <c r="GCA10" s="7"/>
      <c r="GCB10" s="7"/>
      <c r="GCC10" s="7"/>
      <c r="GCD10" s="7"/>
      <c r="GCE10" s="7"/>
      <c r="GCF10" s="7"/>
      <c r="GCG10" s="7"/>
      <c r="GCH10" s="7"/>
      <c r="GCI10" s="7"/>
      <c r="GCJ10" s="7"/>
      <c r="GCK10" s="7"/>
      <c r="GCL10" s="7"/>
      <c r="GCM10" s="7"/>
      <c r="GCN10" s="7"/>
      <c r="GCO10" s="7"/>
      <c r="GCP10" s="7"/>
      <c r="GCQ10" s="7"/>
      <c r="GCR10" s="7"/>
      <c r="GCS10" s="7"/>
      <c r="GCT10" s="7"/>
      <c r="GCU10" s="7"/>
      <c r="GCV10" s="7"/>
      <c r="GCW10" s="7"/>
      <c r="GCX10" s="7"/>
      <c r="GCY10" s="7"/>
      <c r="GCZ10" s="7"/>
      <c r="GDA10" s="7"/>
      <c r="GDB10" s="7"/>
      <c r="GDC10" s="7"/>
      <c r="GDD10" s="7"/>
      <c r="GDE10" s="7"/>
      <c r="GDF10" s="7"/>
      <c r="GDG10" s="7"/>
      <c r="GDH10" s="7"/>
      <c r="GDI10" s="7"/>
      <c r="GDJ10" s="7"/>
      <c r="GDK10" s="7"/>
      <c r="GDL10" s="7"/>
      <c r="GDM10" s="7"/>
      <c r="GDN10" s="7"/>
      <c r="GDO10" s="7"/>
      <c r="GDP10" s="7"/>
      <c r="GDQ10" s="7"/>
      <c r="GDR10" s="7"/>
      <c r="GDS10" s="7"/>
      <c r="GDT10" s="7"/>
      <c r="GDU10" s="7"/>
      <c r="GDV10" s="7"/>
      <c r="GDW10" s="7"/>
      <c r="GDX10" s="7"/>
      <c r="GDY10" s="7"/>
      <c r="GDZ10" s="7"/>
      <c r="GEA10" s="7"/>
      <c r="GEB10" s="7"/>
      <c r="GEC10" s="7"/>
      <c r="GED10" s="7"/>
      <c r="GEE10" s="7"/>
      <c r="GEF10" s="7"/>
      <c r="GEG10" s="7"/>
      <c r="GEH10" s="7"/>
      <c r="GEI10" s="7"/>
      <c r="GEJ10" s="7"/>
      <c r="GEK10" s="7"/>
      <c r="GEL10" s="7"/>
      <c r="GEM10" s="7"/>
      <c r="GEN10" s="7"/>
      <c r="GEO10" s="7"/>
      <c r="GEP10" s="7"/>
      <c r="GEQ10" s="7"/>
      <c r="GER10" s="7"/>
      <c r="GES10" s="7"/>
      <c r="GET10" s="7"/>
      <c r="GEU10" s="7"/>
      <c r="GEV10" s="7"/>
      <c r="GEW10" s="7"/>
      <c r="GEX10" s="7"/>
      <c r="GEY10" s="7"/>
      <c r="GEZ10" s="7"/>
      <c r="GFA10" s="7"/>
      <c r="GFB10" s="7"/>
      <c r="GFC10" s="7"/>
      <c r="GFD10" s="7"/>
      <c r="GFE10" s="7"/>
      <c r="GFF10" s="7"/>
      <c r="GFG10" s="7"/>
      <c r="GFH10" s="7"/>
      <c r="GFI10" s="7"/>
      <c r="GFJ10" s="7"/>
      <c r="GFK10" s="7"/>
      <c r="GFL10" s="7"/>
      <c r="GFM10" s="7"/>
      <c r="GFN10" s="7"/>
      <c r="GFO10" s="7"/>
      <c r="GFP10" s="7"/>
      <c r="GFQ10" s="7"/>
      <c r="GFR10" s="7"/>
      <c r="GFS10" s="7"/>
      <c r="GFT10" s="7"/>
      <c r="GFU10" s="7"/>
      <c r="GFV10" s="7"/>
      <c r="GFW10" s="7"/>
      <c r="GFX10" s="7"/>
      <c r="GFY10" s="7"/>
      <c r="GFZ10" s="7"/>
      <c r="GGA10" s="7"/>
      <c r="GGB10" s="7"/>
      <c r="GGC10" s="7"/>
      <c r="GGD10" s="7"/>
      <c r="GGE10" s="7"/>
      <c r="GGF10" s="7"/>
      <c r="GGG10" s="7"/>
      <c r="GGH10" s="7"/>
      <c r="GGI10" s="7"/>
      <c r="GGJ10" s="7"/>
      <c r="GGK10" s="7"/>
      <c r="GGL10" s="7"/>
      <c r="GGM10" s="7"/>
      <c r="GGN10" s="7"/>
      <c r="GGO10" s="7"/>
      <c r="GGP10" s="7"/>
      <c r="GGQ10" s="7"/>
      <c r="GGR10" s="7"/>
      <c r="GGS10" s="7"/>
      <c r="GGT10" s="7"/>
      <c r="GGU10" s="7"/>
      <c r="GGV10" s="7"/>
      <c r="GGW10" s="7"/>
      <c r="GGX10" s="7"/>
      <c r="GGY10" s="7"/>
      <c r="GGZ10" s="7"/>
      <c r="GHA10" s="7"/>
      <c r="GHB10" s="7"/>
      <c r="GHC10" s="7"/>
      <c r="GHD10" s="7"/>
      <c r="GHE10" s="7"/>
      <c r="GHF10" s="7"/>
      <c r="GHG10" s="7"/>
      <c r="GHH10" s="7"/>
      <c r="GHI10" s="7"/>
      <c r="GHJ10" s="7"/>
      <c r="GHK10" s="7"/>
      <c r="GHL10" s="7"/>
      <c r="GHM10" s="7"/>
      <c r="GHN10" s="7"/>
      <c r="GHO10" s="7"/>
      <c r="GHP10" s="7"/>
      <c r="GHQ10" s="7"/>
      <c r="GHR10" s="7"/>
      <c r="GHS10" s="7"/>
      <c r="GHT10" s="7"/>
      <c r="GHU10" s="7"/>
      <c r="GHV10" s="7"/>
      <c r="GHW10" s="7"/>
      <c r="GHX10" s="7"/>
      <c r="GHY10" s="7"/>
      <c r="GHZ10" s="7"/>
      <c r="GIA10" s="7"/>
      <c r="GIB10" s="7"/>
      <c r="GIC10" s="7"/>
      <c r="GID10" s="7"/>
      <c r="GIE10" s="7"/>
      <c r="GIF10" s="7"/>
      <c r="GIG10" s="7"/>
      <c r="GIH10" s="7"/>
      <c r="GII10" s="7"/>
      <c r="GIJ10" s="7"/>
      <c r="GIK10" s="7"/>
      <c r="GIL10" s="7"/>
      <c r="GIM10" s="7"/>
      <c r="GIN10" s="7"/>
      <c r="GIO10" s="7"/>
      <c r="GIP10" s="7"/>
      <c r="GIQ10" s="7"/>
      <c r="GIR10" s="7"/>
      <c r="GIS10" s="7"/>
      <c r="GIT10" s="7"/>
      <c r="GIU10" s="7"/>
      <c r="GIV10" s="7"/>
      <c r="GIW10" s="7"/>
      <c r="GIX10" s="7"/>
      <c r="GIY10" s="7"/>
      <c r="GIZ10" s="7"/>
      <c r="GJA10" s="7"/>
      <c r="GJB10" s="7"/>
      <c r="GJC10" s="7"/>
      <c r="GJD10" s="7"/>
      <c r="GJE10" s="7"/>
      <c r="GJF10" s="7"/>
      <c r="GJG10" s="7"/>
      <c r="GJH10" s="7"/>
      <c r="GJI10" s="7"/>
      <c r="GJJ10" s="7"/>
      <c r="GJK10" s="7"/>
      <c r="GJL10" s="7"/>
      <c r="GJM10" s="7"/>
      <c r="GJN10" s="7"/>
      <c r="GJO10" s="7"/>
      <c r="GJP10" s="7"/>
      <c r="GJQ10" s="7"/>
      <c r="GJR10" s="7"/>
      <c r="GJS10" s="7"/>
      <c r="GJT10" s="7"/>
      <c r="GJU10" s="7"/>
      <c r="GJV10" s="7"/>
      <c r="GJW10" s="7"/>
      <c r="GJX10" s="7"/>
      <c r="GJY10" s="7"/>
      <c r="GJZ10" s="7"/>
      <c r="GKA10" s="7"/>
      <c r="GKB10" s="7"/>
      <c r="GKC10" s="7"/>
      <c r="GKD10" s="7"/>
      <c r="GKE10" s="7"/>
      <c r="GKF10" s="7"/>
      <c r="GKG10" s="7"/>
      <c r="GKH10" s="7"/>
      <c r="GKI10" s="7"/>
      <c r="GKJ10" s="7"/>
      <c r="GKK10" s="7"/>
      <c r="GKL10" s="7"/>
      <c r="GKM10" s="7"/>
      <c r="GKN10" s="7"/>
      <c r="GKO10" s="7"/>
      <c r="GKP10" s="7"/>
      <c r="GKQ10" s="7"/>
      <c r="GKR10" s="7"/>
      <c r="GKS10" s="7"/>
      <c r="GKT10" s="7"/>
      <c r="GKU10" s="7"/>
      <c r="GKV10" s="7"/>
      <c r="GKW10" s="7"/>
      <c r="GKX10" s="7"/>
      <c r="GKY10" s="7"/>
      <c r="GKZ10" s="7"/>
      <c r="GLA10" s="7"/>
      <c r="GLB10" s="7"/>
      <c r="GLC10" s="7"/>
      <c r="GLD10" s="7"/>
      <c r="GLE10" s="7"/>
      <c r="GLF10" s="7"/>
      <c r="GLG10" s="7"/>
      <c r="GLH10" s="7"/>
      <c r="GLI10" s="7"/>
      <c r="GLJ10" s="7"/>
      <c r="GLK10" s="7"/>
      <c r="GLL10" s="7"/>
      <c r="GLM10" s="7"/>
      <c r="GLN10" s="7"/>
      <c r="GLO10" s="7"/>
      <c r="GLP10" s="7"/>
      <c r="GLQ10" s="7"/>
      <c r="GLR10" s="7"/>
      <c r="GLS10" s="7"/>
      <c r="GLT10" s="7"/>
      <c r="GLU10" s="7"/>
      <c r="GLV10" s="7"/>
      <c r="GLW10" s="7"/>
      <c r="GLX10" s="7"/>
      <c r="GLY10" s="7"/>
      <c r="GLZ10" s="7"/>
      <c r="GMA10" s="7"/>
      <c r="GMB10" s="7"/>
      <c r="GMC10" s="7"/>
      <c r="GMD10" s="7"/>
      <c r="GME10" s="7"/>
      <c r="GMF10" s="7"/>
      <c r="GMG10" s="7"/>
      <c r="GMH10" s="7"/>
      <c r="GMI10" s="7"/>
      <c r="GMJ10" s="7"/>
      <c r="GMK10" s="7"/>
      <c r="GML10" s="7"/>
      <c r="GMM10" s="7"/>
      <c r="GMN10" s="7"/>
      <c r="GMO10" s="7"/>
      <c r="GMP10" s="7"/>
      <c r="GMQ10" s="7"/>
      <c r="GMR10" s="7"/>
      <c r="GMS10" s="7"/>
      <c r="GMT10" s="7"/>
      <c r="GMU10" s="7"/>
      <c r="GMV10" s="7"/>
      <c r="GMW10" s="7"/>
      <c r="GMX10" s="7"/>
      <c r="GMY10" s="7"/>
      <c r="GMZ10" s="7"/>
      <c r="GNA10" s="7"/>
      <c r="GNB10" s="7"/>
      <c r="GNC10" s="7"/>
      <c r="GND10" s="7"/>
      <c r="GNE10" s="7"/>
      <c r="GNF10" s="7"/>
      <c r="GNG10" s="7"/>
      <c r="GNH10" s="7"/>
      <c r="GNI10" s="7"/>
      <c r="GNJ10" s="7"/>
      <c r="GNK10" s="7"/>
      <c r="GNL10" s="7"/>
      <c r="GNM10" s="7"/>
      <c r="GNN10" s="7"/>
      <c r="GNO10" s="7"/>
      <c r="GNP10" s="7"/>
      <c r="GNQ10" s="7"/>
      <c r="GNR10" s="7"/>
      <c r="GNS10" s="7"/>
      <c r="GNT10" s="7"/>
      <c r="GNU10" s="7"/>
      <c r="GNV10" s="7"/>
      <c r="GNW10" s="7"/>
      <c r="GNX10" s="7"/>
      <c r="GNY10" s="7"/>
      <c r="GNZ10" s="7"/>
      <c r="GOA10" s="7"/>
      <c r="GOB10" s="7"/>
      <c r="GOC10" s="7"/>
      <c r="GOD10" s="7"/>
      <c r="GOE10" s="7"/>
      <c r="GOF10" s="7"/>
      <c r="GOG10" s="7"/>
      <c r="GOH10" s="7"/>
      <c r="GOI10" s="7"/>
      <c r="GOJ10" s="7"/>
      <c r="GOK10" s="7"/>
      <c r="GOL10" s="7"/>
      <c r="GOM10" s="7"/>
      <c r="GON10" s="7"/>
      <c r="GOO10" s="7"/>
      <c r="GOP10" s="7"/>
      <c r="GOQ10" s="7"/>
      <c r="GOR10" s="7"/>
      <c r="GOS10" s="7"/>
      <c r="GOT10" s="7"/>
      <c r="GOU10" s="7"/>
      <c r="GOV10" s="7"/>
      <c r="GOW10" s="7"/>
      <c r="GOX10" s="7"/>
      <c r="GOY10" s="7"/>
      <c r="GOZ10" s="7"/>
      <c r="GPA10" s="7"/>
      <c r="GPB10" s="7"/>
      <c r="GPC10" s="7"/>
      <c r="GPD10" s="7"/>
      <c r="GPE10" s="7"/>
      <c r="GPF10" s="7"/>
      <c r="GPG10" s="7"/>
      <c r="GPH10" s="7"/>
      <c r="GPI10" s="7"/>
      <c r="GPJ10" s="7"/>
      <c r="GPK10" s="7"/>
      <c r="GPL10" s="7"/>
      <c r="GPM10" s="7"/>
      <c r="GPN10" s="7"/>
      <c r="GPO10" s="7"/>
      <c r="GPP10" s="7"/>
      <c r="GPQ10" s="7"/>
      <c r="GPR10" s="7"/>
      <c r="GPS10" s="7"/>
      <c r="GPT10" s="7"/>
      <c r="GPU10" s="7"/>
      <c r="GPV10" s="7"/>
      <c r="GPW10" s="7"/>
      <c r="GPX10" s="7"/>
      <c r="GPY10" s="7"/>
      <c r="GPZ10" s="7"/>
      <c r="GQA10" s="7"/>
      <c r="GQB10" s="7"/>
      <c r="GQC10" s="7"/>
      <c r="GQD10" s="7"/>
      <c r="GQE10" s="7"/>
      <c r="GQF10" s="7"/>
      <c r="GQG10" s="7"/>
      <c r="GQH10" s="7"/>
      <c r="GQI10" s="7"/>
      <c r="GQJ10" s="7"/>
      <c r="GQK10" s="7"/>
      <c r="GQL10" s="7"/>
      <c r="GQM10" s="7"/>
      <c r="GQN10" s="7"/>
      <c r="GQO10" s="7"/>
      <c r="GQP10" s="7"/>
      <c r="GQQ10" s="7"/>
      <c r="GQR10" s="7"/>
      <c r="GQS10" s="7"/>
      <c r="GQT10" s="7"/>
      <c r="GQU10" s="7"/>
      <c r="GQV10" s="7"/>
      <c r="GQW10" s="7"/>
      <c r="GQX10" s="7"/>
      <c r="GQY10" s="7"/>
      <c r="GQZ10" s="7"/>
      <c r="GRA10" s="7"/>
      <c r="GRB10" s="7"/>
      <c r="GRC10" s="7"/>
      <c r="GRD10" s="7"/>
      <c r="GRE10" s="7"/>
      <c r="GRF10" s="7"/>
      <c r="GRG10" s="7"/>
      <c r="GRH10" s="7"/>
      <c r="GRI10" s="7"/>
      <c r="GRJ10" s="7"/>
      <c r="GRK10" s="7"/>
      <c r="GRL10" s="7"/>
      <c r="GRM10" s="7"/>
      <c r="GRN10" s="7"/>
      <c r="GRO10" s="7"/>
      <c r="GRP10" s="7"/>
      <c r="GRQ10" s="7"/>
      <c r="GRR10" s="7"/>
      <c r="GRS10" s="7"/>
      <c r="GRT10" s="7"/>
      <c r="GRU10" s="7"/>
      <c r="GRV10" s="7"/>
      <c r="GRW10" s="7"/>
      <c r="GRX10" s="7"/>
      <c r="GRY10" s="7"/>
      <c r="GRZ10" s="7"/>
      <c r="GSA10" s="7"/>
      <c r="GSB10" s="7"/>
      <c r="GSC10" s="7"/>
      <c r="GSD10" s="7"/>
      <c r="GSE10" s="7"/>
      <c r="GSF10" s="7"/>
      <c r="GSG10" s="7"/>
      <c r="GSH10" s="7"/>
      <c r="GSI10" s="7"/>
      <c r="GSJ10" s="7"/>
      <c r="GSK10" s="7"/>
      <c r="GSL10" s="7"/>
      <c r="GSM10" s="7"/>
      <c r="GSN10" s="7"/>
      <c r="GSO10" s="7"/>
      <c r="GSP10" s="7"/>
      <c r="GSQ10" s="7"/>
      <c r="GSR10" s="7"/>
      <c r="GSS10" s="7"/>
      <c r="GST10" s="7"/>
      <c r="GSU10" s="7"/>
      <c r="GSV10" s="7"/>
      <c r="GSW10" s="7"/>
      <c r="GSX10" s="7"/>
      <c r="GSY10" s="7"/>
      <c r="GSZ10" s="7"/>
      <c r="GTA10" s="7"/>
      <c r="GTB10" s="7"/>
      <c r="GTC10" s="7"/>
      <c r="GTD10" s="7"/>
      <c r="GTE10" s="7"/>
      <c r="GTF10" s="7"/>
      <c r="GTG10" s="7"/>
      <c r="GTH10" s="7"/>
      <c r="GTI10" s="7"/>
      <c r="GTJ10" s="7"/>
      <c r="GTK10" s="7"/>
      <c r="GTL10" s="7"/>
      <c r="GTM10" s="7"/>
      <c r="GTN10" s="7"/>
      <c r="GTO10" s="7"/>
      <c r="GTP10" s="7"/>
      <c r="GTQ10" s="7"/>
      <c r="GTR10" s="7"/>
      <c r="GTS10" s="7"/>
      <c r="GTT10" s="7"/>
      <c r="GTU10" s="7"/>
      <c r="GTV10" s="7"/>
      <c r="GTW10" s="7"/>
      <c r="GTX10" s="7"/>
      <c r="GTY10" s="7"/>
      <c r="GTZ10" s="7"/>
      <c r="GUA10" s="7"/>
      <c r="GUB10" s="7"/>
      <c r="GUC10" s="7"/>
      <c r="GUD10" s="7"/>
      <c r="GUE10" s="7"/>
      <c r="GUF10" s="7"/>
      <c r="GUG10" s="7"/>
      <c r="GUH10" s="7"/>
      <c r="GUI10" s="7"/>
      <c r="GUJ10" s="7"/>
      <c r="GUK10" s="7"/>
      <c r="GUL10" s="7"/>
      <c r="GUM10" s="7"/>
      <c r="GUN10" s="7"/>
      <c r="GUO10" s="7"/>
      <c r="GUP10" s="7"/>
      <c r="GUQ10" s="7"/>
      <c r="GUR10" s="7"/>
      <c r="GUS10" s="7"/>
      <c r="GUT10" s="7"/>
      <c r="GUU10" s="7"/>
      <c r="GUV10" s="7"/>
      <c r="GUW10" s="7"/>
      <c r="GUX10" s="7"/>
      <c r="GUY10" s="7"/>
      <c r="GUZ10" s="7"/>
      <c r="GVA10" s="7"/>
      <c r="GVB10" s="7"/>
      <c r="GVC10" s="7"/>
      <c r="GVD10" s="7"/>
      <c r="GVE10" s="7"/>
      <c r="GVF10" s="7"/>
      <c r="GVG10" s="7"/>
      <c r="GVH10" s="7"/>
      <c r="GVI10" s="7"/>
      <c r="GVJ10" s="7"/>
      <c r="GVK10" s="7"/>
      <c r="GVL10" s="7"/>
      <c r="GVM10" s="7"/>
      <c r="GVN10" s="7"/>
      <c r="GVO10" s="7"/>
      <c r="GVP10" s="7"/>
      <c r="GVQ10" s="7"/>
      <c r="GVR10" s="7"/>
      <c r="GVS10" s="7"/>
      <c r="GVT10" s="7"/>
      <c r="GVU10" s="7"/>
      <c r="GVV10" s="7"/>
      <c r="GVW10" s="7"/>
      <c r="GVX10" s="7"/>
      <c r="GVY10" s="7"/>
      <c r="GVZ10" s="7"/>
      <c r="GWA10" s="7"/>
      <c r="GWB10" s="7"/>
      <c r="GWC10" s="7"/>
      <c r="GWD10" s="7"/>
      <c r="GWE10" s="7"/>
      <c r="GWF10" s="7"/>
      <c r="GWG10" s="7"/>
      <c r="GWH10" s="7"/>
      <c r="GWI10" s="7"/>
      <c r="GWJ10" s="7"/>
      <c r="GWK10" s="7"/>
      <c r="GWL10" s="7"/>
      <c r="GWM10" s="7"/>
      <c r="GWN10" s="7"/>
      <c r="GWO10" s="7"/>
      <c r="GWP10" s="7"/>
      <c r="GWQ10" s="7"/>
      <c r="GWR10" s="7"/>
      <c r="GWS10" s="7"/>
      <c r="GWT10" s="7"/>
      <c r="GWU10" s="7"/>
      <c r="GWV10" s="7"/>
      <c r="GWW10" s="7"/>
      <c r="GWX10" s="7"/>
      <c r="GWY10" s="7"/>
      <c r="GWZ10" s="7"/>
      <c r="GXA10" s="7"/>
      <c r="GXB10" s="7"/>
      <c r="GXC10" s="7"/>
      <c r="GXD10" s="7"/>
      <c r="GXE10" s="7"/>
      <c r="GXF10" s="7"/>
      <c r="GXG10" s="7"/>
      <c r="GXH10" s="7"/>
      <c r="GXI10" s="7"/>
      <c r="GXJ10" s="7"/>
      <c r="GXK10" s="7"/>
      <c r="GXL10" s="7"/>
      <c r="GXM10" s="7"/>
      <c r="GXN10" s="7"/>
      <c r="GXO10" s="7"/>
      <c r="GXP10" s="7"/>
      <c r="GXQ10" s="7"/>
      <c r="GXR10" s="7"/>
      <c r="GXS10" s="7"/>
      <c r="GXT10" s="7"/>
      <c r="GXU10" s="7"/>
      <c r="GXV10" s="7"/>
      <c r="GXW10" s="7"/>
      <c r="GXX10" s="7"/>
      <c r="GXY10" s="7"/>
      <c r="GXZ10" s="7"/>
      <c r="GYA10" s="7"/>
      <c r="GYB10" s="7"/>
      <c r="GYC10" s="7"/>
      <c r="GYD10" s="7"/>
      <c r="GYE10" s="7"/>
      <c r="GYF10" s="7"/>
      <c r="GYG10" s="7"/>
      <c r="GYH10" s="7"/>
      <c r="GYI10" s="7"/>
      <c r="GYJ10" s="7"/>
      <c r="GYK10" s="7"/>
      <c r="GYL10" s="7"/>
      <c r="GYM10" s="7"/>
      <c r="GYN10" s="7"/>
      <c r="GYO10" s="7"/>
      <c r="GYP10" s="7"/>
      <c r="GYQ10" s="7"/>
      <c r="GYR10" s="7"/>
      <c r="GYS10" s="7"/>
      <c r="GYT10" s="7"/>
      <c r="GYU10" s="7"/>
      <c r="GYV10" s="7"/>
      <c r="GYW10" s="7"/>
      <c r="GYX10" s="7"/>
      <c r="GYY10" s="7"/>
      <c r="GYZ10" s="7"/>
      <c r="GZA10" s="7"/>
      <c r="GZB10" s="7"/>
      <c r="GZC10" s="7"/>
      <c r="GZD10" s="7"/>
      <c r="GZE10" s="7"/>
      <c r="GZF10" s="7"/>
      <c r="GZG10" s="7"/>
      <c r="GZH10" s="7"/>
      <c r="GZI10" s="7"/>
      <c r="GZJ10" s="7"/>
      <c r="GZK10" s="7"/>
      <c r="GZL10" s="7"/>
      <c r="GZM10" s="7"/>
      <c r="GZN10" s="7"/>
      <c r="GZO10" s="7"/>
      <c r="GZP10" s="7"/>
      <c r="GZQ10" s="7"/>
      <c r="GZR10" s="7"/>
      <c r="GZS10" s="7"/>
      <c r="GZT10" s="7"/>
      <c r="GZU10" s="7"/>
      <c r="GZV10" s="7"/>
      <c r="GZW10" s="7"/>
      <c r="GZX10" s="7"/>
      <c r="GZY10" s="7"/>
      <c r="GZZ10" s="7"/>
      <c r="HAA10" s="7"/>
      <c r="HAB10" s="7"/>
      <c r="HAC10" s="7"/>
      <c r="HAD10" s="7"/>
      <c r="HAE10" s="7"/>
      <c r="HAF10" s="7"/>
      <c r="HAG10" s="7"/>
      <c r="HAH10" s="7"/>
      <c r="HAI10" s="7"/>
      <c r="HAJ10" s="7"/>
      <c r="HAK10" s="7"/>
      <c r="HAL10" s="7"/>
      <c r="HAM10" s="7"/>
      <c r="HAN10" s="7"/>
      <c r="HAO10" s="7"/>
      <c r="HAP10" s="7"/>
      <c r="HAQ10" s="7"/>
      <c r="HAR10" s="7"/>
      <c r="HAS10" s="7"/>
      <c r="HAT10" s="7"/>
      <c r="HAU10" s="7"/>
      <c r="HAV10" s="7"/>
      <c r="HAW10" s="7"/>
      <c r="HAX10" s="7"/>
      <c r="HAY10" s="7"/>
      <c r="HAZ10" s="7"/>
      <c r="HBA10" s="7"/>
      <c r="HBB10" s="7"/>
      <c r="HBC10" s="7"/>
      <c r="HBD10" s="7"/>
      <c r="HBE10" s="7"/>
      <c r="HBF10" s="7"/>
      <c r="HBG10" s="7"/>
      <c r="HBH10" s="7"/>
      <c r="HBI10" s="7"/>
      <c r="HBJ10" s="7"/>
      <c r="HBK10" s="7"/>
      <c r="HBL10" s="7"/>
      <c r="HBM10" s="7"/>
      <c r="HBN10" s="7"/>
      <c r="HBO10" s="7"/>
      <c r="HBP10" s="7"/>
      <c r="HBQ10" s="7"/>
      <c r="HBR10" s="7"/>
      <c r="HBS10" s="7"/>
      <c r="HBT10" s="7"/>
      <c r="HBU10" s="7"/>
      <c r="HBV10" s="7"/>
      <c r="HBW10" s="7"/>
      <c r="HBX10" s="7"/>
      <c r="HBY10" s="7"/>
      <c r="HBZ10" s="7"/>
      <c r="HCA10" s="7"/>
      <c r="HCB10" s="7"/>
      <c r="HCC10" s="7"/>
      <c r="HCD10" s="7"/>
      <c r="HCE10" s="7"/>
      <c r="HCF10" s="7"/>
      <c r="HCG10" s="7"/>
      <c r="HCH10" s="7"/>
      <c r="HCI10" s="7"/>
      <c r="HCJ10" s="7"/>
      <c r="HCK10" s="7"/>
      <c r="HCL10" s="7"/>
      <c r="HCM10" s="7"/>
      <c r="HCN10" s="7"/>
      <c r="HCO10" s="7"/>
      <c r="HCP10" s="7"/>
      <c r="HCQ10" s="7"/>
      <c r="HCR10" s="7"/>
      <c r="HCS10" s="7"/>
      <c r="HCT10" s="7"/>
      <c r="HCU10" s="7"/>
      <c r="HCV10" s="7"/>
      <c r="HCW10" s="7"/>
      <c r="HCX10" s="7"/>
      <c r="HCY10" s="7"/>
      <c r="HCZ10" s="7"/>
      <c r="HDA10" s="7"/>
      <c r="HDB10" s="7"/>
      <c r="HDC10" s="7"/>
      <c r="HDD10" s="7"/>
      <c r="HDE10" s="7"/>
      <c r="HDF10" s="7"/>
      <c r="HDG10" s="7"/>
      <c r="HDH10" s="7"/>
      <c r="HDI10" s="7"/>
      <c r="HDJ10" s="7"/>
      <c r="HDK10" s="7"/>
      <c r="HDL10" s="7"/>
      <c r="HDM10" s="7"/>
      <c r="HDN10" s="7"/>
      <c r="HDO10" s="7"/>
      <c r="HDP10" s="7"/>
      <c r="HDQ10" s="7"/>
      <c r="HDR10" s="7"/>
      <c r="HDS10" s="7"/>
      <c r="HDT10" s="7"/>
      <c r="HDU10" s="7"/>
      <c r="HDV10" s="7"/>
      <c r="HDW10" s="7"/>
      <c r="HDX10" s="7"/>
      <c r="HDY10" s="7"/>
      <c r="HDZ10" s="7"/>
      <c r="HEA10" s="7"/>
      <c r="HEB10" s="7"/>
      <c r="HEC10" s="7"/>
      <c r="HED10" s="7"/>
      <c r="HEE10" s="7"/>
      <c r="HEF10" s="7"/>
      <c r="HEG10" s="7"/>
      <c r="HEH10" s="7"/>
      <c r="HEI10" s="7"/>
      <c r="HEJ10" s="7"/>
      <c r="HEK10" s="7"/>
      <c r="HEL10" s="7"/>
      <c r="HEM10" s="7"/>
      <c r="HEN10" s="7"/>
      <c r="HEO10" s="7"/>
      <c r="HEP10" s="7"/>
      <c r="HEQ10" s="7"/>
      <c r="HER10" s="7"/>
      <c r="HES10" s="7"/>
      <c r="HET10" s="7"/>
      <c r="HEU10" s="7"/>
      <c r="HEV10" s="7"/>
      <c r="HEW10" s="7"/>
      <c r="HEX10" s="7"/>
      <c r="HEY10" s="7"/>
      <c r="HEZ10" s="7"/>
      <c r="HFA10" s="7"/>
      <c r="HFB10" s="7"/>
      <c r="HFC10" s="7"/>
      <c r="HFD10" s="7"/>
      <c r="HFE10" s="7"/>
      <c r="HFF10" s="7"/>
      <c r="HFG10" s="7"/>
      <c r="HFH10" s="7"/>
      <c r="HFI10" s="7"/>
      <c r="HFJ10" s="7"/>
      <c r="HFK10" s="7"/>
      <c r="HFL10" s="7"/>
      <c r="HFM10" s="7"/>
      <c r="HFN10" s="7"/>
      <c r="HFO10" s="7"/>
      <c r="HFP10" s="7"/>
      <c r="HFQ10" s="7"/>
      <c r="HFR10" s="7"/>
      <c r="HFS10" s="7"/>
      <c r="HFT10" s="7"/>
      <c r="HFU10" s="7"/>
      <c r="HFV10" s="7"/>
      <c r="HFW10" s="7"/>
      <c r="HFX10" s="7"/>
      <c r="HFY10" s="7"/>
      <c r="HFZ10" s="7"/>
      <c r="HGA10" s="7"/>
      <c r="HGB10" s="7"/>
      <c r="HGC10" s="7"/>
      <c r="HGD10" s="7"/>
      <c r="HGE10" s="7"/>
      <c r="HGF10" s="7"/>
      <c r="HGG10" s="7"/>
      <c r="HGH10" s="7"/>
      <c r="HGI10" s="7"/>
      <c r="HGJ10" s="7"/>
      <c r="HGK10" s="7"/>
      <c r="HGL10" s="7"/>
      <c r="HGM10" s="7"/>
      <c r="HGN10" s="7"/>
      <c r="HGO10" s="7"/>
      <c r="HGP10" s="7"/>
      <c r="HGQ10" s="7"/>
      <c r="HGR10" s="7"/>
      <c r="HGS10" s="7"/>
      <c r="HGT10" s="7"/>
      <c r="HGU10" s="7"/>
      <c r="HGV10" s="7"/>
      <c r="HGW10" s="7"/>
      <c r="HGX10" s="7"/>
      <c r="HGY10" s="7"/>
      <c r="HGZ10" s="7"/>
      <c r="HHA10" s="7"/>
      <c r="HHB10" s="7"/>
      <c r="HHC10" s="7"/>
      <c r="HHD10" s="7"/>
      <c r="HHE10" s="7"/>
      <c r="HHF10" s="7"/>
      <c r="HHG10" s="7"/>
      <c r="HHH10" s="7"/>
      <c r="HHI10" s="7"/>
      <c r="HHJ10" s="7"/>
      <c r="HHK10" s="7"/>
      <c r="HHL10" s="7"/>
      <c r="HHM10" s="7"/>
      <c r="HHN10" s="7"/>
      <c r="HHO10" s="7"/>
      <c r="HHP10" s="7"/>
      <c r="HHQ10" s="7"/>
      <c r="HHR10" s="7"/>
      <c r="HHS10" s="7"/>
      <c r="HHT10" s="7"/>
      <c r="HHU10" s="7"/>
      <c r="HHV10" s="7"/>
      <c r="HHW10" s="7"/>
      <c r="HHX10" s="7"/>
      <c r="HHY10" s="7"/>
      <c r="HHZ10" s="7"/>
      <c r="HIA10" s="7"/>
      <c r="HIB10" s="7"/>
      <c r="HIC10" s="7"/>
      <c r="HID10" s="7"/>
      <c r="HIE10" s="7"/>
      <c r="HIF10" s="7"/>
      <c r="HIG10" s="7"/>
      <c r="HIH10" s="7"/>
      <c r="HII10" s="7"/>
      <c r="HIJ10" s="7"/>
      <c r="HIK10" s="7"/>
      <c r="HIL10" s="7"/>
      <c r="HIM10" s="7"/>
      <c r="HIN10" s="7"/>
      <c r="HIO10" s="7"/>
      <c r="HIP10" s="7"/>
      <c r="HIQ10" s="7"/>
      <c r="HIR10" s="7"/>
      <c r="HIS10" s="7"/>
      <c r="HIT10" s="7"/>
      <c r="HIU10" s="7"/>
      <c r="HIV10" s="7"/>
      <c r="HIW10" s="7"/>
      <c r="HIX10" s="7"/>
      <c r="HIY10" s="7"/>
      <c r="HIZ10" s="7"/>
      <c r="HJA10" s="7"/>
      <c r="HJB10" s="7"/>
      <c r="HJC10" s="7"/>
      <c r="HJD10" s="7"/>
      <c r="HJE10" s="7"/>
      <c r="HJF10" s="7"/>
      <c r="HJG10" s="7"/>
      <c r="HJH10" s="7"/>
      <c r="HJI10" s="7"/>
      <c r="HJJ10" s="7"/>
      <c r="HJK10" s="7"/>
      <c r="HJL10" s="7"/>
      <c r="HJM10" s="7"/>
      <c r="HJN10" s="7"/>
      <c r="HJO10" s="7"/>
      <c r="HJP10" s="7"/>
      <c r="HJQ10" s="7"/>
      <c r="HJR10" s="7"/>
      <c r="HJS10" s="7"/>
      <c r="HJT10" s="7"/>
      <c r="HJU10" s="7"/>
      <c r="HJV10" s="7"/>
      <c r="HJW10" s="7"/>
      <c r="HJX10" s="7"/>
      <c r="HJY10" s="7"/>
      <c r="HJZ10" s="7"/>
      <c r="HKA10" s="7"/>
      <c r="HKB10" s="7"/>
      <c r="HKC10" s="7"/>
      <c r="HKD10" s="7"/>
      <c r="HKE10" s="7"/>
      <c r="HKF10" s="7"/>
      <c r="HKG10" s="7"/>
      <c r="HKH10" s="7"/>
      <c r="HKI10" s="7"/>
      <c r="HKJ10" s="7"/>
      <c r="HKK10" s="7"/>
      <c r="HKL10" s="7"/>
      <c r="HKM10" s="7"/>
      <c r="HKN10" s="7"/>
      <c r="HKO10" s="7"/>
      <c r="HKP10" s="7"/>
      <c r="HKQ10" s="7"/>
      <c r="HKR10" s="7"/>
      <c r="HKS10" s="7"/>
      <c r="HKT10" s="7"/>
      <c r="HKU10" s="7"/>
      <c r="HKV10" s="7"/>
      <c r="HKW10" s="7"/>
      <c r="HKX10" s="7"/>
      <c r="HKY10" s="7"/>
      <c r="HKZ10" s="7"/>
      <c r="HLA10" s="7"/>
      <c r="HLB10" s="7"/>
      <c r="HLC10" s="7"/>
      <c r="HLD10" s="7"/>
      <c r="HLE10" s="7"/>
      <c r="HLF10" s="7"/>
      <c r="HLG10" s="7"/>
      <c r="HLH10" s="7"/>
      <c r="HLI10" s="7"/>
      <c r="HLJ10" s="7"/>
      <c r="HLK10" s="7"/>
      <c r="HLL10" s="7"/>
      <c r="HLM10" s="7"/>
      <c r="HLN10" s="7"/>
      <c r="HLO10" s="7"/>
      <c r="HLP10" s="7"/>
      <c r="HLQ10" s="7"/>
      <c r="HLR10" s="7"/>
      <c r="HLS10" s="7"/>
      <c r="HLT10" s="7"/>
      <c r="HLU10" s="7"/>
      <c r="HLV10" s="7"/>
      <c r="HLW10" s="7"/>
      <c r="HLX10" s="7"/>
      <c r="HLY10" s="7"/>
      <c r="HLZ10" s="7"/>
      <c r="HMA10" s="7"/>
      <c r="HMB10" s="7"/>
      <c r="HMC10" s="7"/>
      <c r="HMD10" s="7"/>
      <c r="HME10" s="7"/>
      <c r="HMF10" s="7"/>
      <c r="HMG10" s="7"/>
      <c r="HMH10" s="7"/>
      <c r="HMI10" s="7"/>
      <c r="HMJ10" s="7"/>
      <c r="HMK10" s="7"/>
      <c r="HML10" s="7"/>
      <c r="HMM10" s="7"/>
      <c r="HMN10" s="7"/>
      <c r="HMO10" s="7"/>
      <c r="HMP10" s="7"/>
      <c r="HMQ10" s="7"/>
      <c r="HMR10" s="7"/>
      <c r="HMS10" s="7"/>
      <c r="HMT10" s="7"/>
      <c r="HMU10" s="7"/>
      <c r="HMV10" s="7"/>
      <c r="HMW10" s="7"/>
      <c r="HMX10" s="7"/>
      <c r="HMY10" s="7"/>
      <c r="HMZ10" s="7"/>
      <c r="HNA10" s="7"/>
      <c r="HNB10" s="7"/>
      <c r="HNC10" s="7"/>
      <c r="HND10" s="7"/>
      <c r="HNE10" s="7"/>
      <c r="HNF10" s="7"/>
      <c r="HNG10" s="7"/>
      <c r="HNH10" s="7"/>
      <c r="HNI10" s="7"/>
      <c r="HNJ10" s="7"/>
      <c r="HNK10" s="7"/>
      <c r="HNL10" s="7"/>
      <c r="HNM10" s="7"/>
      <c r="HNN10" s="7"/>
      <c r="HNO10" s="7"/>
      <c r="HNP10" s="7"/>
      <c r="HNQ10" s="7"/>
      <c r="HNR10" s="7"/>
      <c r="HNS10" s="7"/>
      <c r="HNT10" s="7"/>
      <c r="HNU10" s="7"/>
      <c r="HNV10" s="7"/>
      <c r="HNW10" s="7"/>
      <c r="HNX10" s="7"/>
      <c r="HNY10" s="7"/>
      <c r="HNZ10" s="7"/>
      <c r="HOA10" s="7"/>
      <c r="HOB10" s="7"/>
      <c r="HOC10" s="7"/>
      <c r="HOD10" s="7"/>
      <c r="HOE10" s="7"/>
      <c r="HOF10" s="7"/>
      <c r="HOG10" s="7"/>
      <c r="HOH10" s="7"/>
      <c r="HOI10" s="7"/>
      <c r="HOJ10" s="7"/>
      <c r="HOK10" s="7"/>
      <c r="HOL10" s="7"/>
      <c r="HOM10" s="7"/>
      <c r="HON10" s="7"/>
      <c r="HOO10" s="7"/>
      <c r="HOP10" s="7"/>
      <c r="HOQ10" s="7"/>
      <c r="HOR10" s="7"/>
      <c r="HOS10" s="7"/>
      <c r="HOT10" s="7"/>
      <c r="HOU10" s="7"/>
      <c r="HOV10" s="7"/>
      <c r="HOW10" s="7"/>
      <c r="HOX10" s="7"/>
      <c r="HOY10" s="7"/>
      <c r="HOZ10" s="7"/>
      <c r="HPA10" s="7"/>
      <c r="HPB10" s="7"/>
      <c r="HPC10" s="7"/>
      <c r="HPD10" s="7"/>
      <c r="HPE10" s="7"/>
      <c r="HPF10" s="7"/>
      <c r="HPG10" s="7"/>
      <c r="HPH10" s="7"/>
      <c r="HPI10" s="7"/>
      <c r="HPJ10" s="7"/>
      <c r="HPK10" s="7"/>
      <c r="HPL10" s="7"/>
      <c r="HPM10" s="7"/>
      <c r="HPN10" s="7"/>
      <c r="HPO10" s="7"/>
      <c r="HPP10" s="7"/>
      <c r="HPQ10" s="7"/>
      <c r="HPR10" s="7"/>
      <c r="HPS10" s="7"/>
      <c r="HPT10" s="7"/>
      <c r="HPU10" s="7"/>
      <c r="HPV10" s="7"/>
      <c r="HPW10" s="7"/>
      <c r="HPX10" s="7"/>
      <c r="HPY10" s="7"/>
      <c r="HPZ10" s="7"/>
      <c r="HQA10" s="7"/>
      <c r="HQB10" s="7"/>
      <c r="HQC10" s="7"/>
      <c r="HQD10" s="7"/>
      <c r="HQE10" s="7"/>
      <c r="HQF10" s="7"/>
      <c r="HQG10" s="7"/>
      <c r="HQH10" s="7"/>
      <c r="HQI10" s="7"/>
      <c r="HQJ10" s="7"/>
      <c r="HQK10" s="7"/>
      <c r="HQL10" s="7"/>
      <c r="HQM10" s="7"/>
      <c r="HQN10" s="7"/>
      <c r="HQO10" s="7"/>
      <c r="HQP10" s="7"/>
      <c r="HQQ10" s="7"/>
      <c r="HQR10" s="7"/>
      <c r="HQS10" s="7"/>
      <c r="HQT10" s="7"/>
      <c r="HQU10" s="7"/>
      <c r="HQV10" s="7"/>
      <c r="HQW10" s="7"/>
      <c r="HQX10" s="7"/>
      <c r="HQY10" s="7"/>
      <c r="HQZ10" s="7"/>
      <c r="HRA10" s="7"/>
      <c r="HRB10" s="7"/>
      <c r="HRC10" s="7"/>
      <c r="HRD10" s="7"/>
      <c r="HRE10" s="7"/>
      <c r="HRF10" s="7"/>
      <c r="HRG10" s="7"/>
      <c r="HRH10" s="7"/>
      <c r="HRI10" s="7"/>
      <c r="HRJ10" s="7"/>
      <c r="HRK10" s="7"/>
      <c r="HRL10" s="7"/>
      <c r="HRM10" s="7"/>
      <c r="HRN10" s="7"/>
      <c r="HRO10" s="7"/>
      <c r="HRP10" s="7"/>
      <c r="HRQ10" s="7"/>
      <c r="HRR10" s="7"/>
      <c r="HRS10" s="7"/>
      <c r="HRT10" s="7"/>
      <c r="HRU10" s="7"/>
      <c r="HRV10" s="7"/>
      <c r="HRW10" s="7"/>
      <c r="HRX10" s="7"/>
      <c r="HRY10" s="7"/>
      <c r="HRZ10" s="7"/>
      <c r="HSA10" s="7"/>
      <c r="HSB10" s="7"/>
      <c r="HSC10" s="7"/>
      <c r="HSD10" s="7"/>
      <c r="HSE10" s="7"/>
      <c r="HSF10" s="7"/>
      <c r="HSG10" s="7"/>
      <c r="HSH10" s="7"/>
      <c r="HSI10" s="7"/>
      <c r="HSJ10" s="7"/>
      <c r="HSK10" s="7"/>
      <c r="HSL10" s="7"/>
      <c r="HSM10" s="7"/>
      <c r="HSN10" s="7"/>
      <c r="HSO10" s="7"/>
      <c r="HSP10" s="7"/>
      <c r="HSQ10" s="7"/>
      <c r="HSR10" s="7"/>
      <c r="HSS10" s="7"/>
      <c r="HST10" s="7"/>
      <c r="HSU10" s="7"/>
      <c r="HSV10" s="7"/>
      <c r="HSW10" s="7"/>
      <c r="HSX10" s="7"/>
      <c r="HSY10" s="7"/>
      <c r="HSZ10" s="7"/>
      <c r="HTA10" s="7"/>
      <c r="HTB10" s="7"/>
      <c r="HTC10" s="7"/>
      <c r="HTD10" s="7"/>
      <c r="HTE10" s="7"/>
      <c r="HTF10" s="7"/>
      <c r="HTG10" s="7"/>
      <c r="HTH10" s="7"/>
      <c r="HTI10" s="7"/>
      <c r="HTJ10" s="7"/>
      <c r="HTK10" s="7"/>
      <c r="HTL10" s="7"/>
      <c r="HTM10" s="7"/>
      <c r="HTN10" s="7"/>
      <c r="HTO10" s="7"/>
      <c r="HTP10" s="7"/>
      <c r="HTQ10" s="7"/>
      <c r="HTR10" s="7"/>
      <c r="HTS10" s="7"/>
      <c r="HTT10" s="7"/>
      <c r="HTU10" s="7"/>
      <c r="HTV10" s="7"/>
      <c r="HTW10" s="7"/>
      <c r="HTX10" s="7"/>
      <c r="HTY10" s="7"/>
      <c r="HTZ10" s="7"/>
      <c r="HUA10" s="7"/>
      <c r="HUB10" s="7"/>
      <c r="HUC10" s="7"/>
      <c r="HUD10" s="7"/>
      <c r="HUE10" s="7"/>
      <c r="HUF10" s="7"/>
      <c r="HUG10" s="7"/>
      <c r="HUH10" s="7"/>
      <c r="HUI10" s="7"/>
      <c r="HUJ10" s="7"/>
      <c r="HUK10" s="7"/>
      <c r="HUL10" s="7"/>
      <c r="HUM10" s="7"/>
      <c r="HUN10" s="7"/>
      <c r="HUO10" s="7"/>
      <c r="HUP10" s="7"/>
      <c r="HUQ10" s="7"/>
      <c r="HUR10" s="7"/>
      <c r="HUS10" s="7"/>
      <c r="HUT10" s="7"/>
      <c r="HUU10" s="7"/>
      <c r="HUV10" s="7"/>
      <c r="HUW10" s="7"/>
      <c r="HUX10" s="7"/>
      <c r="HUY10" s="7"/>
      <c r="HUZ10" s="7"/>
      <c r="HVA10" s="7"/>
      <c r="HVB10" s="7"/>
      <c r="HVC10" s="7"/>
      <c r="HVD10" s="7"/>
      <c r="HVE10" s="7"/>
      <c r="HVF10" s="7"/>
      <c r="HVG10" s="7"/>
      <c r="HVH10" s="7"/>
      <c r="HVI10" s="7"/>
      <c r="HVJ10" s="7"/>
      <c r="HVK10" s="7"/>
      <c r="HVL10" s="7"/>
      <c r="HVM10" s="7"/>
      <c r="HVN10" s="7"/>
      <c r="HVO10" s="7"/>
      <c r="HVP10" s="7"/>
      <c r="HVQ10" s="7"/>
      <c r="HVR10" s="7"/>
      <c r="HVS10" s="7"/>
      <c r="HVT10" s="7"/>
      <c r="HVU10" s="7"/>
      <c r="HVV10" s="7"/>
      <c r="HVW10" s="7"/>
      <c r="HVX10" s="7"/>
      <c r="HVY10" s="7"/>
      <c r="HVZ10" s="7"/>
      <c r="HWA10" s="7"/>
      <c r="HWB10" s="7"/>
      <c r="HWC10" s="7"/>
      <c r="HWD10" s="7"/>
      <c r="HWE10" s="7"/>
      <c r="HWF10" s="7"/>
      <c r="HWG10" s="7"/>
      <c r="HWH10" s="7"/>
      <c r="HWI10" s="7"/>
      <c r="HWJ10" s="7"/>
      <c r="HWK10" s="7"/>
      <c r="HWL10" s="7"/>
      <c r="HWM10" s="7"/>
      <c r="HWN10" s="7"/>
      <c r="HWO10" s="7"/>
      <c r="HWP10" s="7"/>
      <c r="HWQ10" s="7"/>
      <c r="HWR10" s="7"/>
      <c r="HWS10" s="7"/>
      <c r="HWT10" s="7"/>
      <c r="HWU10" s="7"/>
      <c r="HWV10" s="7"/>
      <c r="HWW10" s="7"/>
      <c r="HWX10" s="7"/>
      <c r="HWY10" s="7"/>
      <c r="HWZ10" s="7"/>
      <c r="HXA10" s="7"/>
      <c r="HXB10" s="7"/>
      <c r="HXC10" s="7"/>
      <c r="HXD10" s="7"/>
      <c r="HXE10" s="7"/>
      <c r="HXF10" s="7"/>
      <c r="HXG10" s="7"/>
      <c r="HXH10" s="7"/>
      <c r="HXI10" s="7"/>
      <c r="HXJ10" s="7"/>
      <c r="HXK10" s="7"/>
      <c r="HXL10" s="7"/>
      <c r="HXM10" s="7"/>
      <c r="HXN10" s="7"/>
      <c r="HXO10" s="7"/>
      <c r="HXP10" s="7"/>
      <c r="HXQ10" s="7"/>
      <c r="HXR10" s="7"/>
      <c r="HXS10" s="7"/>
      <c r="HXT10" s="7"/>
      <c r="HXU10" s="7"/>
      <c r="HXV10" s="7"/>
      <c r="HXW10" s="7"/>
      <c r="HXX10" s="7"/>
      <c r="HXY10" s="7"/>
      <c r="HXZ10" s="7"/>
      <c r="HYA10" s="7"/>
      <c r="HYB10" s="7"/>
      <c r="HYC10" s="7"/>
      <c r="HYD10" s="7"/>
      <c r="HYE10" s="7"/>
      <c r="HYF10" s="7"/>
      <c r="HYG10" s="7"/>
      <c r="HYH10" s="7"/>
      <c r="HYI10" s="7"/>
      <c r="HYJ10" s="7"/>
      <c r="HYK10" s="7"/>
      <c r="HYL10" s="7"/>
      <c r="HYM10" s="7"/>
      <c r="HYN10" s="7"/>
      <c r="HYO10" s="7"/>
      <c r="HYP10" s="7"/>
      <c r="HYQ10" s="7"/>
      <c r="HYR10" s="7"/>
      <c r="HYS10" s="7"/>
      <c r="HYT10" s="7"/>
      <c r="HYU10" s="7"/>
      <c r="HYV10" s="7"/>
      <c r="HYW10" s="7"/>
      <c r="HYX10" s="7"/>
      <c r="HYY10" s="7"/>
      <c r="HYZ10" s="7"/>
      <c r="HZA10" s="7"/>
      <c r="HZB10" s="7"/>
      <c r="HZC10" s="7"/>
      <c r="HZD10" s="7"/>
      <c r="HZE10" s="7"/>
      <c r="HZF10" s="7"/>
      <c r="HZG10" s="7"/>
      <c r="HZH10" s="7"/>
      <c r="HZI10" s="7"/>
      <c r="HZJ10" s="7"/>
      <c r="HZK10" s="7"/>
      <c r="HZL10" s="7"/>
      <c r="HZM10" s="7"/>
      <c r="HZN10" s="7"/>
      <c r="HZO10" s="7"/>
      <c r="HZP10" s="7"/>
      <c r="HZQ10" s="7"/>
      <c r="HZR10" s="7"/>
      <c r="HZS10" s="7"/>
      <c r="HZT10" s="7"/>
      <c r="HZU10" s="7"/>
      <c r="HZV10" s="7"/>
      <c r="HZW10" s="7"/>
      <c r="HZX10" s="7"/>
      <c r="HZY10" s="7"/>
      <c r="HZZ10" s="7"/>
      <c r="IAA10" s="7"/>
      <c r="IAB10" s="7"/>
      <c r="IAC10" s="7"/>
      <c r="IAD10" s="7"/>
      <c r="IAE10" s="7"/>
      <c r="IAF10" s="7"/>
      <c r="IAG10" s="7"/>
      <c r="IAH10" s="7"/>
      <c r="IAI10" s="7"/>
      <c r="IAJ10" s="7"/>
      <c r="IAK10" s="7"/>
      <c r="IAL10" s="7"/>
      <c r="IAM10" s="7"/>
      <c r="IAN10" s="7"/>
      <c r="IAO10" s="7"/>
      <c r="IAP10" s="7"/>
      <c r="IAQ10" s="7"/>
      <c r="IAR10" s="7"/>
      <c r="IAS10" s="7"/>
      <c r="IAT10" s="7"/>
      <c r="IAU10" s="7"/>
      <c r="IAV10" s="7"/>
      <c r="IAW10" s="7"/>
      <c r="IAX10" s="7"/>
      <c r="IAY10" s="7"/>
      <c r="IAZ10" s="7"/>
      <c r="IBA10" s="7"/>
      <c r="IBB10" s="7"/>
      <c r="IBC10" s="7"/>
      <c r="IBD10" s="7"/>
      <c r="IBE10" s="7"/>
      <c r="IBF10" s="7"/>
      <c r="IBG10" s="7"/>
      <c r="IBH10" s="7"/>
      <c r="IBI10" s="7"/>
      <c r="IBJ10" s="7"/>
      <c r="IBK10" s="7"/>
      <c r="IBL10" s="7"/>
      <c r="IBM10" s="7"/>
      <c r="IBN10" s="7"/>
      <c r="IBO10" s="7"/>
      <c r="IBP10" s="7"/>
      <c r="IBQ10" s="7"/>
      <c r="IBR10" s="7"/>
      <c r="IBS10" s="7"/>
      <c r="IBT10" s="7"/>
      <c r="IBU10" s="7"/>
      <c r="IBV10" s="7"/>
      <c r="IBW10" s="7"/>
      <c r="IBX10" s="7"/>
      <c r="IBY10" s="7"/>
      <c r="IBZ10" s="7"/>
      <c r="ICA10" s="7"/>
      <c r="ICB10" s="7"/>
      <c r="ICC10" s="7"/>
      <c r="ICD10" s="7"/>
      <c r="ICE10" s="7"/>
      <c r="ICF10" s="7"/>
      <c r="ICG10" s="7"/>
      <c r="ICH10" s="7"/>
      <c r="ICI10" s="7"/>
      <c r="ICJ10" s="7"/>
      <c r="ICK10" s="7"/>
      <c r="ICL10" s="7"/>
      <c r="ICM10" s="7"/>
      <c r="ICN10" s="7"/>
      <c r="ICO10" s="7"/>
      <c r="ICP10" s="7"/>
      <c r="ICQ10" s="7"/>
      <c r="ICR10" s="7"/>
      <c r="ICS10" s="7"/>
      <c r="ICT10" s="7"/>
      <c r="ICU10" s="7"/>
      <c r="ICV10" s="7"/>
      <c r="ICW10" s="7"/>
      <c r="ICX10" s="7"/>
      <c r="ICY10" s="7"/>
      <c r="ICZ10" s="7"/>
      <c r="IDA10" s="7"/>
      <c r="IDB10" s="7"/>
      <c r="IDC10" s="7"/>
      <c r="IDD10" s="7"/>
      <c r="IDE10" s="7"/>
      <c r="IDF10" s="7"/>
      <c r="IDG10" s="7"/>
      <c r="IDH10" s="7"/>
      <c r="IDI10" s="7"/>
      <c r="IDJ10" s="7"/>
      <c r="IDK10" s="7"/>
      <c r="IDL10" s="7"/>
      <c r="IDM10" s="7"/>
      <c r="IDN10" s="7"/>
      <c r="IDO10" s="7"/>
      <c r="IDP10" s="7"/>
      <c r="IDQ10" s="7"/>
      <c r="IDR10" s="7"/>
      <c r="IDS10" s="7"/>
      <c r="IDT10" s="7"/>
      <c r="IDU10" s="7"/>
      <c r="IDV10" s="7"/>
      <c r="IDW10" s="7"/>
      <c r="IDX10" s="7"/>
      <c r="IDY10" s="7"/>
      <c r="IDZ10" s="7"/>
      <c r="IEA10" s="7"/>
      <c r="IEB10" s="7"/>
      <c r="IEC10" s="7"/>
      <c r="IED10" s="7"/>
      <c r="IEE10" s="7"/>
      <c r="IEF10" s="7"/>
      <c r="IEG10" s="7"/>
      <c r="IEH10" s="7"/>
      <c r="IEI10" s="7"/>
      <c r="IEJ10" s="7"/>
      <c r="IEK10" s="7"/>
      <c r="IEL10" s="7"/>
      <c r="IEM10" s="7"/>
      <c r="IEN10" s="7"/>
      <c r="IEO10" s="7"/>
      <c r="IEP10" s="7"/>
      <c r="IEQ10" s="7"/>
      <c r="IER10" s="7"/>
      <c r="IES10" s="7"/>
      <c r="IET10" s="7"/>
      <c r="IEU10" s="7"/>
      <c r="IEV10" s="7"/>
      <c r="IEW10" s="7"/>
      <c r="IEX10" s="7"/>
      <c r="IEY10" s="7"/>
      <c r="IEZ10" s="7"/>
      <c r="IFA10" s="7"/>
      <c r="IFB10" s="7"/>
      <c r="IFC10" s="7"/>
      <c r="IFD10" s="7"/>
      <c r="IFE10" s="7"/>
      <c r="IFF10" s="7"/>
      <c r="IFG10" s="7"/>
      <c r="IFH10" s="7"/>
      <c r="IFI10" s="7"/>
      <c r="IFJ10" s="7"/>
      <c r="IFK10" s="7"/>
      <c r="IFL10" s="7"/>
      <c r="IFM10" s="7"/>
      <c r="IFN10" s="7"/>
      <c r="IFO10" s="7"/>
      <c r="IFP10" s="7"/>
      <c r="IFQ10" s="7"/>
      <c r="IFR10" s="7"/>
      <c r="IFS10" s="7"/>
      <c r="IFT10" s="7"/>
      <c r="IFU10" s="7"/>
      <c r="IFV10" s="7"/>
      <c r="IFW10" s="7"/>
      <c r="IFX10" s="7"/>
      <c r="IFY10" s="7"/>
      <c r="IFZ10" s="7"/>
      <c r="IGA10" s="7"/>
      <c r="IGB10" s="7"/>
      <c r="IGC10" s="7"/>
      <c r="IGD10" s="7"/>
      <c r="IGE10" s="7"/>
      <c r="IGF10" s="7"/>
      <c r="IGG10" s="7"/>
      <c r="IGH10" s="7"/>
      <c r="IGI10" s="7"/>
      <c r="IGJ10" s="7"/>
      <c r="IGK10" s="7"/>
      <c r="IGL10" s="7"/>
      <c r="IGM10" s="7"/>
      <c r="IGN10" s="7"/>
      <c r="IGO10" s="7"/>
      <c r="IGP10" s="7"/>
      <c r="IGQ10" s="7"/>
      <c r="IGR10" s="7"/>
      <c r="IGS10" s="7"/>
      <c r="IGT10" s="7"/>
      <c r="IGU10" s="7"/>
      <c r="IGV10" s="7"/>
      <c r="IGW10" s="7"/>
      <c r="IGX10" s="7"/>
      <c r="IGY10" s="7"/>
      <c r="IGZ10" s="7"/>
      <c r="IHA10" s="7"/>
      <c r="IHB10" s="7"/>
      <c r="IHC10" s="7"/>
      <c r="IHD10" s="7"/>
      <c r="IHE10" s="7"/>
      <c r="IHF10" s="7"/>
      <c r="IHG10" s="7"/>
      <c r="IHH10" s="7"/>
      <c r="IHI10" s="7"/>
      <c r="IHJ10" s="7"/>
      <c r="IHK10" s="7"/>
      <c r="IHL10" s="7"/>
      <c r="IHM10" s="7"/>
      <c r="IHN10" s="7"/>
      <c r="IHO10" s="7"/>
      <c r="IHP10" s="7"/>
      <c r="IHQ10" s="7"/>
      <c r="IHR10" s="7"/>
      <c r="IHS10" s="7"/>
      <c r="IHT10" s="7"/>
      <c r="IHU10" s="7"/>
      <c r="IHV10" s="7"/>
      <c r="IHW10" s="7"/>
      <c r="IHX10" s="7"/>
      <c r="IHY10" s="7"/>
      <c r="IHZ10" s="7"/>
      <c r="IIA10" s="7"/>
      <c r="IIB10" s="7"/>
      <c r="IIC10" s="7"/>
      <c r="IID10" s="7"/>
      <c r="IIE10" s="7"/>
      <c r="IIF10" s="7"/>
      <c r="IIG10" s="7"/>
      <c r="IIH10" s="7"/>
      <c r="III10" s="7"/>
      <c r="IIJ10" s="7"/>
      <c r="IIK10" s="7"/>
      <c r="IIL10" s="7"/>
      <c r="IIM10" s="7"/>
      <c r="IIN10" s="7"/>
      <c r="IIO10" s="7"/>
      <c r="IIP10" s="7"/>
      <c r="IIQ10" s="7"/>
      <c r="IIR10" s="7"/>
      <c r="IIS10" s="7"/>
      <c r="IIT10" s="7"/>
      <c r="IIU10" s="7"/>
      <c r="IIV10" s="7"/>
      <c r="IIW10" s="7"/>
      <c r="IIX10" s="7"/>
      <c r="IIY10" s="7"/>
      <c r="IIZ10" s="7"/>
      <c r="IJA10" s="7"/>
      <c r="IJB10" s="7"/>
      <c r="IJC10" s="7"/>
      <c r="IJD10" s="7"/>
      <c r="IJE10" s="7"/>
      <c r="IJF10" s="7"/>
      <c r="IJG10" s="7"/>
      <c r="IJH10" s="7"/>
      <c r="IJI10" s="7"/>
      <c r="IJJ10" s="7"/>
      <c r="IJK10" s="7"/>
      <c r="IJL10" s="7"/>
      <c r="IJM10" s="7"/>
      <c r="IJN10" s="7"/>
      <c r="IJO10" s="7"/>
      <c r="IJP10" s="7"/>
      <c r="IJQ10" s="7"/>
      <c r="IJR10" s="7"/>
      <c r="IJS10" s="7"/>
      <c r="IJT10" s="7"/>
      <c r="IJU10" s="7"/>
      <c r="IJV10" s="7"/>
      <c r="IJW10" s="7"/>
      <c r="IJX10" s="7"/>
      <c r="IJY10" s="7"/>
      <c r="IJZ10" s="7"/>
      <c r="IKA10" s="7"/>
      <c r="IKB10" s="7"/>
      <c r="IKC10" s="7"/>
      <c r="IKD10" s="7"/>
      <c r="IKE10" s="7"/>
      <c r="IKF10" s="7"/>
      <c r="IKG10" s="7"/>
      <c r="IKH10" s="7"/>
      <c r="IKI10" s="7"/>
      <c r="IKJ10" s="7"/>
      <c r="IKK10" s="7"/>
      <c r="IKL10" s="7"/>
      <c r="IKM10" s="7"/>
      <c r="IKN10" s="7"/>
      <c r="IKO10" s="7"/>
      <c r="IKP10" s="7"/>
      <c r="IKQ10" s="7"/>
      <c r="IKR10" s="7"/>
      <c r="IKS10" s="7"/>
      <c r="IKT10" s="7"/>
      <c r="IKU10" s="7"/>
      <c r="IKV10" s="7"/>
      <c r="IKW10" s="7"/>
      <c r="IKX10" s="7"/>
      <c r="IKY10" s="7"/>
      <c r="IKZ10" s="7"/>
      <c r="ILA10" s="7"/>
      <c r="ILB10" s="7"/>
      <c r="ILC10" s="7"/>
      <c r="ILD10" s="7"/>
      <c r="ILE10" s="7"/>
      <c r="ILF10" s="7"/>
      <c r="ILG10" s="7"/>
      <c r="ILH10" s="7"/>
      <c r="ILI10" s="7"/>
      <c r="ILJ10" s="7"/>
      <c r="ILK10" s="7"/>
      <c r="ILL10" s="7"/>
      <c r="ILM10" s="7"/>
      <c r="ILN10" s="7"/>
      <c r="ILO10" s="7"/>
      <c r="ILP10" s="7"/>
      <c r="ILQ10" s="7"/>
      <c r="ILR10" s="7"/>
      <c r="ILS10" s="7"/>
      <c r="ILT10" s="7"/>
      <c r="ILU10" s="7"/>
      <c r="ILV10" s="7"/>
      <c r="ILW10" s="7"/>
      <c r="ILX10" s="7"/>
      <c r="ILY10" s="7"/>
      <c r="ILZ10" s="7"/>
      <c r="IMA10" s="7"/>
      <c r="IMB10" s="7"/>
      <c r="IMC10" s="7"/>
      <c r="IMD10" s="7"/>
      <c r="IME10" s="7"/>
      <c r="IMF10" s="7"/>
      <c r="IMG10" s="7"/>
      <c r="IMH10" s="7"/>
      <c r="IMI10" s="7"/>
      <c r="IMJ10" s="7"/>
      <c r="IMK10" s="7"/>
      <c r="IML10" s="7"/>
      <c r="IMM10" s="7"/>
      <c r="IMN10" s="7"/>
      <c r="IMO10" s="7"/>
      <c r="IMP10" s="7"/>
      <c r="IMQ10" s="7"/>
      <c r="IMR10" s="7"/>
      <c r="IMS10" s="7"/>
      <c r="IMT10" s="7"/>
      <c r="IMU10" s="7"/>
      <c r="IMV10" s="7"/>
      <c r="IMW10" s="7"/>
      <c r="IMX10" s="7"/>
      <c r="IMY10" s="7"/>
      <c r="IMZ10" s="7"/>
      <c r="INA10" s="7"/>
      <c r="INB10" s="7"/>
      <c r="INC10" s="7"/>
      <c r="IND10" s="7"/>
      <c r="INE10" s="7"/>
      <c r="INF10" s="7"/>
      <c r="ING10" s="7"/>
      <c r="INH10" s="7"/>
      <c r="INI10" s="7"/>
      <c r="INJ10" s="7"/>
      <c r="INK10" s="7"/>
      <c r="INL10" s="7"/>
      <c r="INM10" s="7"/>
      <c r="INN10" s="7"/>
      <c r="INO10" s="7"/>
      <c r="INP10" s="7"/>
      <c r="INQ10" s="7"/>
      <c r="INR10" s="7"/>
      <c r="INS10" s="7"/>
      <c r="INT10" s="7"/>
      <c r="INU10" s="7"/>
      <c r="INV10" s="7"/>
      <c r="INW10" s="7"/>
      <c r="INX10" s="7"/>
      <c r="INY10" s="7"/>
      <c r="INZ10" s="7"/>
      <c r="IOA10" s="7"/>
      <c r="IOB10" s="7"/>
      <c r="IOC10" s="7"/>
      <c r="IOD10" s="7"/>
      <c r="IOE10" s="7"/>
      <c r="IOF10" s="7"/>
      <c r="IOG10" s="7"/>
      <c r="IOH10" s="7"/>
      <c r="IOI10" s="7"/>
      <c r="IOJ10" s="7"/>
      <c r="IOK10" s="7"/>
      <c r="IOL10" s="7"/>
      <c r="IOM10" s="7"/>
      <c r="ION10" s="7"/>
      <c r="IOO10" s="7"/>
      <c r="IOP10" s="7"/>
      <c r="IOQ10" s="7"/>
      <c r="IOR10" s="7"/>
      <c r="IOS10" s="7"/>
      <c r="IOT10" s="7"/>
      <c r="IOU10" s="7"/>
      <c r="IOV10" s="7"/>
      <c r="IOW10" s="7"/>
      <c r="IOX10" s="7"/>
      <c r="IOY10" s="7"/>
      <c r="IOZ10" s="7"/>
      <c r="IPA10" s="7"/>
      <c r="IPB10" s="7"/>
      <c r="IPC10" s="7"/>
      <c r="IPD10" s="7"/>
      <c r="IPE10" s="7"/>
      <c r="IPF10" s="7"/>
      <c r="IPG10" s="7"/>
      <c r="IPH10" s="7"/>
      <c r="IPI10" s="7"/>
      <c r="IPJ10" s="7"/>
      <c r="IPK10" s="7"/>
      <c r="IPL10" s="7"/>
      <c r="IPM10" s="7"/>
      <c r="IPN10" s="7"/>
      <c r="IPO10" s="7"/>
      <c r="IPP10" s="7"/>
      <c r="IPQ10" s="7"/>
      <c r="IPR10" s="7"/>
      <c r="IPS10" s="7"/>
      <c r="IPT10" s="7"/>
      <c r="IPU10" s="7"/>
      <c r="IPV10" s="7"/>
      <c r="IPW10" s="7"/>
      <c r="IPX10" s="7"/>
      <c r="IPY10" s="7"/>
      <c r="IPZ10" s="7"/>
      <c r="IQA10" s="7"/>
      <c r="IQB10" s="7"/>
      <c r="IQC10" s="7"/>
      <c r="IQD10" s="7"/>
      <c r="IQE10" s="7"/>
      <c r="IQF10" s="7"/>
      <c r="IQG10" s="7"/>
      <c r="IQH10" s="7"/>
      <c r="IQI10" s="7"/>
      <c r="IQJ10" s="7"/>
      <c r="IQK10" s="7"/>
      <c r="IQL10" s="7"/>
      <c r="IQM10" s="7"/>
      <c r="IQN10" s="7"/>
      <c r="IQO10" s="7"/>
      <c r="IQP10" s="7"/>
      <c r="IQQ10" s="7"/>
      <c r="IQR10" s="7"/>
      <c r="IQS10" s="7"/>
      <c r="IQT10" s="7"/>
      <c r="IQU10" s="7"/>
      <c r="IQV10" s="7"/>
      <c r="IQW10" s="7"/>
      <c r="IQX10" s="7"/>
      <c r="IQY10" s="7"/>
      <c r="IQZ10" s="7"/>
      <c r="IRA10" s="7"/>
      <c r="IRB10" s="7"/>
      <c r="IRC10" s="7"/>
      <c r="IRD10" s="7"/>
      <c r="IRE10" s="7"/>
      <c r="IRF10" s="7"/>
      <c r="IRG10" s="7"/>
      <c r="IRH10" s="7"/>
      <c r="IRI10" s="7"/>
      <c r="IRJ10" s="7"/>
      <c r="IRK10" s="7"/>
      <c r="IRL10" s="7"/>
      <c r="IRM10" s="7"/>
      <c r="IRN10" s="7"/>
      <c r="IRO10" s="7"/>
      <c r="IRP10" s="7"/>
      <c r="IRQ10" s="7"/>
      <c r="IRR10" s="7"/>
      <c r="IRS10" s="7"/>
      <c r="IRT10" s="7"/>
      <c r="IRU10" s="7"/>
      <c r="IRV10" s="7"/>
      <c r="IRW10" s="7"/>
      <c r="IRX10" s="7"/>
      <c r="IRY10" s="7"/>
      <c r="IRZ10" s="7"/>
      <c r="ISA10" s="7"/>
      <c r="ISB10" s="7"/>
      <c r="ISC10" s="7"/>
      <c r="ISD10" s="7"/>
      <c r="ISE10" s="7"/>
      <c r="ISF10" s="7"/>
      <c r="ISG10" s="7"/>
      <c r="ISH10" s="7"/>
      <c r="ISI10" s="7"/>
      <c r="ISJ10" s="7"/>
      <c r="ISK10" s="7"/>
      <c r="ISL10" s="7"/>
      <c r="ISM10" s="7"/>
      <c r="ISN10" s="7"/>
      <c r="ISO10" s="7"/>
      <c r="ISP10" s="7"/>
      <c r="ISQ10" s="7"/>
      <c r="ISR10" s="7"/>
      <c r="ISS10" s="7"/>
      <c r="IST10" s="7"/>
      <c r="ISU10" s="7"/>
      <c r="ISV10" s="7"/>
      <c r="ISW10" s="7"/>
      <c r="ISX10" s="7"/>
      <c r="ISY10" s="7"/>
      <c r="ISZ10" s="7"/>
      <c r="ITA10" s="7"/>
      <c r="ITB10" s="7"/>
      <c r="ITC10" s="7"/>
      <c r="ITD10" s="7"/>
      <c r="ITE10" s="7"/>
      <c r="ITF10" s="7"/>
      <c r="ITG10" s="7"/>
      <c r="ITH10" s="7"/>
      <c r="ITI10" s="7"/>
      <c r="ITJ10" s="7"/>
      <c r="ITK10" s="7"/>
      <c r="ITL10" s="7"/>
      <c r="ITM10" s="7"/>
      <c r="ITN10" s="7"/>
      <c r="ITO10" s="7"/>
      <c r="ITP10" s="7"/>
      <c r="ITQ10" s="7"/>
      <c r="ITR10" s="7"/>
      <c r="ITS10" s="7"/>
      <c r="ITT10" s="7"/>
      <c r="ITU10" s="7"/>
      <c r="ITV10" s="7"/>
      <c r="ITW10" s="7"/>
      <c r="ITX10" s="7"/>
      <c r="ITY10" s="7"/>
      <c r="ITZ10" s="7"/>
      <c r="IUA10" s="7"/>
      <c r="IUB10" s="7"/>
      <c r="IUC10" s="7"/>
      <c r="IUD10" s="7"/>
      <c r="IUE10" s="7"/>
      <c r="IUF10" s="7"/>
      <c r="IUG10" s="7"/>
      <c r="IUH10" s="7"/>
      <c r="IUI10" s="7"/>
      <c r="IUJ10" s="7"/>
      <c r="IUK10" s="7"/>
      <c r="IUL10" s="7"/>
      <c r="IUM10" s="7"/>
      <c r="IUN10" s="7"/>
      <c r="IUO10" s="7"/>
      <c r="IUP10" s="7"/>
      <c r="IUQ10" s="7"/>
      <c r="IUR10" s="7"/>
      <c r="IUS10" s="7"/>
      <c r="IUT10" s="7"/>
      <c r="IUU10" s="7"/>
      <c r="IUV10" s="7"/>
      <c r="IUW10" s="7"/>
      <c r="IUX10" s="7"/>
      <c r="IUY10" s="7"/>
      <c r="IUZ10" s="7"/>
      <c r="IVA10" s="7"/>
      <c r="IVB10" s="7"/>
      <c r="IVC10" s="7"/>
      <c r="IVD10" s="7"/>
      <c r="IVE10" s="7"/>
      <c r="IVF10" s="7"/>
      <c r="IVG10" s="7"/>
      <c r="IVH10" s="7"/>
      <c r="IVI10" s="7"/>
      <c r="IVJ10" s="7"/>
      <c r="IVK10" s="7"/>
      <c r="IVL10" s="7"/>
      <c r="IVM10" s="7"/>
      <c r="IVN10" s="7"/>
      <c r="IVO10" s="7"/>
      <c r="IVP10" s="7"/>
      <c r="IVQ10" s="7"/>
      <c r="IVR10" s="7"/>
      <c r="IVS10" s="7"/>
      <c r="IVT10" s="7"/>
      <c r="IVU10" s="7"/>
      <c r="IVV10" s="7"/>
      <c r="IVW10" s="7"/>
      <c r="IVX10" s="7"/>
      <c r="IVY10" s="7"/>
      <c r="IVZ10" s="7"/>
      <c r="IWA10" s="7"/>
      <c r="IWB10" s="7"/>
      <c r="IWC10" s="7"/>
      <c r="IWD10" s="7"/>
      <c r="IWE10" s="7"/>
      <c r="IWF10" s="7"/>
      <c r="IWG10" s="7"/>
      <c r="IWH10" s="7"/>
      <c r="IWI10" s="7"/>
      <c r="IWJ10" s="7"/>
      <c r="IWK10" s="7"/>
      <c r="IWL10" s="7"/>
      <c r="IWM10" s="7"/>
      <c r="IWN10" s="7"/>
      <c r="IWO10" s="7"/>
      <c r="IWP10" s="7"/>
      <c r="IWQ10" s="7"/>
      <c r="IWR10" s="7"/>
      <c r="IWS10" s="7"/>
      <c r="IWT10" s="7"/>
      <c r="IWU10" s="7"/>
      <c r="IWV10" s="7"/>
      <c r="IWW10" s="7"/>
      <c r="IWX10" s="7"/>
      <c r="IWY10" s="7"/>
      <c r="IWZ10" s="7"/>
      <c r="IXA10" s="7"/>
      <c r="IXB10" s="7"/>
      <c r="IXC10" s="7"/>
      <c r="IXD10" s="7"/>
      <c r="IXE10" s="7"/>
      <c r="IXF10" s="7"/>
      <c r="IXG10" s="7"/>
      <c r="IXH10" s="7"/>
      <c r="IXI10" s="7"/>
      <c r="IXJ10" s="7"/>
      <c r="IXK10" s="7"/>
      <c r="IXL10" s="7"/>
      <c r="IXM10" s="7"/>
      <c r="IXN10" s="7"/>
      <c r="IXO10" s="7"/>
      <c r="IXP10" s="7"/>
      <c r="IXQ10" s="7"/>
      <c r="IXR10" s="7"/>
      <c r="IXS10" s="7"/>
      <c r="IXT10" s="7"/>
      <c r="IXU10" s="7"/>
      <c r="IXV10" s="7"/>
      <c r="IXW10" s="7"/>
      <c r="IXX10" s="7"/>
      <c r="IXY10" s="7"/>
      <c r="IXZ10" s="7"/>
      <c r="IYA10" s="7"/>
      <c r="IYB10" s="7"/>
      <c r="IYC10" s="7"/>
      <c r="IYD10" s="7"/>
      <c r="IYE10" s="7"/>
      <c r="IYF10" s="7"/>
      <c r="IYG10" s="7"/>
      <c r="IYH10" s="7"/>
      <c r="IYI10" s="7"/>
      <c r="IYJ10" s="7"/>
      <c r="IYK10" s="7"/>
      <c r="IYL10" s="7"/>
      <c r="IYM10" s="7"/>
      <c r="IYN10" s="7"/>
      <c r="IYO10" s="7"/>
      <c r="IYP10" s="7"/>
      <c r="IYQ10" s="7"/>
      <c r="IYR10" s="7"/>
      <c r="IYS10" s="7"/>
      <c r="IYT10" s="7"/>
      <c r="IYU10" s="7"/>
      <c r="IYV10" s="7"/>
      <c r="IYW10" s="7"/>
      <c r="IYX10" s="7"/>
      <c r="IYY10" s="7"/>
      <c r="IYZ10" s="7"/>
      <c r="IZA10" s="7"/>
      <c r="IZB10" s="7"/>
      <c r="IZC10" s="7"/>
      <c r="IZD10" s="7"/>
      <c r="IZE10" s="7"/>
      <c r="IZF10" s="7"/>
      <c r="IZG10" s="7"/>
      <c r="IZH10" s="7"/>
      <c r="IZI10" s="7"/>
      <c r="IZJ10" s="7"/>
      <c r="IZK10" s="7"/>
      <c r="IZL10" s="7"/>
      <c r="IZM10" s="7"/>
      <c r="IZN10" s="7"/>
      <c r="IZO10" s="7"/>
      <c r="IZP10" s="7"/>
      <c r="IZQ10" s="7"/>
      <c r="IZR10" s="7"/>
      <c r="IZS10" s="7"/>
      <c r="IZT10" s="7"/>
      <c r="IZU10" s="7"/>
      <c r="IZV10" s="7"/>
      <c r="IZW10" s="7"/>
      <c r="IZX10" s="7"/>
      <c r="IZY10" s="7"/>
      <c r="IZZ10" s="7"/>
      <c r="JAA10" s="7"/>
      <c r="JAB10" s="7"/>
      <c r="JAC10" s="7"/>
      <c r="JAD10" s="7"/>
      <c r="JAE10" s="7"/>
      <c r="JAF10" s="7"/>
      <c r="JAG10" s="7"/>
      <c r="JAH10" s="7"/>
      <c r="JAI10" s="7"/>
      <c r="JAJ10" s="7"/>
      <c r="JAK10" s="7"/>
      <c r="JAL10" s="7"/>
      <c r="JAM10" s="7"/>
      <c r="JAN10" s="7"/>
      <c r="JAO10" s="7"/>
      <c r="JAP10" s="7"/>
      <c r="JAQ10" s="7"/>
      <c r="JAR10" s="7"/>
      <c r="JAS10" s="7"/>
      <c r="JAT10" s="7"/>
      <c r="JAU10" s="7"/>
      <c r="JAV10" s="7"/>
      <c r="JAW10" s="7"/>
      <c r="JAX10" s="7"/>
      <c r="JAY10" s="7"/>
      <c r="JAZ10" s="7"/>
      <c r="JBA10" s="7"/>
      <c r="JBB10" s="7"/>
      <c r="JBC10" s="7"/>
      <c r="JBD10" s="7"/>
      <c r="JBE10" s="7"/>
      <c r="JBF10" s="7"/>
      <c r="JBG10" s="7"/>
      <c r="JBH10" s="7"/>
      <c r="JBI10" s="7"/>
      <c r="JBJ10" s="7"/>
      <c r="JBK10" s="7"/>
      <c r="JBL10" s="7"/>
      <c r="JBM10" s="7"/>
      <c r="JBN10" s="7"/>
      <c r="JBO10" s="7"/>
      <c r="JBP10" s="7"/>
      <c r="JBQ10" s="7"/>
      <c r="JBR10" s="7"/>
      <c r="JBS10" s="7"/>
      <c r="JBT10" s="7"/>
      <c r="JBU10" s="7"/>
      <c r="JBV10" s="7"/>
      <c r="JBW10" s="7"/>
      <c r="JBX10" s="7"/>
      <c r="JBY10" s="7"/>
      <c r="JBZ10" s="7"/>
      <c r="JCA10" s="7"/>
      <c r="JCB10" s="7"/>
      <c r="JCC10" s="7"/>
      <c r="JCD10" s="7"/>
      <c r="JCE10" s="7"/>
      <c r="JCF10" s="7"/>
      <c r="JCG10" s="7"/>
      <c r="JCH10" s="7"/>
      <c r="JCI10" s="7"/>
      <c r="JCJ10" s="7"/>
      <c r="JCK10" s="7"/>
      <c r="JCL10" s="7"/>
      <c r="JCM10" s="7"/>
      <c r="JCN10" s="7"/>
      <c r="JCO10" s="7"/>
      <c r="JCP10" s="7"/>
      <c r="JCQ10" s="7"/>
      <c r="JCR10" s="7"/>
      <c r="JCS10" s="7"/>
      <c r="JCT10" s="7"/>
      <c r="JCU10" s="7"/>
      <c r="JCV10" s="7"/>
      <c r="JCW10" s="7"/>
      <c r="JCX10" s="7"/>
      <c r="JCY10" s="7"/>
      <c r="JCZ10" s="7"/>
      <c r="JDA10" s="7"/>
      <c r="JDB10" s="7"/>
      <c r="JDC10" s="7"/>
      <c r="JDD10" s="7"/>
      <c r="JDE10" s="7"/>
      <c r="JDF10" s="7"/>
      <c r="JDG10" s="7"/>
      <c r="JDH10" s="7"/>
      <c r="JDI10" s="7"/>
      <c r="JDJ10" s="7"/>
      <c r="JDK10" s="7"/>
      <c r="JDL10" s="7"/>
      <c r="JDM10" s="7"/>
      <c r="JDN10" s="7"/>
      <c r="JDO10" s="7"/>
      <c r="JDP10" s="7"/>
      <c r="JDQ10" s="7"/>
      <c r="JDR10" s="7"/>
      <c r="JDS10" s="7"/>
      <c r="JDT10" s="7"/>
      <c r="JDU10" s="7"/>
      <c r="JDV10" s="7"/>
      <c r="JDW10" s="7"/>
      <c r="JDX10" s="7"/>
      <c r="JDY10" s="7"/>
      <c r="JDZ10" s="7"/>
      <c r="JEA10" s="7"/>
      <c r="JEB10" s="7"/>
      <c r="JEC10" s="7"/>
      <c r="JED10" s="7"/>
      <c r="JEE10" s="7"/>
      <c r="JEF10" s="7"/>
      <c r="JEG10" s="7"/>
      <c r="JEH10" s="7"/>
      <c r="JEI10" s="7"/>
      <c r="JEJ10" s="7"/>
      <c r="JEK10" s="7"/>
      <c r="JEL10" s="7"/>
      <c r="JEM10" s="7"/>
      <c r="JEN10" s="7"/>
      <c r="JEO10" s="7"/>
      <c r="JEP10" s="7"/>
      <c r="JEQ10" s="7"/>
      <c r="JER10" s="7"/>
      <c r="JES10" s="7"/>
      <c r="JET10" s="7"/>
      <c r="JEU10" s="7"/>
      <c r="JEV10" s="7"/>
      <c r="JEW10" s="7"/>
      <c r="JEX10" s="7"/>
      <c r="JEY10" s="7"/>
      <c r="JEZ10" s="7"/>
      <c r="JFA10" s="7"/>
      <c r="JFB10" s="7"/>
      <c r="JFC10" s="7"/>
      <c r="JFD10" s="7"/>
      <c r="JFE10" s="7"/>
      <c r="JFF10" s="7"/>
      <c r="JFG10" s="7"/>
      <c r="JFH10" s="7"/>
      <c r="JFI10" s="7"/>
      <c r="JFJ10" s="7"/>
      <c r="JFK10" s="7"/>
      <c r="JFL10" s="7"/>
      <c r="JFM10" s="7"/>
      <c r="JFN10" s="7"/>
      <c r="JFO10" s="7"/>
      <c r="JFP10" s="7"/>
      <c r="JFQ10" s="7"/>
      <c r="JFR10" s="7"/>
      <c r="JFS10" s="7"/>
      <c r="JFT10" s="7"/>
      <c r="JFU10" s="7"/>
      <c r="JFV10" s="7"/>
      <c r="JFW10" s="7"/>
      <c r="JFX10" s="7"/>
      <c r="JFY10" s="7"/>
      <c r="JFZ10" s="7"/>
      <c r="JGA10" s="7"/>
      <c r="JGB10" s="7"/>
      <c r="JGC10" s="7"/>
      <c r="JGD10" s="7"/>
      <c r="JGE10" s="7"/>
      <c r="JGF10" s="7"/>
      <c r="JGG10" s="7"/>
      <c r="JGH10" s="7"/>
      <c r="JGI10" s="7"/>
      <c r="JGJ10" s="7"/>
      <c r="JGK10" s="7"/>
      <c r="JGL10" s="7"/>
      <c r="JGM10" s="7"/>
      <c r="JGN10" s="7"/>
      <c r="JGO10" s="7"/>
      <c r="JGP10" s="7"/>
      <c r="JGQ10" s="7"/>
      <c r="JGR10" s="7"/>
      <c r="JGS10" s="7"/>
      <c r="JGT10" s="7"/>
      <c r="JGU10" s="7"/>
      <c r="JGV10" s="7"/>
      <c r="JGW10" s="7"/>
      <c r="JGX10" s="7"/>
      <c r="JGY10" s="7"/>
      <c r="JGZ10" s="7"/>
      <c r="JHA10" s="7"/>
      <c r="JHB10" s="7"/>
      <c r="JHC10" s="7"/>
      <c r="JHD10" s="7"/>
      <c r="JHE10" s="7"/>
      <c r="JHF10" s="7"/>
      <c r="JHG10" s="7"/>
      <c r="JHH10" s="7"/>
      <c r="JHI10" s="7"/>
      <c r="JHJ10" s="7"/>
      <c r="JHK10" s="7"/>
      <c r="JHL10" s="7"/>
      <c r="JHM10" s="7"/>
      <c r="JHN10" s="7"/>
      <c r="JHO10" s="7"/>
      <c r="JHP10" s="7"/>
      <c r="JHQ10" s="7"/>
      <c r="JHR10" s="7"/>
      <c r="JHS10" s="7"/>
      <c r="JHT10" s="7"/>
      <c r="JHU10" s="7"/>
      <c r="JHV10" s="7"/>
      <c r="JHW10" s="7"/>
      <c r="JHX10" s="7"/>
      <c r="JHY10" s="7"/>
      <c r="JHZ10" s="7"/>
      <c r="JIA10" s="7"/>
      <c r="JIB10" s="7"/>
      <c r="JIC10" s="7"/>
      <c r="JID10" s="7"/>
      <c r="JIE10" s="7"/>
      <c r="JIF10" s="7"/>
      <c r="JIG10" s="7"/>
      <c r="JIH10" s="7"/>
      <c r="JII10" s="7"/>
      <c r="JIJ10" s="7"/>
      <c r="JIK10" s="7"/>
      <c r="JIL10" s="7"/>
      <c r="JIM10" s="7"/>
      <c r="JIN10" s="7"/>
      <c r="JIO10" s="7"/>
      <c r="JIP10" s="7"/>
      <c r="JIQ10" s="7"/>
      <c r="JIR10" s="7"/>
      <c r="JIS10" s="7"/>
      <c r="JIT10" s="7"/>
      <c r="JIU10" s="7"/>
      <c r="JIV10" s="7"/>
      <c r="JIW10" s="7"/>
      <c r="JIX10" s="7"/>
      <c r="JIY10" s="7"/>
      <c r="JIZ10" s="7"/>
      <c r="JJA10" s="7"/>
      <c r="JJB10" s="7"/>
      <c r="JJC10" s="7"/>
      <c r="JJD10" s="7"/>
      <c r="JJE10" s="7"/>
      <c r="JJF10" s="7"/>
      <c r="JJG10" s="7"/>
      <c r="JJH10" s="7"/>
      <c r="JJI10" s="7"/>
      <c r="JJJ10" s="7"/>
      <c r="JJK10" s="7"/>
      <c r="JJL10" s="7"/>
      <c r="JJM10" s="7"/>
      <c r="JJN10" s="7"/>
      <c r="JJO10" s="7"/>
      <c r="JJP10" s="7"/>
      <c r="JJQ10" s="7"/>
      <c r="JJR10" s="7"/>
      <c r="JJS10" s="7"/>
      <c r="JJT10" s="7"/>
      <c r="JJU10" s="7"/>
      <c r="JJV10" s="7"/>
      <c r="JJW10" s="7"/>
      <c r="JJX10" s="7"/>
      <c r="JJY10" s="7"/>
      <c r="JJZ10" s="7"/>
      <c r="JKA10" s="7"/>
      <c r="JKB10" s="7"/>
      <c r="JKC10" s="7"/>
      <c r="JKD10" s="7"/>
      <c r="JKE10" s="7"/>
      <c r="JKF10" s="7"/>
      <c r="JKG10" s="7"/>
      <c r="JKH10" s="7"/>
      <c r="JKI10" s="7"/>
      <c r="JKJ10" s="7"/>
      <c r="JKK10" s="7"/>
      <c r="JKL10" s="7"/>
      <c r="JKM10" s="7"/>
      <c r="JKN10" s="7"/>
      <c r="JKO10" s="7"/>
      <c r="JKP10" s="7"/>
      <c r="JKQ10" s="7"/>
      <c r="JKR10" s="7"/>
      <c r="JKS10" s="7"/>
      <c r="JKT10" s="7"/>
      <c r="JKU10" s="7"/>
      <c r="JKV10" s="7"/>
      <c r="JKW10" s="7"/>
      <c r="JKX10" s="7"/>
      <c r="JKY10" s="7"/>
      <c r="JKZ10" s="7"/>
      <c r="JLA10" s="7"/>
      <c r="JLB10" s="7"/>
      <c r="JLC10" s="7"/>
      <c r="JLD10" s="7"/>
      <c r="JLE10" s="7"/>
      <c r="JLF10" s="7"/>
      <c r="JLG10" s="7"/>
      <c r="JLH10" s="7"/>
      <c r="JLI10" s="7"/>
      <c r="JLJ10" s="7"/>
      <c r="JLK10" s="7"/>
      <c r="JLL10" s="7"/>
      <c r="JLM10" s="7"/>
      <c r="JLN10" s="7"/>
      <c r="JLO10" s="7"/>
      <c r="JLP10" s="7"/>
      <c r="JLQ10" s="7"/>
      <c r="JLR10" s="7"/>
      <c r="JLS10" s="7"/>
      <c r="JLT10" s="7"/>
      <c r="JLU10" s="7"/>
      <c r="JLV10" s="7"/>
      <c r="JLW10" s="7"/>
      <c r="JLX10" s="7"/>
      <c r="JLY10" s="7"/>
      <c r="JLZ10" s="7"/>
      <c r="JMA10" s="7"/>
      <c r="JMB10" s="7"/>
      <c r="JMC10" s="7"/>
      <c r="JMD10" s="7"/>
      <c r="JME10" s="7"/>
      <c r="JMF10" s="7"/>
      <c r="JMG10" s="7"/>
      <c r="JMH10" s="7"/>
      <c r="JMI10" s="7"/>
      <c r="JMJ10" s="7"/>
      <c r="JMK10" s="7"/>
      <c r="JML10" s="7"/>
      <c r="JMM10" s="7"/>
      <c r="JMN10" s="7"/>
      <c r="JMO10" s="7"/>
      <c r="JMP10" s="7"/>
      <c r="JMQ10" s="7"/>
      <c r="JMR10" s="7"/>
      <c r="JMS10" s="7"/>
      <c r="JMT10" s="7"/>
      <c r="JMU10" s="7"/>
      <c r="JMV10" s="7"/>
      <c r="JMW10" s="7"/>
      <c r="JMX10" s="7"/>
      <c r="JMY10" s="7"/>
      <c r="JMZ10" s="7"/>
      <c r="JNA10" s="7"/>
      <c r="JNB10" s="7"/>
      <c r="JNC10" s="7"/>
      <c r="JND10" s="7"/>
      <c r="JNE10" s="7"/>
      <c r="JNF10" s="7"/>
      <c r="JNG10" s="7"/>
      <c r="JNH10" s="7"/>
      <c r="JNI10" s="7"/>
      <c r="JNJ10" s="7"/>
      <c r="JNK10" s="7"/>
      <c r="JNL10" s="7"/>
      <c r="JNM10" s="7"/>
      <c r="JNN10" s="7"/>
      <c r="JNO10" s="7"/>
      <c r="JNP10" s="7"/>
      <c r="JNQ10" s="7"/>
      <c r="JNR10" s="7"/>
      <c r="JNS10" s="7"/>
      <c r="JNT10" s="7"/>
      <c r="JNU10" s="7"/>
      <c r="JNV10" s="7"/>
      <c r="JNW10" s="7"/>
      <c r="JNX10" s="7"/>
      <c r="JNY10" s="7"/>
      <c r="JNZ10" s="7"/>
      <c r="JOA10" s="7"/>
      <c r="JOB10" s="7"/>
      <c r="JOC10" s="7"/>
      <c r="JOD10" s="7"/>
      <c r="JOE10" s="7"/>
      <c r="JOF10" s="7"/>
      <c r="JOG10" s="7"/>
      <c r="JOH10" s="7"/>
      <c r="JOI10" s="7"/>
      <c r="JOJ10" s="7"/>
      <c r="JOK10" s="7"/>
      <c r="JOL10" s="7"/>
      <c r="JOM10" s="7"/>
      <c r="JON10" s="7"/>
      <c r="JOO10" s="7"/>
      <c r="JOP10" s="7"/>
      <c r="JOQ10" s="7"/>
      <c r="JOR10" s="7"/>
      <c r="JOS10" s="7"/>
      <c r="JOT10" s="7"/>
      <c r="JOU10" s="7"/>
      <c r="JOV10" s="7"/>
      <c r="JOW10" s="7"/>
      <c r="JOX10" s="7"/>
      <c r="JOY10" s="7"/>
      <c r="JOZ10" s="7"/>
      <c r="JPA10" s="7"/>
      <c r="JPB10" s="7"/>
      <c r="JPC10" s="7"/>
      <c r="JPD10" s="7"/>
      <c r="JPE10" s="7"/>
      <c r="JPF10" s="7"/>
      <c r="JPG10" s="7"/>
      <c r="JPH10" s="7"/>
      <c r="JPI10" s="7"/>
      <c r="JPJ10" s="7"/>
      <c r="JPK10" s="7"/>
      <c r="JPL10" s="7"/>
      <c r="JPM10" s="7"/>
      <c r="JPN10" s="7"/>
      <c r="JPO10" s="7"/>
      <c r="JPP10" s="7"/>
      <c r="JPQ10" s="7"/>
      <c r="JPR10" s="7"/>
      <c r="JPS10" s="7"/>
      <c r="JPT10" s="7"/>
      <c r="JPU10" s="7"/>
      <c r="JPV10" s="7"/>
      <c r="JPW10" s="7"/>
      <c r="JPX10" s="7"/>
      <c r="JPY10" s="7"/>
      <c r="JPZ10" s="7"/>
      <c r="JQA10" s="7"/>
      <c r="JQB10" s="7"/>
      <c r="JQC10" s="7"/>
      <c r="JQD10" s="7"/>
      <c r="JQE10" s="7"/>
      <c r="JQF10" s="7"/>
      <c r="JQG10" s="7"/>
      <c r="JQH10" s="7"/>
      <c r="JQI10" s="7"/>
      <c r="JQJ10" s="7"/>
      <c r="JQK10" s="7"/>
      <c r="JQL10" s="7"/>
      <c r="JQM10" s="7"/>
      <c r="JQN10" s="7"/>
      <c r="JQO10" s="7"/>
      <c r="JQP10" s="7"/>
      <c r="JQQ10" s="7"/>
      <c r="JQR10" s="7"/>
      <c r="JQS10" s="7"/>
      <c r="JQT10" s="7"/>
      <c r="JQU10" s="7"/>
      <c r="JQV10" s="7"/>
      <c r="JQW10" s="7"/>
      <c r="JQX10" s="7"/>
      <c r="JQY10" s="7"/>
      <c r="JQZ10" s="7"/>
      <c r="JRA10" s="7"/>
      <c r="JRB10" s="7"/>
      <c r="JRC10" s="7"/>
      <c r="JRD10" s="7"/>
      <c r="JRE10" s="7"/>
      <c r="JRF10" s="7"/>
      <c r="JRG10" s="7"/>
      <c r="JRH10" s="7"/>
      <c r="JRI10" s="7"/>
      <c r="JRJ10" s="7"/>
      <c r="JRK10" s="7"/>
      <c r="JRL10" s="7"/>
      <c r="JRM10" s="7"/>
      <c r="JRN10" s="7"/>
      <c r="JRO10" s="7"/>
      <c r="JRP10" s="7"/>
      <c r="JRQ10" s="7"/>
      <c r="JRR10" s="7"/>
      <c r="JRS10" s="7"/>
      <c r="JRT10" s="7"/>
      <c r="JRU10" s="7"/>
      <c r="JRV10" s="7"/>
      <c r="JRW10" s="7"/>
      <c r="JRX10" s="7"/>
      <c r="JRY10" s="7"/>
      <c r="JRZ10" s="7"/>
      <c r="JSA10" s="7"/>
      <c r="JSB10" s="7"/>
      <c r="JSC10" s="7"/>
      <c r="JSD10" s="7"/>
      <c r="JSE10" s="7"/>
      <c r="JSF10" s="7"/>
      <c r="JSG10" s="7"/>
      <c r="JSH10" s="7"/>
      <c r="JSI10" s="7"/>
      <c r="JSJ10" s="7"/>
      <c r="JSK10" s="7"/>
      <c r="JSL10" s="7"/>
      <c r="JSM10" s="7"/>
      <c r="JSN10" s="7"/>
      <c r="JSO10" s="7"/>
      <c r="JSP10" s="7"/>
      <c r="JSQ10" s="7"/>
      <c r="JSR10" s="7"/>
      <c r="JSS10" s="7"/>
      <c r="JST10" s="7"/>
      <c r="JSU10" s="7"/>
      <c r="JSV10" s="7"/>
      <c r="JSW10" s="7"/>
      <c r="JSX10" s="7"/>
      <c r="JSY10" s="7"/>
      <c r="JSZ10" s="7"/>
      <c r="JTA10" s="7"/>
      <c r="JTB10" s="7"/>
      <c r="JTC10" s="7"/>
      <c r="JTD10" s="7"/>
      <c r="JTE10" s="7"/>
      <c r="JTF10" s="7"/>
      <c r="JTG10" s="7"/>
      <c r="JTH10" s="7"/>
      <c r="JTI10" s="7"/>
      <c r="JTJ10" s="7"/>
      <c r="JTK10" s="7"/>
      <c r="JTL10" s="7"/>
      <c r="JTM10" s="7"/>
      <c r="JTN10" s="7"/>
      <c r="JTO10" s="7"/>
      <c r="JTP10" s="7"/>
      <c r="JTQ10" s="7"/>
      <c r="JTR10" s="7"/>
      <c r="JTS10" s="7"/>
      <c r="JTT10" s="7"/>
      <c r="JTU10" s="7"/>
      <c r="JTV10" s="7"/>
      <c r="JTW10" s="7"/>
      <c r="JTX10" s="7"/>
      <c r="JTY10" s="7"/>
      <c r="JTZ10" s="7"/>
      <c r="JUA10" s="7"/>
      <c r="JUB10" s="7"/>
      <c r="JUC10" s="7"/>
      <c r="JUD10" s="7"/>
      <c r="JUE10" s="7"/>
      <c r="JUF10" s="7"/>
      <c r="JUG10" s="7"/>
      <c r="JUH10" s="7"/>
      <c r="JUI10" s="7"/>
      <c r="JUJ10" s="7"/>
      <c r="JUK10" s="7"/>
      <c r="JUL10" s="7"/>
      <c r="JUM10" s="7"/>
      <c r="JUN10" s="7"/>
      <c r="JUO10" s="7"/>
      <c r="JUP10" s="7"/>
      <c r="JUQ10" s="7"/>
      <c r="JUR10" s="7"/>
      <c r="JUS10" s="7"/>
      <c r="JUT10" s="7"/>
      <c r="JUU10" s="7"/>
      <c r="JUV10" s="7"/>
      <c r="JUW10" s="7"/>
      <c r="JUX10" s="7"/>
      <c r="JUY10" s="7"/>
      <c r="JUZ10" s="7"/>
      <c r="JVA10" s="7"/>
      <c r="JVB10" s="7"/>
      <c r="JVC10" s="7"/>
      <c r="JVD10" s="7"/>
      <c r="JVE10" s="7"/>
      <c r="JVF10" s="7"/>
      <c r="JVG10" s="7"/>
      <c r="JVH10" s="7"/>
      <c r="JVI10" s="7"/>
      <c r="JVJ10" s="7"/>
      <c r="JVK10" s="7"/>
      <c r="JVL10" s="7"/>
      <c r="JVM10" s="7"/>
      <c r="JVN10" s="7"/>
      <c r="JVO10" s="7"/>
      <c r="JVP10" s="7"/>
      <c r="JVQ10" s="7"/>
      <c r="JVR10" s="7"/>
      <c r="JVS10" s="7"/>
      <c r="JVT10" s="7"/>
      <c r="JVU10" s="7"/>
      <c r="JVV10" s="7"/>
      <c r="JVW10" s="7"/>
      <c r="JVX10" s="7"/>
      <c r="JVY10" s="7"/>
      <c r="JVZ10" s="7"/>
      <c r="JWA10" s="7"/>
      <c r="JWB10" s="7"/>
      <c r="JWC10" s="7"/>
      <c r="JWD10" s="7"/>
      <c r="JWE10" s="7"/>
      <c r="JWF10" s="7"/>
      <c r="JWG10" s="7"/>
      <c r="JWH10" s="7"/>
      <c r="JWI10" s="7"/>
      <c r="JWJ10" s="7"/>
      <c r="JWK10" s="7"/>
      <c r="JWL10" s="7"/>
      <c r="JWM10" s="7"/>
      <c r="JWN10" s="7"/>
      <c r="JWO10" s="7"/>
      <c r="JWP10" s="7"/>
      <c r="JWQ10" s="7"/>
      <c r="JWR10" s="7"/>
      <c r="JWS10" s="7"/>
      <c r="JWT10" s="7"/>
      <c r="JWU10" s="7"/>
      <c r="JWV10" s="7"/>
      <c r="JWW10" s="7"/>
      <c r="JWX10" s="7"/>
      <c r="JWY10" s="7"/>
      <c r="JWZ10" s="7"/>
      <c r="JXA10" s="7"/>
      <c r="JXB10" s="7"/>
      <c r="JXC10" s="7"/>
      <c r="JXD10" s="7"/>
      <c r="JXE10" s="7"/>
      <c r="JXF10" s="7"/>
      <c r="JXG10" s="7"/>
      <c r="JXH10" s="7"/>
      <c r="JXI10" s="7"/>
      <c r="JXJ10" s="7"/>
      <c r="JXK10" s="7"/>
      <c r="JXL10" s="7"/>
      <c r="JXM10" s="7"/>
      <c r="JXN10" s="7"/>
      <c r="JXO10" s="7"/>
      <c r="JXP10" s="7"/>
      <c r="JXQ10" s="7"/>
      <c r="JXR10" s="7"/>
      <c r="JXS10" s="7"/>
      <c r="JXT10" s="7"/>
      <c r="JXU10" s="7"/>
      <c r="JXV10" s="7"/>
      <c r="JXW10" s="7"/>
      <c r="JXX10" s="7"/>
      <c r="JXY10" s="7"/>
      <c r="JXZ10" s="7"/>
      <c r="JYA10" s="7"/>
      <c r="JYB10" s="7"/>
      <c r="JYC10" s="7"/>
      <c r="JYD10" s="7"/>
      <c r="JYE10" s="7"/>
      <c r="JYF10" s="7"/>
      <c r="JYG10" s="7"/>
      <c r="JYH10" s="7"/>
      <c r="JYI10" s="7"/>
      <c r="JYJ10" s="7"/>
      <c r="JYK10" s="7"/>
      <c r="JYL10" s="7"/>
      <c r="JYM10" s="7"/>
      <c r="JYN10" s="7"/>
      <c r="JYO10" s="7"/>
      <c r="JYP10" s="7"/>
      <c r="JYQ10" s="7"/>
      <c r="JYR10" s="7"/>
      <c r="JYS10" s="7"/>
      <c r="JYT10" s="7"/>
      <c r="JYU10" s="7"/>
      <c r="JYV10" s="7"/>
      <c r="JYW10" s="7"/>
      <c r="JYX10" s="7"/>
      <c r="JYY10" s="7"/>
      <c r="JYZ10" s="7"/>
      <c r="JZA10" s="7"/>
      <c r="JZB10" s="7"/>
      <c r="JZC10" s="7"/>
      <c r="JZD10" s="7"/>
      <c r="JZE10" s="7"/>
      <c r="JZF10" s="7"/>
      <c r="JZG10" s="7"/>
      <c r="JZH10" s="7"/>
      <c r="JZI10" s="7"/>
      <c r="JZJ10" s="7"/>
      <c r="JZK10" s="7"/>
      <c r="JZL10" s="7"/>
      <c r="JZM10" s="7"/>
      <c r="JZN10" s="7"/>
      <c r="JZO10" s="7"/>
      <c r="JZP10" s="7"/>
      <c r="JZQ10" s="7"/>
      <c r="JZR10" s="7"/>
      <c r="JZS10" s="7"/>
      <c r="JZT10" s="7"/>
      <c r="JZU10" s="7"/>
      <c r="JZV10" s="7"/>
      <c r="JZW10" s="7"/>
      <c r="JZX10" s="7"/>
      <c r="JZY10" s="7"/>
      <c r="JZZ10" s="7"/>
      <c r="KAA10" s="7"/>
      <c r="KAB10" s="7"/>
      <c r="KAC10" s="7"/>
      <c r="KAD10" s="7"/>
      <c r="KAE10" s="7"/>
      <c r="KAF10" s="7"/>
      <c r="KAG10" s="7"/>
      <c r="KAH10" s="7"/>
      <c r="KAI10" s="7"/>
      <c r="KAJ10" s="7"/>
      <c r="KAK10" s="7"/>
      <c r="KAL10" s="7"/>
      <c r="KAM10" s="7"/>
      <c r="KAN10" s="7"/>
      <c r="KAO10" s="7"/>
      <c r="KAP10" s="7"/>
      <c r="KAQ10" s="7"/>
      <c r="KAR10" s="7"/>
      <c r="KAS10" s="7"/>
      <c r="KAT10" s="7"/>
      <c r="KAU10" s="7"/>
      <c r="KAV10" s="7"/>
      <c r="KAW10" s="7"/>
      <c r="KAX10" s="7"/>
      <c r="KAY10" s="7"/>
      <c r="KAZ10" s="7"/>
      <c r="KBA10" s="7"/>
      <c r="KBB10" s="7"/>
      <c r="KBC10" s="7"/>
      <c r="KBD10" s="7"/>
      <c r="KBE10" s="7"/>
      <c r="KBF10" s="7"/>
      <c r="KBG10" s="7"/>
      <c r="KBH10" s="7"/>
      <c r="KBI10" s="7"/>
      <c r="KBJ10" s="7"/>
      <c r="KBK10" s="7"/>
      <c r="KBL10" s="7"/>
      <c r="KBM10" s="7"/>
      <c r="KBN10" s="7"/>
      <c r="KBO10" s="7"/>
      <c r="KBP10" s="7"/>
      <c r="KBQ10" s="7"/>
      <c r="KBR10" s="7"/>
      <c r="KBS10" s="7"/>
      <c r="KBT10" s="7"/>
      <c r="KBU10" s="7"/>
      <c r="KBV10" s="7"/>
      <c r="KBW10" s="7"/>
      <c r="KBX10" s="7"/>
      <c r="KBY10" s="7"/>
      <c r="KBZ10" s="7"/>
      <c r="KCA10" s="7"/>
      <c r="KCB10" s="7"/>
      <c r="KCC10" s="7"/>
      <c r="KCD10" s="7"/>
      <c r="KCE10" s="7"/>
      <c r="KCF10" s="7"/>
      <c r="KCG10" s="7"/>
      <c r="KCH10" s="7"/>
      <c r="KCI10" s="7"/>
      <c r="KCJ10" s="7"/>
      <c r="KCK10" s="7"/>
      <c r="KCL10" s="7"/>
      <c r="KCM10" s="7"/>
      <c r="KCN10" s="7"/>
      <c r="KCO10" s="7"/>
      <c r="KCP10" s="7"/>
      <c r="KCQ10" s="7"/>
      <c r="KCR10" s="7"/>
      <c r="KCS10" s="7"/>
      <c r="KCT10" s="7"/>
      <c r="KCU10" s="7"/>
      <c r="KCV10" s="7"/>
      <c r="KCW10" s="7"/>
      <c r="KCX10" s="7"/>
      <c r="KCY10" s="7"/>
      <c r="KCZ10" s="7"/>
      <c r="KDA10" s="7"/>
      <c r="KDB10" s="7"/>
      <c r="KDC10" s="7"/>
      <c r="KDD10" s="7"/>
      <c r="KDE10" s="7"/>
      <c r="KDF10" s="7"/>
      <c r="KDG10" s="7"/>
      <c r="KDH10" s="7"/>
      <c r="KDI10" s="7"/>
      <c r="KDJ10" s="7"/>
      <c r="KDK10" s="7"/>
      <c r="KDL10" s="7"/>
      <c r="KDM10" s="7"/>
      <c r="KDN10" s="7"/>
      <c r="KDO10" s="7"/>
      <c r="KDP10" s="7"/>
      <c r="KDQ10" s="7"/>
      <c r="KDR10" s="7"/>
      <c r="KDS10" s="7"/>
      <c r="KDT10" s="7"/>
      <c r="KDU10" s="7"/>
      <c r="KDV10" s="7"/>
      <c r="KDW10" s="7"/>
      <c r="KDX10" s="7"/>
      <c r="KDY10" s="7"/>
      <c r="KDZ10" s="7"/>
      <c r="KEA10" s="7"/>
      <c r="KEB10" s="7"/>
      <c r="KEC10" s="7"/>
      <c r="KED10" s="7"/>
      <c r="KEE10" s="7"/>
      <c r="KEF10" s="7"/>
      <c r="KEG10" s="7"/>
      <c r="KEH10" s="7"/>
      <c r="KEI10" s="7"/>
      <c r="KEJ10" s="7"/>
      <c r="KEK10" s="7"/>
      <c r="KEL10" s="7"/>
      <c r="KEM10" s="7"/>
      <c r="KEN10" s="7"/>
      <c r="KEO10" s="7"/>
      <c r="KEP10" s="7"/>
      <c r="KEQ10" s="7"/>
      <c r="KER10" s="7"/>
      <c r="KES10" s="7"/>
      <c r="KET10" s="7"/>
      <c r="KEU10" s="7"/>
      <c r="KEV10" s="7"/>
      <c r="KEW10" s="7"/>
      <c r="KEX10" s="7"/>
      <c r="KEY10" s="7"/>
      <c r="KEZ10" s="7"/>
      <c r="KFA10" s="7"/>
      <c r="KFB10" s="7"/>
      <c r="KFC10" s="7"/>
      <c r="KFD10" s="7"/>
      <c r="KFE10" s="7"/>
      <c r="KFF10" s="7"/>
      <c r="KFG10" s="7"/>
      <c r="KFH10" s="7"/>
      <c r="KFI10" s="7"/>
      <c r="KFJ10" s="7"/>
      <c r="KFK10" s="7"/>
      <c r="KFL10" s="7"/>
      <c r="KFM10" s="7"/>
      <c r="KFN10" s="7"/>
      <c r="KFO10" s="7"/>
      <c r="KFP10" s="7"/>
      <c r="KFQ10" s="7"/>
      <c r="KFR10" s="7"/>
      <c r="KFS10" s="7"/>
      <c r="KFT10" s="7"/>
      <c r="KFU10" s="7"/>
      <c r="KFV10" s="7"/>
      <c r="KFW10" s="7"/>
      <c r="KFX10" s="7"/>
      <c r="KFY10" s="7"/>
      <c r="KFZ10" s="7"/>
      <c r="KGA10" s="7"/>
      <c r="KGB10" s="7"/>
      <c r="KGC10" s="7"/>
      <c r="KGD10" s="7"/>
      <c r="KGE10" s="7"/>
      <c r="KGF10" s="7"/>
      <c r="KGG10" s="7"/>
      <c r="KGH10" s="7"/>
      <c r="KGI10" s="7"/>
      <c r="KGJ10" s="7"/>
      <c r="KGK10" s="7"/>
      <c r="KGL10" s="7"/>
      <c r="KGM10" s="7"/>
      <c r="KGN10" s="7"/>
      <c r="KGO10" s="7"/>
      <c r="KGP10" s="7"/>
      <c r="KGQ10" s="7"/>
      <c r="KGR10" s="7"/>
      <c r="KGS10" s="7"/>
      <c r="KGT10" s="7"/>
      <c r="KGU10" s="7"/>
      <c r="KGV10" s="7"/>
      <c r="KGW10" s="7"/>
      <c r="KGX10" s="7"/>
      <c r="KGY10" s="7"/>
      <c r="KGZ10" s="7"/>
      <c r="KHA10" s="7"/>
      <c r="KHB10" s="7"/>
      <c r="KHC10" s="7"/>
      <c r="KHD10" s="7"/>
      <c r="KHE10" s="7"/>
      <c r="KHF10" s="7"/>
      <c r="KHG10" s="7"/>
      <c r="KHH10" s="7"/>
      <c r="KHI10" s="7"/>
      <c r="KHJ10" s="7"/>
      <c r="KHK10" s="7"/>
      <c r="KHL10" s="7"/>
      <c r="KHM10" s="7"/>
      <c r="KHN10" s="7"/>
      <c r="KHO10" s="7"/>
      <c r="KHP10" s="7"/>
      <c r="KHQ10" s="7"/>
      <c r="KHR10" s="7"/>
      <c r="KHS10" s="7"/>
      <c r="KHT10" s="7"/>
      <c r="KHU10" s="7"/>
      <c r="KHV10" s="7"/>
      <c r="KHW10" s="7"/>
      <c r="KHX10" s="7"/>
      <c r="KHY10" s="7"/>
      <c r="KHZ10" s="7"/>
      <c r="KIA10" s="7"/>
      <c r="KIB10" s="7"/>
      <c r="KIC10" s="7"/>
      <c r="KID10" s="7"/>
      <c r="KIE10" s="7"/>
      <c r="KIF10" s="7"/>
      <c r="KIG10" s="7"/>
      <c r="KIH10" s="7"/>
      <c r="KII10" s="7"/>
      <c r="KIJ10" s="7"/>
      <c r="KIK10" s="7"/>
      <c r="KIL10" s="7"/>
      <c r="KIM10" s="7"/>
      <c r="KIN10" s="7"/>
      <c r="KIO10" s="7"/>
      <c r="KIP10" s="7"/>
      <c r="KIQ10" s="7"/>
      <c r="KIR10" s="7"/>
      <c r="KIS10" s="7"/>
      <c r="KIT10" s="7"/>
      <c r="KIU10" s="7"/>
      <c r="KIV10" s="7"/>
      <c r="KIW10" s="7"/>
      <c r="KIX10" s="7"/>
      <c r="KIY10" s="7"/>
      <c r="KIZ10" s="7"/>
      <c r="KJA10" s="7"/>
      <c r="KJB10" s="7"/>
      <c r="KJC10" s="7"/>
      <c r="KJD10" s="7"/>
      <c r="KJE10" s="7"/>
      <c r="KJF10" s="7"/>
      <c r="KJG10" s="7"/>
      <c r="KJH10" s="7"/>
      <c r="KJI10" s="7"/>
      <c r="KJJ10" s="7"/>
      <c r="KJK10" s="7"/>
      <c r="KJL10" s="7"/>
      <c r="KJM10" s="7"/>
      <c r="KJN10" s="7"/>
      <c r="KJO10" s="7"/>
      <c r="KJP10" s="7"/>
      <c r="KJQ10" s="7"/>
      <c r="KJR10" s="7"/>
      <c r="KJS10" s="7"/>
      <c r="KJT10" s="7"/>
      <c r="KJU10" s="7"/>
      <c r="KJV10" s="7"/>
      <c r="KJW10" s="7"/>
      <c r="KJX10" s="7"/>
      <c r="KJY10" s="7"/>
      <c r="KJZ10" s="7"/>
      <c r="KKA10" s="7"/>
      <c r="KKB10" s="7"/>
      <c r="KKC10" s="7"/>
      <c r="KKD10" s="7"/>
      <c r="KKE10" s="7"/>
      <c r="KKF10" s="7"/>
      <c r="KKG10" s="7"/>
      <c r="KKH10" s="7"/>
      <c r="KKI10" s="7"/>
      <c r="KKJ10" s="7"/>
      <c r="KKK10" s="7"/>
      <c r="KKL10" s="7"/>
      <c r="KKM10" s="7"/>
      <c r="KKN10" s="7"/>
      <c r="KKO10" s="7"/>
      <c r="KKP10" s="7"/>
      <c r="KKQ10" s="7"/>
      <c r="KKR10" s="7"/>
      <c r="KKS10" s="7"/>
      <c r="KKT10" s="7"/>
      <c r="KKU10" s="7"/>
      <c r="KKV10" s="7"/>
      <c r="KKW10" s="7"/>
      <c r="KKX10" s="7"/>
      <c r="KKY10" s="7"/>
      <c r="KKZ10" s="7"/>
      <c r="KLA10" s="7"/>
      <c r="KLB10" s="7"/>
      <c r="KLC10" s="7"/>
      <c r="KLD10" s="7"/>
      <c r="KLE10" s="7"/>
      <c r="KLF10" s="7"/>
      <c r="KLG10" s="7"/>
      <c r="KLH10" s="7"/>
      <c r="KLI10" s="7"/>
      <c r="KLJ10" s="7"/>
      <c r="KLK10" s="7"/>
      <c r="KLL10" s="7"/>
      <c r="KLM10" s="7"/>
      <c r="KLN10" s="7"/>
      <c r="KLO10" s="7"/>
      <c r="KLP10" s="7"/>
      <c r="KLQ10" s="7"/>
      <c r="KLR10" s="7"/>
      <c r="KLS10" s="7"/>
      <c r="KLT10" s="7"/>
      <c r="KLU10" s="7"/>
      <c r="KLV10" s="7"/>
      <c r="KLW10" s="7"/>
      <c r="KLX10" s="7"/>
      <c r="KLY10" s="7"/>
      <c r="KLZ10" s="7"/>
      <c r="KMA10" s="7"/>
      <c r="KMB10" s="7"/>
      <c r="KMC10" s="7"/>
      <c r="KMD10" s="7"/>
      <c r="KME10" s="7"/>
      <c r="KMF10" s="7"/>
      <c r="KMG10" s="7"/>
      <c r="KMH10" s="7"/>
      <c r="KMI10" s="7"/>
      <c r="KMJ10" s="7"/>
      <c r="KMK10" s="7"/>
      <c r="KML10" s="7"/>
      <c r="KMM10" s="7"/>
      <c r="KMN10" s="7"/>
      <c r="KMO10" s="7"/>
      <c r="KMP10" s="7"/>
      <c r="KMQ10" s="7"/>
      <c r="KMR10" s="7"/>
      <c r="KMS10" s="7"/>
      <c r="KMT10" s="7"/>
      <c r="KMU10" s="7"/>
      <c r="KMV10" s="7"/>
      <c r="KMW10" s="7"/>
      <c r="KMX10" s="7"/>
      <c r="KMY10" s="7"/>
      <c r="KMZ10" s="7"/>
      <c r="KNA10" s="7"/>
      <c r="KNB10" s="7"/>
      <c r="KNC10" s="7"/>
      <c r="KND10" s="7"/>
      <c r="KNE10" s="7"/>
      <c r="KNF10" s="7"/>
      <c r="KNG10" s="7"/>
      <c r="KNH10" s="7"/>
      <c r="KNI10" s="7"/>
      <c r="KNJ10" s="7"/>
      <c r="KNK10" s="7"/>
      <c r="KNL10" s="7"/>
      <c r="KNM10" s="7"/>
      <c r="KNN10" s="7"/>
      <c r="KNO10" s="7"/>
      <c r="KNP10" s="7"/>
      <c r="KNQ10" s="7"/>
      <c r="KNR10" s="7"/>
      <c r="KNS10" s="7"/>
      <c r="KNT10" s="7"/>
      <c r="KNU10" s="7"/>
      <c r="KNV10" s="7"/>
      <c r="KNW10" s="7"/>
      <c r="KNX10" s="7"/>
      <c r="KNY10" s="7"/>
      <c r="KNZ10" s="7"/>
      <c r="KOA10" s="7"/>
      <c r="KOB10" s="7"/>
      <c r="KOC10" s="7"/>
      <c r="KOD10" s="7"/>
      <c r="KOE10" s="7"/>
      <c r="KOF10" s="7"/>
      <c r="KOG10" s="7"/>
      <c r="KOH10" s="7"/>
      <c r="KOI10" s="7"/>
      <c r="KOJ10" s="7"/>
      <c r="KOK10" s="7"/>
      <c r="KOL10" s="7"/>
      <c r="KOM10" s="7"/>
      <c r="KON10" s="7"/>
      <c r="KOO10" s="7"/>
      <c r="KOP10" s="7"/>
      <c r="KOQ10" s="7"/>
      <c r="KOR10" s="7"/>
      <c r="KOS10" s="7"/>
      <c r="KOT10" s="7"/>
      <c r="KOU10" s="7"/>
      <c r="KOV10" s="7"/>
      <c r="KOW10" s="7"/>
      <c r="KOX10" s="7"/>
      <c r="KOY10" s="7"/>
      <c r="KOZ10" s="7"/>
      <c r="KPA10" s="7"/>
      <c r="KPB10" s="7"/>
      <c r="KPC10" s="7"/>
      <c r="KPD10" s="7"/>
      <c r="KPE10" s="7"/>
      <c r="KPF10" s="7"/>
      <c r="KPG10" s="7"/>
      <c r="KPH10" s="7"/>
      <c r="KPI10" s="7"/>
      <c r="KPJ10" s="7"/>
      <c r="KPK10" s="7"/>
      <c r="KPL10" s="7"/>
      <c r="KPM10" s="7"/>
      <c r="KPN10" s="7"/>
      <c r="KPO10" s="7"/>
      <c r="KPP10" s="7"/>
      <c r="KPQ10" s="7"/>
      <c r="KPR10" s="7"/>
      <c r="KPS10" s="7"/>
      <c r="KPT10" s="7"/>
      <c r="KPU10" s="7"/>
      <c r="KPV10" s="7"/>
      <c r="KPW10" s="7"/>
      <c r="KPX10" s="7"/>
      <c r="KPY10" s="7"/>
      <c r="KPZ10" s="7"/>
      <c r="KQA10" s="7"/>
      <c r="KQB10" s="7"/>
      <c r="KQC10" s="7"/>
      <c r="KQD10" s="7"/>
      <c r="KQE10" s="7"/>
      <c r="KQF10" s="7"/>
      <c r="KQG10" s="7"/>
      <c r="KQH10" s="7"/>
      <c r="KQI10" s="7"/>
      <c r="KQJ10" s="7"/>
      <c r="KQK10" s="7"/>
      <c r="KQL10" s="7"/>
      <c r="KQM10" s="7"/>
      <c r="KQN10" s="7"/>
      <c r="KQO10" s="7"/>
      <c r="KQP10" s="7"/>
      <c r="KQQ10" s="7"/>
      <c r="KQR10" s="7"/>
      <c r="KQS10" s="7"/>
      <c r="KQT10" s="7"/>
      <c r="KQU10" s="7"/>
      <c r="KQV10" s="7"/>
      <c r="KQW10" s="7"/>
      <c r="KQX10" s="7"/>
      <c r="KQY10" s="7"/>
      <c r="KQZ10" s="7"/>
      <c r="KRA10" s="7"/>
      <c r="KRB10" s="7"/>
      <c r="KRC10" s="7"/>
      <c r="KRD10" s="7"/>
      <c r="KRE10" s="7"/>
      <c r="KRF10" s="7"/>
      <c r="KRG10" s="7"/>
      <c r="KRH10" s="7"/>
      <c r="KRI10" s="7"/>
      <c r="KRJ10" s="7"/>
      <c r="KRK10" s="7"/>
      <c r="KRL10" s="7"/>
      <c r="KRM10" s="7"/>
      <c r="KRN10" s="7"/>
      <c r="KRO10" s="7"/>
      <c r="KRP10" s="7"/>
      <c r="KRQ10" s="7"/>
      <c r="KRR10" s="7"/>
      <c r="KRS10" s="7"/>
      <c r="KRT10" s="7"/>
      <c r="KRU10" s="7"/>
      <c r="KRV10" s="7"/>
      <c r="KRW10" s="7"/>
      <c r="KRX10" s="7"/>
      <c r="KRY10" s="7"/>
      <c r="KRZ10" s="7"/>
      <c r="KSA10" s="7"/>
      <c r="KSB10" s="7"/>
      <c r="KSC10" s="7"/>
      <c r="KSD10" s="7"/>
      <c r="KSE10" s="7"/>
      <c r="KSF10" s="7"/>
      <c r="KSG10" s="7"/>
      <c r="KSH10" s="7"/>
      <c r="KSI10" s="7"/>
      <c r="KSJ10" s="7"/>
      <c r="KSK10" s="7"/>
      <c r="KSL10" s="7"/>
      <c r="KSM10" s="7"/>
      <c r="KSN10" s="7"/>
      <c r="KSO10" s="7"/>
      <c r="KSP10" s="7"/>
      <c r="KSQ10" s="7"/>
      <c r="KSR10" s="7"/>
      <c r="KSS10" s="7"/>
      <c r="KST10" s="7"/>
      <c r="KSU10" s="7"/>
      <c r="KSV10" s="7"/>
      <c r="KSW10" s="7"/>
      <c r="KSX10" s="7"/>
      <c r="KSY10" s="7"/>
      <c r="KSZ10" s="7"/>
      <c r="KTA10" s="7"/>
      <c r="KTB10" s="7"/>
      <c r="KTC10" s="7"/>
      <c r="KTD10" s="7"/>
      <c r="KTE10" s="7"/>
      <c r="KTF10" s="7"/>
      <c r="KTG10" s="7"/>
      <c r="KTH10" s="7"/>
      <c r="KTI10" s="7"/>
      <c r="KTJ10" s="7"/>
      <c r="KTK10" s="7"/>
      <c r="KTL10" s="7"/>
      <c r="KTM10" s="7"/>
      <c r="KTN10" s="7"/>
      <c r="KTO10" s="7"/>
      <c r="KTP10" s="7"/>
      <c r="KTQ10" s="7"/>
      <c r="KTR10" s="7"/>
      <c r="KTS10" s="7"/>
      <c r="KTT10" s="7"/>
      <c r="KTU10" s="7"/>
      <c r="KTV10" s="7"/>
      <c r="KTW10" s="7"/>
      <c r="KTX10" s="7"/>
      <c r="KTY10" s="7"/>
      <c r="KTZ10" s="7"/>
      <c r="KUA10" s="7"/>
      <c r="KUB10" s="7"/>
      <c r="KUC10" s="7"/>
      <c r="KUD10" s="7"/>
      <c r="KUE10" s="7"/>
      <c r="KUF10" s="7"/>
      <c r="KUG10" s="7"/>
      <c r="KUH10" s="7"/>
      <c r="KUI10" s="7"/>
      <c r="KUJ10" s="7"/>
      <c r="KUK10" s="7"/>
      <c r="KUL10" s="7"/>
      <c r="KUM10" s="7"/>
      <c r="KUN10" s="7"/>
      <c r="KUO10" s="7"/>
      <c r="KUP10" s="7"/>
      <c r="KUQ10" s="7"/>
      <c r="KUR10" s="7"/>
      <c r="KUS10" s="7"/>
      <c r="KUT10" s="7"/>
      <c r="KUU10" s="7"/>
      <c r="KUV10" s="7"/>
      <c r="KUW10" s="7"/>
      <c r="KUX10" s="7"/>
      <c r="KUY10" s="7"/>
      <c r="KUZ10" s="7"/>
      <c r="KVA10" s="7"/>
      <c r="KVB10" s="7"/>
      <c r="KVC10" s="7"/>
      <c r="KVD10" s="7"/>
      <c r="KVE10" s="7"/>
      <c r="KVF10" s="7"/>
      <c r="KVG10" s="7"/>
      <c r="KVH10" s="7"/>
      <c r="KVI10" s="7"/>
      <c r="KVJ10" s="7"/>
      <c r="KVK10" s="7"/>
      <c r="KVL10" s="7"/>
      <c r="KVM10" s="7"/>
      <c r="KVN10" s="7"/>
      <c r="KVO10" s="7"/>
      <c r="KVP10" s="7"/>
      <c r="KVQ10" s="7"/>
      <c r="KVR10" s="7"/>
      <c r="KVS10" s="7"/>
      <c r="KVT10" s="7"/>
      <c r="KVU10" s="7"/>
      <c r="KVV10" s="7"/>
      <c r="KVW10" s="7"/>
      <c r="KVX10" s="7"/>
      <c r="KVY10" s="7"/>
      <c r="KVZ10" s="7"/>
      <c r="KWA10" s="7"/>
      <c r="KWB10" s="7"/>
      <c r="KWC10" s="7"/>
      <c r="KWD10" s="7"/>
      <c r="KWE10" s="7"/>
      <c r="KWF10" s="7"/>
      <c r="KWG10" s="7"/>
      <c r="KWH10" s="7"/>
      <c r="KWI10" s="7"/>
      <c r="KWJ10" s="7"/>
      <c r="KWK10" s="7"/>
      <c r="KWL10" s="7"/>
      <c r="KWM10" s="7"/>
      <c r="KWN10" s="7"/>
      <c r="KWO10" s="7"/>
      <c r="KWP10" s="7"/>
      <c r="KWQ10" s="7"/>
      <c r="KWR10" s="7"/>
      <c r="KWS10" s="7"/>
      <c r="KWT10" s="7"/>
      <c r="KWU10" s="7"/>
      <c r="KWV10" s="7"/>
      <c r="KWW10" s="7"/>
      <c r="KWX10" s="7"/>
      <c r="KWY10" s="7"/>
      <c r="KWZ10" s="7"/>
      <c r="KXA10" s="7"/>
      <c r="KXB10" s="7"/>
      <c r="KXC10" s="7"/>
      <c r="KXD10" s="7"/>
      <c r="KXE10" s="7"/>
      <c r="KXF10" s="7"/>
      <c r="KXG10" s="7"/>
      <c r="KXH10" s="7"/>
      <c r="KXI10" s="7"/>
      <c r="KXJ10" s="7"/>
      <c r="KXK10" s="7"/>
      <c r="KXL10" s="7"/>
      <c r="KXM10" s="7"/>
      <c r="KXN10" s="7"/>
      <c r="KXO10" s="7"/>
      <c r="KXP10" s="7"/>
      <c r="KXQ10" s="7"/>
      <c r="KXR10" s="7"/>
      <c r="KXS10" s="7"/>
      <c r="KXT10" s="7"/>
      <c r="KXU10" s="7"/>
      <c r="KXV10" s="7"/>
      <c r="KXW10" s="7"/>
      <c r="KXX10" s="7"/>
      <c r="KXY10" s="7"/>
      <c r="KXZ10" s="7"/>
      <c r="KYA10" s="7"/>
      <c r="KYB10" s="7"/>
      <c r="KYC10" s="7"/>
      <c r="KYD10" s="7"/>
      <c r="KYE10" s="7"/>
      <c r="KYF10" s="7"/>
      <c r="KYG10" s="7"/>
      <c r="KYH10" s="7"/>
      <c r="KYI10" s="7"/>
      <c r="KYJ10" s="7"/>
      <c r="KYK10" s="7"/>
      <c r="KYL10" s="7"/>
      <c r="KYM10" s="7"/>
      <c r="KYN10" s="7"/>
      <c r="KYO10" s="7"/>
      <c r="KYP10" s="7"/>
      <c r="KYQ10" s="7"/>
      <c r="KYR10" s="7"/>
      <c r="KYS10" s="7"/>
      <c r="KYT10" s="7"/>
      <c r="KYU10" s="7"/>
      <c r="KYV10" s="7"/>
      <c r="KYW10" s="7"/>
      <c r="KYX10" s="7"/>
      <c r="KYY10" s="7"/>
      <c r="KYZ10" s="7"/>
      <c r="KZA10" s="7"/>
      <c r="KZB10" s="7"/>
      <c r="KZC10" s="7"/>
      <c r="KZD10" s="7"/>
      <c r="KZE10" s="7"/>
      <c r="KZF10" s="7"/>
      <c r="KZG10" s="7"/>
      <c r="KZH10" s="7"/>
      <c r="KZI10" s="7"/>
      <c r="KZJ10" s="7"/>
      <c r="KZK10" s="7"/>
      <c r="KZL10" s="7"/>
      <c r="KZM10" s="7"/>
      <c r="KZN10" s="7"/>
      <c r="KZO10" s="7"/>
      <c r="KZP10" s="7"/>
      <c r="KZQ10" s="7"/>
      <c r="KZR10" s="7"/>
      <c r="KZS10" s="7"/>
      <c r="KZT10" s="7"/>
      <c r="KZU10" s="7"/>
      <c r="KZV10" s="7"/>
      <c r="KZW10" s="7"/>
      <c r="KZX10" s="7"/>
      <c r="KZY10" s="7"/>
      <c r="KZZ10" s="7"/>
      <c r="LAA10" s="7"/>
      <c r="LAB10" s="7"/>
      <c r="LAC10" s="7"/>
      <c r="LAD10" s="7"/>
      <c r="LAE10" s="7"/>
      <c r="LAF10" s="7"/>
      <c r="LAG10" s="7"/>
      <c r="LAH10" s="7"/>
      <c r="LAI10" s="7"/>
      <c r="LAJ10" s="7"/>
      <c r="LAK10" s="7"/>
      <c r="LAL10" s="7"/>
      <c r="LAM10" s="7"/>
      <c r="LAN10" s="7"/>
      <c r="LAO10" s="7"/>
      <c r="LAP10" s="7"/>
      <c r="LAQ10" s="7"/>
      <c r="LAR10" s="7"/>
      <c r="LAS10" s="7"/>
      <c r="LAT10" s="7"/>
      <c r="LAU10" s="7"/>
      <c r="LAV10" s="7"/>
      <c r="LAW10" s="7"/>
      <c r="LAX10" s="7"/>
      <c r="LAY10" s="7"/>
      <c r="LAZ10" s="7"/>
      <c r="LBA10" s="7"/>
      <c r="LBB10" s="7"/>
      <c r="LBC10" s="7"/>
      <c r="LBD10" s="7"/>
      <c r="LBE10" s="7"/>
      <c r="LBF10" s="7"/>
      <c r="LBG10" s="7"/>
      <c r="LBH10" s="7"/>
      <c r="LBI10" s="7"/>
      <c r="LBJ10" s="7"/>
      <c r="LBK10" s="7"/>
      <c r="LBL10" s="7"/>
      <c r="LBM10" s="7"/>
      <c r="LBN10" s="7"/>
      <c r="LBO10" s="7"/>
      <c r="LBP10" s="7"/>
      <c r="LBQ10" s="7"/>
      <c r="LBR10" s="7"/>
      <c r="LBS10" s="7"/>
      <c r="LBT10" s="7"/>
      <c r="LBU10" s="7"/>
      <c r="LBV10" s="7"/>
      <c r="LBW10" s="7"/>
      <c r="LBX10" s="7"/>
      <c r="LBY10" s="7"/>
      <c r="LBZ10" s="7"/>
      <c r="LCA10" s="7"/>
      <c r="LCB10" s="7"/>
      <c r="LCC10" s="7"/>
      <c r="LCD10" s="7"/>
      <c r="LCE10" s="7"/>
      <c r="LCF10" s="7"/>
      <c r="LCG10" s="7"/>
      <c r="LCH10" s="7"/>
      <c r="LCI10" s="7"/>
      <c r="LCJ10" s="7"/>
      <c r="LCK10" s="7"/>
      <c r="LCL10" s="7"/>
      <c r="LCM10" s="7"/>
      <c r="LCN10" s="7"/>
      <c r="LCO10" s="7"/>
      <c r="LCP10" s="7"/>
      <c r="LCQ10" s="7"/>
      <c r="LCR10" s="7"/>
      <c r="LCS10" s="7"/>
      <c r="LCT10" s="7"/>
      <c r="LCU10" s="7"/>
      <c r="LCV10" s="7"/>
      <c r="LCW10" s="7"/>
      <c r="LCX10" s="7"/>
      <c r="LCY10" s="7"/>
      <c r="LCZ10" s="7"/>
      <c r="LDA10" s="7"/>
      <c r="LDB10" s="7"/>
      <c r="LDC10" s="7"/>
      <c r="LDD10" s="7"/>
      <c r="LDE10" s="7"/>
      <c r="LDF10" s="7"/>
      <c r="LDG10" s="7"/>
      <c r="LDH10" s="7"/>
      <c r="LDI10" s="7"/>
      <c r="LDJ10" s="7"/>
      <c r="LDK10" s="7"/>
      <c r="LDL10" s="7"/>
      <c r="LDM10" s="7"/>
      <c r="LDN10" s="7"/>
      <c r="LDO10" s="7"/>
      <c r="LDP10" s="7"/>
      <c r="LDQ10" s="7"/>
      <c r="LDR10" s="7"/>
      <c r="LDS10" s="7"/>
      <c r="LDT10" s="7"/>
      <c r="LDU10" s="7"/>
      <c r="LDV10" s="7"/>
      <c r="LDW10" s="7"/>
      <c r="LDX10" s="7"/>
      <c r="LDY10" s="7"/>
      <c r="LDZ10" s="7"/>
      <c r="LEA10" s="7"/>
      <c r="LEB10" s="7"/>
      <c r="LEC10" s="7"/>
      <c r="LED10" s="7"/>
      <c r="LEE10" s="7"/>
      <c r="LEF10" s="7"/>
      <c r="LEG10" s="7"/>
      <c r="LEH10" s="7"/>
      <c r="LEI10" s="7"/>
      <c r="LEJ10" s="7"/>
      <c r="LEK10" s="7"/>
      <c r="LEL10" s="7"/>
      <c r="LEM10" s="7"/>
      <c r="LEN10" s="7"/>
      <c r="LEO10" s="7"/>
      <c r="LEP10" s="7"/>
      <c r="LEQ10" s="7"/>
      <c r="LER10" s="7"/>
      <c r="LES10" s="7"/>
      <c r="LET10" s="7"/>
      <c r="LEU10" s="7"/>
      <c r="LEV10" s="7"/>
      <c r="LEW10" s="7"/>
      <c r="LEX10" s="7"/>
      <c r="LEY10" s="7"/>
      <c r="LEZ10" s="7"/>
      <c r="LFA10" s="7"/>
      <c r="LFB10" s="7"/>
      <c r="LFC10" s="7"/>
      <c r="LFD10" s="7"/>
      <c r="LFE10" s="7"/>
      <c r="LFF10" s="7"/>
      <c r="LFG10" s="7"/>
      <c r="LFH10" s="7"/>
      <c r="LFI10" s="7"/>
      <c r="LFJ10" s="7"/>
      <c r="LFK10" s="7"/>
      <c r="LFL10" s="7"/>
      <c r="LFM10" s="7"/>
      <c r="LFN10" s="7"/>
      <c r="LFO10" s="7"/>
      <c r="LFP10" s="7"/>
      <c r="LFQ10" s="7"/>
      <c r="LFR10" s="7"/>
      <c r="LFS10" s="7"/>
      <c r="LFT10" s="7"/>
      <c r="LFU10" s="7"/>
      <c r="LFV10" s="7"/>
      <c r="LFW10" s="7"/>
      <c r="LFX10" s="7"/>
      <c r="LFY10" s="7"/>
      <c r="LFZ10" s="7"/>
      <c r="LGA10" s="7"/>
      <c r="LGB10" s="7"/>
      <c r="LGC10" s="7"/>
      <c r="LGD10" s="7"/>
      <c r="LGE10" s="7"/>
      <c r="LGF10" s="7"/>
      <c r="LGG10" s="7"/>
      <c r="LGH10" s="7"/>
      <c r="LGI10" s="7"/>
      <c r="LGJ10" s="7"/>
      <c r="LGK10" s="7"/>
      <c r="LGL10" s="7"/>
      <c r="LGM10" s="7"/>
      <c r="LGN10" s="7"/>
      <c r="LGO10" s="7"/>
      <c r="LGP10" s="7"/>
      <c r="LGQ10" s="7"/>
      <c r="LGR10" s="7"/>
      <c r="LGS10" s="7"/>
      <c r="LGT10" s="7"/>
      <c r="LGU10" s="7"/>
      <c r="LGV10" s="7"/>
      <c r="LGW10" s="7"/>
      <c r="LGX10" s="7"/>
      <c r="LGY10" s="7"/>
      <c r="LGZ10" s="7"/>
      <c r="LHA10" s="7"/>
      <c r="LHB10" s="7"/>
      <c r="LHC10" s="7"/>
      <c r="LHD10" s="7"/>
      <c r="LHE10" s="7"/>
      <c r="LHF10" s="7"/>
      <c r="LHG10" s="7"/>
      <c r="LHH10" s="7"/>
      <c r="LHI10" s="7"/>
      <c r="LHJ10" s="7"/>
      <c r="LHK10" s="7"/>
      <c r="LHL10" s="7"/>
      <c r="LHM10" s="7"/>
      <c r="LHN10" s="7"/>
      <c r="LHO10" s="7"/>
      <c r="LHP10" s="7"/>
      <c r="LHQ10" s="7"/>
      <c r="LHR10" s="7"/>
      <c r="LHS10" s="7"/>
      <c r="LHT10" s="7"/>
      <c r="LHU10" s="7"/>
      <c r="LHV10" s="7"/>
      <c r="LHW10" s="7"/>
      <c r="LHX10" s="7"/>
      <c r="LHY10" s="7"/>
      <c r="LHZ10" s="7"/>
      <c r="LIA10" s="7"/>
      <c r="LIB10" s="7"/>
      <c r="LIC10" s="7"/>
      <c r="LID10" s="7"/>
      <c r="LIE10" s="7"/>
      <c r="LIF10" s="7"/>
      <c r="LIG10" s="7"/>
      <c r="LIH10" s="7"/>
      <c r="LII10" s="7"/>
      <c r="LIJ10" s="7"/>
      <c r="LIK10" s="7"/>
      <c r="LIL10" s="7"/>
      <c r="LIM10" s="7"/>
      <c r="LIN10" s="7"/>
      <c r="LIO10" s="7"/>
      <c r="LIP10" s="7"/>
      <c r="LIQ10" s="7"/>
      <c r="LIR10" s="7"/>
      <c r="LIS10" s="7"/>
      <c r="LIT10" s="7"/>
      <c r="LIU10" s="7"/>
      <c r="LIV10" s="7"/>
      <c r="LIW10" s="7"/>
      <c r="LIX10" s="7"/>
      <c r="LIY10" s="7"/>
      <c r="LIZ10" s="7"/>
      <c r="LJA10" s="7"/>
      <c r="LJB10" s="7"/>
      <c r="LJC10" s="7"/>
      <c r="LJD10" s="7"/>
      <c r="LJE10" s="7"/>
      <c r="LJF10" s="7"/>
      <c r="LJG10" s="7"/>
      <c r="LJH10" s="7"/>
      <c r="LJI10" s="7"/>
      <c r="LJJ10" s="7"/>
      <c r="LJK10" s="7"/>
      <c r="LJL10" s="7"/>
      <c r="LJM10" s="7"/>
      <c r="LJN10" s="7"/>
      <c r="LJO10" s="7"/>
      <c r="LJP10" s="7"/>
      <c r="LJQ10" s="7"/>
      <c r="LJR10" s="7"/>
      <c r="LJS10" s="7"/>
      <c r="LJT10" s="7"/>
      <c r="LJU10" s="7"/>
      <c r="LJV10" s="7"/>
      <c r="LJW10" s="7"/>
      <c r="LJX10" s="7"/>
      <c r="LJY10" s="7"/>
      <c r="LJZ10" s="7"/>
      <c r="LKA10" s="7"/>
      <c r="LKB10" s="7"/>
      <c r="LKC10" s="7"/>
      <c r="LKD10" s="7"/>
      <c r="LKE10" s="7"/>
      <c r="LKF10" s="7"/>
      <c r="LKG10" s="7"/>
      <c r="LKH10" s="7"/>
      <c r="LKI10" s="7"/>
      <c r="LKJ10" s="7"/>
      <c r="LKK10" s="7"/>
      <c r="LKL10" s="7"/>
      <c r="LKM10" s="7"/>
      <c r="LKN10" s="7"/>
      <c r="LKO10" s="7"/>
      <c r="LKP10" s="7"/>
      <c r="LKQ10" s="7"/>
      <c r="LKR10" s="7"/>
      <c r="LKS10" s="7"/>
      <c r="LKT10" s="7"/>
      <c r="LKU10" s="7"/>
      <c r="LKV10" s="7"/>
      <c r="LKW10" s="7"/>
      <c r="LKX10" s="7"/>
      <c r="LKY10" s="7"/>
      <c r="LKZ10" s="7"/>
      <c r="LLA10" s="7"/>
      <c r="LLB10" s="7"/>
      <c r="LLC10" s="7"/>
      <c r="LLD10" s="7"/>
      <c r="LLE10" s="7"/>
      <c r="LLF10" s="7"/>
      <c r="LLG10" s="7"/>
      <c r="LLH10" s="7"/>
      <c r="LLI10" s="7"/>
      <c r="LLJ10" s="7"/>
      <c r="LLK10" s="7"/>
      <c r="LLL10" s="7"/>
      <c r="LLM10" s="7"/>
      <c r="LLN10" s="7"/>
      <c r="LLO10" s="7"/>
      <c r="LLP10" s="7"/>
      <c r="LLQ10" s="7"/>
      <c r="LLR10" s="7"/>
      <c r="LLS10" s="7"/>
      <c r="LLT10" s="7"/>
      <c r="LLU10" s="7"/>
      <c r="LLV10" s="7"/>
      <c r="LLW10" s="7"/>
      <c r="LLX10" s="7"/>
      <c r="LLY10" s="7"/>
      <c r="LLZ10" s="7"/>
      <c r="LMA10" s="7"/>
      <c r="LMB10" s="7"/>
      <c r="LMC10" s="7"/>
      <c r="LMD10" s="7"/>
      <c r="LME10" s="7"/>
      <c r="LMF10" s="7"/>
      <c r="LMG10" s="7"/>
      <c r="LMH10" s="7"/>
      <c r="LMI10" s="7"/>
      <c r="LMJ10" s="7"/>
      <c r="LMK10" s="7"/>
      <c r="LML10" s="7"/>
      <c r="LMM10" s="7"/>
      <c r="LMN10" s="7"/>
      <c r="LMO10" s="7"/>
      <c r="LMP10" s="7"/>
      <c r="LMQ10" s="7"/>
      <c r="LMR10" s="7"/>
      <c r="LMS10" s="7"/>
      <c r="LMT10" s="7"/>
      <c r="LMU10" s="7"/>
      <c r="LMV10" s="7"/>
      <c r="LMW10" s="7"/>
      <c r="LMX10" s="7"/>
      <c r="LMY10" s="7"/>
      <c r="LMZ10" s="7"/>
      <c r="LNA10" s="7"/>
      <c r="LNB10" s="7"/>
      <c r="LNC10" s="7"/>
      <c r="LND10" s="7"/>
      <c r="LNE10" s="7"/>
      <c r="LNF10" s="7"/>
      <c r="LNG10" s="7"/>
      <c r="LNH10" s="7"/>
      <c r="LNI10" s="7"/>
      <c r="LNJ10" s="7"/>
      <c r="LNK10" s="7"/>
      <c r="LNL10" s="7"/>
      <c r="LNM10" s="7"/>
      <c r="LNN10" s="7"/>
      <c r="LNO10" s="7"/>
      <c r="LNP10" s="7"/>
      <c r="LNQ10" s="7"/>
      <c r="LNR10" s="7"/>
      <c r="LNS10" s="7"/>
      <c r="LNT10" s="7"/>
      <c r="LNU10" s="7"/>
      <c r="LNV10" s="7"/>
      <c r="LNW10" s="7"/>
      <c r="LNX10" s="7"/>
      <c r="LNY10" s="7"/>
      <c r="LNZ10" s="7"/>
      <c r="LOA10" s="7"/>
      <c r="LOB10" s="7"/>
      <c r="LOC10" s="7"/>
      <c r="LOD10" s="7"/>
      <c r="LOE10" s="7"/>
      <c r="LOF10" s="7"/>
      <c r="LOG10" s="7"/>
      <c r="LOH10" s="7"/>
      <c r="LOI10" s="7"/>
      <c r="LOJ10" s="7"/>
      <c r="LOK10" s="7"/>
      <c r="LOL10" s="7"/>
      <c r="LOM10" s="7"/>
      <c r="LON10" s="7"/>
      <c r="LOO10" s="7"/>
      <c r="LOP10" s="7"/>
      <c r="LOQ10" s="7"/>
      <c r="LOR10" s="7"/>
      <c r="LOS10" s="7"/>
      <c r="LOT10" s="7"/>
      <c r="LOU10" s="7"/>
      <c r="LOV10" s="7"/>
      <c r="LOW10" s="7"/>
      <c r="LOX10" s="7"/>
      <c r="LOY10" s="7"/>
      <c r="LOZ10" s="7"/>
      <c r="LPA10" s="7"/>
      <c r="LPB10" s="7"/>
      <c r="LPC10" s="7"/>
      <c r="LPD10" s="7"/>
      <c r="LPE10" s="7"/>
      <c r="LPF10" s="7"/>
      <c r="LPG10" s="7"/>
      <c r="LPH10" s="7"/>
      <c r="LPI10" s="7"/>
      <c r="LPJ10" s="7"/>
      <c r="LPK10" s="7"/>
      <c r="LPL10" s="7"/>
      <c r="LPM10" s="7"/>
      <c r="LPN10" s="7"/>
      <c r="LPO10" s="7"/>
      <c r="LPP10" s="7"/>
      <c r="LPQ10" s="7"/>
      <c r="LPR10" s="7"/>
      <c r="LPS10" s="7"/>
      <c r="LPT10" s="7"/>
      <c r="LPU10" s="7"/>
      <c r="LPV10" s="7"/>
      <c r="LPW10" s="7"/>
      <c r="LPX10" s="7"/>
      <c r="LPY10" s="7"/>
      <c r="LPZ10" s="7"/>
      <c r="LQA10" s="7"/>
      <c r="LQB10" s="7"/>
      <c r="LQC10" s="7"/>
      <c r="LQD10" s="7"/>
      <c r="LQE10" s="7"/>
      <c r="LQF10" s="7"/>
      <c r="LQG10" s="7"/>
      <c r="LQH10" s="7"/>
      <c r="LQI10" s="7"/>
      <c r="LQJ10" s="7"/>
      <c r="LQK10" s="7"/>
      <c r="LQL10" s="7"/>
      <c r="LQM10" s="7"/>
      <c r="LQN10" s="7"/>
      <c r="LQO10" s="7"/>
      <c r="LQP10" s="7"/>
      <c r="LQQ10" s="7"/>
      <c r="LQR10" s="7"/>
      <c r="LQS10" s="7"/>
      <c r="LQT10" s="7"/>
      <c r="LQU10" s="7"/>
      <c r="LQV10" s="7"/>
      <c r="LQW10" s="7"/>
      <c r="LQX10" s="7"/>
      <c r="LQY10" s="7"/>
      <c r="LQZ10" s="7"/>
      <c r="LRA10" s="7"/>
      <c r="LRB10" s="7"/>
      <c r="LRC10" s="7"/>
      <c r="LRD10" s="7"/>
      <c r="LRE10" s="7"/>
      <c r="LRF10" s="7"/>
      <c r="LRG10" s="7"/>
      <c r="LRH10" s="7"/>
      <c r="LRI10" s="7"/>
      <c r="LRJ10" s="7"/>
      <c r="LRK10" s="7"/>
      <c r="LRL10" s="7"/>
      <c r="LRM10" s="7"/>
      <c r="LRN10" s="7"/>
      <c r="LRO10" s="7"/>
      <c r="LRP10" s="7"/>
      <c r="LRQ10" s="7"/>
      <c r="LRR10" s="7"/>
      <c r="LRS10" s="7"/>
      <c r="LRT10" s="7"/>
      <c r="LRU10" s="7"/>
      <c r="LRV10" s="7"/>
      <c r="LRW10" s="7"/>
      <c r="LRX10" s="7"/>
      <c r="LRY10" s="7"/>
      <c r="LRZ10" s="7"/>
      <c r="LSA10" s="7"/>
      <c r="LSB10" s="7"/>
      <c r="LSC10" s="7"/>
      <c r="LSD10" s="7"/>
      <c r="LSE10" s="7"/>
      <c r="LSF10" s="7"/>
      <c r="LSG10" s="7"/>
      <c r="LSH10" s="7"/>
      <c r="LSI10" s="7"/>
      <c r="LSJ10" s="7"/>
      <c r="LSK10" s="7"/>
      <c r="LSL10" s="7"/>
      <c r="LSM10" s="7"/>
      <c r="LSN10" s="7"/>
      <c r="LSO10" s="7"/>
      <c r="LSP10" s="7"/>
      <c r="LSQ10" s="7"/>
      <c r="LSR10" s="7"/>
      <c r="LSS10" s="7"/>
      <c r="LST10" s="7"/>
      <c r="LSU10" s="7"/>
      <c r="LSV10" s="7"/>
      <c r="LSW10" s="7"/>
      <c r="LSX10" s="7"/>
      <c r="LSY10" s="7"/>
      <c r="LSZ10" s="7"/>
      <c r="LTA10" s="7"/>
      <c r="LTB10" s="7"/>
      <c r="LTC10" s="7"/>
      <c r="LTD10" s="7"/>
      <c r="LTE10" s="7"/>
      <c r="LTF10" s="7"/>
      <c r="LTG10" s="7"/>
      <c r="LTH10" s="7"/>
      <c r="LTI10" s="7"/>
      <c r="LTJ10" s="7"/>
      <c r="LTK10" s="7"/>
      <c r="LTL10" s="7"/>
      <c r="LTM10" s="7"/>
      <c r="LTN10" s="7"/>
      <c r="LTO10" s="7"/>
      <c r="LTP10" s="7"/>
      <c r="LTQ10" s="7"/>
      <c r="LTR10" s="7"/>
      <c r="LTS10" s="7"/>
      <c r="LTT10" s="7"/>
      <c r="LTU10" s="7"/>
      <c r="LTV10" s="7"/>
      <c r="LTW10" s="7"/>
      <c r="LTX10" s="7"/>
      <c r="LTY10" s="7"/>
      <c r="LTZ10" s="7"/>
      <c r="LUA10" s="7"/>
      <c r="LUB10" s="7"/>
      <c r="LUC10" s="7"/>
      <c r="LUD10" s="7"/>
      <c r="LUE10" s="7"/>
      <c r="LUF10" s="7"/>
      <c r="LUG10" s="7"/>
      <c r="LUH10" s="7"/>
      <c r="LUI10" s="7"/>
      <c r="LUJ10" s="7"/>
      <c r="LUK10" s="7"/>
      <c r="LUL10" s="7"/>
      <c r="LUM10" s="7"/>
      <c r="LUN10" s="7"/>
      <c r="LUO10" s="7"/>
      <c r="LUP10" s="7"/>
      <c r="LUQ10" s="7"/>
      <c r="LUR10" s="7"/>
      <c r="LUS10" s="7"/>
      <c r="LUT10" s="7"/>
      <c r="LUU10" s="7"/>
      <c r="LUV10" s="7"/>
      <c r="LUW10" s="7"/>
      <c r="LUX10" s="7"/>
      <c r="LUY10" s="7"/>
      <c r="LUZ10" s="7"/>
      <c r="LVA10" s="7"/>
      <c r="LVB10" s="7"/>
      <c r="LVC10" s="7"/>
      <c r="LVD10" s="7"/>
      <c r="LVE10" s="7"/>
      <c r="LVF10" s="7"/>
      <c r="LVG10" s="7"/>
      <c r="LVH10" s="7"/>
      <c r="LVI10" s="7"/>
      <c r="LVJ10" s="7"/>
      <c r="LVK10" s="7"/>
      <c r="LVL10" s="7"/>
      <c r="LVM10" s="7"/>
      <c r="LVN10" s="7"/>
      <c r="LVO10" s="7"/>
      <c r="LVP10" s="7"/>
      <c r="LVQ10" s="7"/>
      <c r="LVR10" s="7"/>
      <c r="LVS10" s="7"/>
      <c r="LVT10" s="7"/>
      <c r="LVU10" s="7"/>
      <c r="LVV10" s="7"/>
      <c r="LVW10" s="7"/>
      <c r="LVX10" s="7"/>
      <c r="LVY10" s="7"/>
      <c r="LVZ10" s="7"/>
      <c r="LWA10" s="7"/>
      <c r="LWB10" s="7"/>
      <c r="LWC10" s="7"/>
      <c r="LWD10" s="7"/>
      <c r="LWE10" s="7"/>
      <c r="LWF10" s="7"/>
      <c r="LWG10" s="7"/>
      <c r="LWH10" s="7"/>
      <c r="LWI10" s="7"/>
      <c r="LWJ10" s="7"/>
      <c r="LWK10" s="7"/>
      <c r="LWL10" s="7"/>
      <c r="LWM10" s="7"/>
      <c r="LWN10" s="7"/>
      <c r="LWO10" s="7"/>
      <c r="LWP10" s="7"/>
      <c r="LWQ10" s="7"/>
      <c r="LWR10" s="7"/>
      <c r="LWS10" s="7"/>
      <c r="LWT10" s="7"/>
      <c r="LWU10" s="7"/>
      <c r="LWV10" s="7"/>
      <c r="LWW10" s="7"/>
      <c r="LWX10" s="7"/>
      <c r="LWY10" s="7"/>
      <c r="LWZ10" s="7"/>
      <c r="LXA10" s="7"/>
      <c r="LXB10" s="7"/>
      <c r="LXC10" s="7"/>
      <c r="LXD10" s="7"/>
      <c r="LXE10" s="7"/>
      <c r="LXF10" s="7"/>
      <c r="LXG10" s="7"/>
      <c r="LXH10" s="7"/>
      <c r="LXI10" s="7"/>
      <c r="LXJ10" s="7"/>
      <c r="LXK10" s="7"/>
      <c r="LXL10" s="7"/>
      <c r="LXM10" s="7"/>
      <c r="LXN10" s="7"/>
      <c r="LXO10" s="7"/>
      <c r="LXP10" s="7"/>
      <c r="LXQ10" s="7"/>
      <c r="LXR10" s="7"/>
      <c r="LXS10" s="7"/>
      <c r="LXT10" s="7"/>
      <c r="LXU10" s="7"/>
      <c r="LXV10" s="7"/>
      <c r="LXW10" s="7"/>
      <c r="LXX10" s="7"/>
      <c r="LXY10" s="7"/>
      <c r="LXZ10" s="7"/>
      <c r="LYA10" s="7"/>
      <c r="LYB10" s="7"/>
      <c r="LYC10" s="7"/>
      <c r="LYD10" s="7"/>
      <c r="LYE10" s="7"/>
      <c r="LYF10" s="7"/>
      <c r="LYG10" s="7"/>
      <c r="LYH10" s="7"/>
      <c r="LYI10" s="7"/>
      <c r="LYJ10" s="7"/>
      <c r="LYK10" s="7"/>
      <c r="LYL10" s="7"/>
      <c r="LYM10" s="7"/>
      <c r="LYN10" s="7"/>
      <c r="LYO10" s="7"/>
      <c r="LYP10" s="7"/>
      <c r="LYQ10" s="7"/>
      <c r="LYR10" s="7"/>
      <c r="LYS10" s="7"/>
      <c r="LYT10" s="7"/>
      <c r="LYU10" s="7"/>
      <c r="LYV10" s="7"/>
      <c r="LYW10" s="7"/>
      <c r="LYX10" s="7"/>
      <c r="LYY10" s="7"/>
      <c r="LYZ10" s="7"/>
      <c r="LZA10" s="7"/>
      <c r="LZB10" s="7"/>
      <c r="LZC10" s="7"/>
      <c r="LZD10" s="7"/>
      <c r="LZE10" s="7"/>
      <c r="LZF10" s="7"/>
      <c r="LZG10" s="7"/>
      <c r="LZH10" s="7"/>
      <c r="LZI10" s="7"/>
      <c r="LZJ10" s="7"/>
      <c r="LZK10" s="7"/>
      <c r="LZL10" s="7"/>
      <c r="LZM10" s="7"/>
      <c r="LZN10" s="7"/>
      <c r="LZO10" s="7"/>
      <c r="LZP10" s="7"/>
      <c r="LZQ10" s="7"/>
      <c r="LZR10" s="7"/>
      <c r="LZS10" s="7"/>
      <c r="LZT10" s="7"/>
      <c r="LZU10" s="7"/>
      <c r="LZV10" s="7"/>
      <c r="LZW10" s="7"/>
      <c r="LZX10" s="7"/>
      <c r="LZY10" s="7"/>
      <c r="LZZ10" s="7"/>
      <c r="MAA10" s="7"/>
      <c r="MAB10" s="7"/>
      <c r="MAC10" s="7"/>
      <c r="MAD10" s="7"/>
      <c r="MAE10" s="7"/>
      <c r="MAF10" s="7"/>
      <c r="MAG10" s="7"/>
      <c r="MAH10" s="7"/>
      <c r="MAI10" s="7"/>
      <c r="MAJ10" s="7"/>
      <c r="MAK10" s="7"/>
      <c r="MAL10" s="7"/>
      <c r="MAM10" s="7"/>
      <c r="MAN10" s="7"/>
      <c r="MAO10" s="7"/>
      <c r="MAP10" s="7"/>
      <c r="MAQ10" s="7"/>
      <c r="MAR10" s="7"/>
      <c r="MAS10" s="7"/>
      <c r="MAT10" s="7"/>
      <c r="MAU10" s="7"/>
      <c r="MAV10" s="7"/>
      <c r="MAW10" s="7"/>
      <c r="MAX10" s="7"/>
      <c r="MAY10" s="7"/>
      <c r="MAZ10" s="7"/>
      <c r="MBA10" s="7"/>
      <c r="MBB10" s="7"/>
      <c r="MBC10" s="7"/>
      <c r="MBD10" s="7"/>
      <c r="MBE10" s="7"/>
      <c r="MBF10" s="7"/>
      <c r="MBG10" s="7"/>
      <c r="MBH10" s="7"/>
      <c r="MBI10" s="7"/>
      <c r="MBJ10" s="7"/>
      <c r="MBK10" s="7"/>
      <c r="MBL10" s="7"/>
      <c r="MBM10" s="7"/>
      <c r="MBN10" s="7"/>
      <c r="MBO10" s="7"/>
      <c r="MBP10" s="7"/>
      <c r="MBQ10" s="7"/>
      <c r="MBR10" s="7"/>
      <c r="MBS10" s="7"/>
      <c r="MBT10" s="7"/>
      <c r="MBU10" s="7"/>
      <c r="MBV10" s="7"/>
      <c r="MBW10" s="7"/>
      <c r="MBX10" s="7"/>
      <c r="MBY10" s="7"/>
      <c r="MBZ10" s="7"/>
      <c r="MCA10" s="7"/>
      <c r="MCB10" s="7"/>
      <c r="MCC10" s="7"/>
      <c r="MCD10" s="7"/>
      <c r="MCE10" s="7"/>
      <c r="MCF10" s="7"/>
      <c r="MCG10" s="7"/>
      <c r="MCH10" s="7"/>
      <c r="MCI10" s="7"/>
      <c r="MCJ10" s="7"/>
      <c r="MCK10" s="7"/>
      <c r="MCL10" s="7"/>
      <c r="MCM10" s="7"/>
      <c r="MCN10" s="7"/>
      <c r="MCO10" s="7"/>
      <c r="MCP10" s="7"/>
      <c r="MCQ10" s="7"/>
      <c r="MCR10" s="7"/>
      <c r="MCS10" s="7"/>
      <c r="MCT10" s="7"/>
      <c r="MCU10" s="7"/>
      <c r="MCV10" s="7"/>
      <c r="MCW10" s="7"/>
      <c r="MCX10" s="7"/>
      <c r="MCY10" s="7"/>
      <c r="MCZ10" s="7"/>
      <c r="MDA10" s="7"/>
      <c r="MDB10" s="7"/>
      <c r="MDC10" s="7"/>
      <c r="MDD10" s="7"/>
      <c r="MDE10" s="7"/>
      <c r="MDF10" s="7"/>
      <c r="MDG10" s="7"/>
      <c r="MDH10" s="7"/>
      <c r="MDI10" s="7"/>
      <c r="MDJ10" s="7"/>
      <c r="MDK10" s="7"/>
      <c r="MDL10" s="7"/>
      <c r="MDM10" s="7"/>
      <c r="MDN10" s="7"/>
      <c r="MDO10" s="7"/>
      <c r="MDP10" s="7"/>
      <c r="MDQ10" s="7"/>
      <c r="MDR10" s="7"/>
      <c r="MDS10" s="7"/>
      <c r="MDT10" s="7"/>
      <c r="MDU10" s="7"/>
      <c r="MDV10" s="7"/>
      <c r="MDW10" s="7"/>
      <c r="MDX10" s="7"/>
      <c r="MDY10" s="7"/>
      <c r="MDZ10" s="7"/>
      <c r="MEA10" s="7"/>
      <c r="MEB10" s="7"/>
      <c r="MEC10" s="7"/>
      <c r="MED10" s="7"/>
      <c r="MEE10" s="7"/>
      <c r="MEF10" s="7"/>
      <c r="MEG10" s="7"/>
      <c r="MEH10" s="7"/>
      <c r="MEI10" s="7"/>
      <c r="MEJ10" s="7"/>
      <c r="MEK10" s="7"/>
      <c r="MEL10" s="7"/>
      <c r="MEM10" s="7"/>
      <c r="MEN10" s="7"/>
      <c r="MEO10" s="7"/>
      <c r="MEP10" s="7"/>
      <c r="MEQ10" s="7"/>
      <c r="MER10" s="7"/>
      <c r="MES10" s="7"/>
      <c r="MET10" s="7"/>
      <c r="MEU10" s="7"/>
      <c r="MEV10" s="7"/>
      <c r="MEW10" s="7"/>
      <c r="MEX10" s="7"/>
      <c r="MEY10" s="7"/>
      <c r="MEZ10" s="7"/>
      <c r="MFA10" s="7"/>
      <c r="MFB10" s="7"/>
      <c r="MFC10" s="7"/>
      <c r="MFD10" s="7"/>
      <c r="MFE10" s="7"/>
      <c r="MFF10" s="7"/>
      <c r="MFG10" s="7"/>
      <c r="MFH10" s="7"/>
      <c r="MFI10" s="7"/>
      <c r="MFJ10" s="7"/>
      <c r="MFK10" s="7"/>
      <c r="MFL10" s="7"/>
      <c r="MFM10" s="7"/>
      <c r="MFN10" s="7"/>
      <c r="MFO10" s="7"/>
      <c r="MFP10" s="7"/>
      <c r="MFQ10" s="7"/>
      <c r="MFR10" s="7"/>
      <c r="MFS10" s="7"/>
      <c r="MFT10" s="7"/>
      <c r="MFU10" s="7"/>
      <c r="MFV10" s="7"/>
      <c r="MFW10" s="7"/>
      <c r="MFX10" s="7"/>
      <c r="MFY10" s="7"/>
      <c r="MFZ10" s="7"/>
      <c r="MGA10" s="7"/>
      <c r="MGB10" s="7"/>
      <c r="MGC10" s="7"/>
      <c r="MGD10" s="7"/>
      <c r="MGE10" s="7"/>
      <c r="MGF10" s="7"/>
      <c r="MGG10" s="7"/>
      <c r="MGH10" s="7"/>
      <c r="MGI10" s="7"/>
      <c r="MGJ10" s="7"/>
      <c r="MGK10" s="7"/>
      <c r="MGL10" s="7"/>
      <c r="MGM10" s="7"/>
      <c r="MGN10" s="7"/>
      <c r="MGO10" s="7"/>
      <c r="MGP10" s="7"/>
      <c r="MGQ10" s="7"/>
      <c r="MGR10" s="7"/>
      <c r="MGS10" s="7"/>
      <c r="MGT10" s="7"/>
      <c r="MGU10" s="7"/>
      <c r="MGV10" s="7"/>
      <c r="MGW10" s="7"/>
      <c r="MGX10" s="7"/>
      <c r="MGY10" s="7"/>
      <c r="MGZ10" s="7"/>
      <c r="MHA10" s="7"/>
      <c r="MHB10" s="7"/>
      <c r="MHC10" s="7"/>
      <c r="MHD10" s="7"/>
      <c r="MHE10" s="7"/>
      <c r="MHF10" s="7"/>
      <c r="MHG10" s="7"/>
      <c r="MHH10" s="7"/>
      <c r="MHI10" s="7"/>
      <c r="MHJ10" s="7"/>
      <c r="MHK10" s="7"/>
      <c r="MHL10" s="7"/>
      <c r="MHM10" s="7"/>
      <c r="MHN10" s="7"/>
      <c r="MHO10" s="7"/>
      <c r="MHP10" s="7"/>
      <c r="MHQ10" s="7"/>
      <c r="MHR10" s="7"/>
      <c r="MHS10" s="7"/>
      <c r="MHT10" s="7"/>
      <c r="MHU10" s="7"/>
      <c r="MHV10" s="7"/>
      <c r="MHW10" s="7"/>
      <c r="MHX10" s="7"/>
      <c r="MHY10" s="7"/>
      <c r="MHZ10" s="7"/>
      <c r="MIA10" s="7"/>
      <c r="MIB10" s="7"/>
      <c r="MIC10" s="7"/>
      <c r="MID10" s="7"/>
      <c r="MIE10" s="7"/>
      <c r="MIF10" s="7"/>
      <c r="MIG10" s="7"/>
      <c r="MIH10" s="7"/>
      <c r="MII10" s="7"/>
      <c r="MIJ10" s="7"/>
      <c r="MIK10" s="7"/>
      <c r="MIL10" s="7"/>
      <c r="MIM10" s="7"/>
      <c r="MIN10" s="7"/>
      <c r="MIO10" s="7"/>
      <c r="MIP10" s="7"/>
      <c r="MIQ10" s="7"/>
      <c r="MIR10" s="7"/>
      <c r="MIS10" s="7"/>
      <c r="MIT10" s="7"/>
      <c r="MIU10" s="7"/>
      <c r="MIV10" s="7"/>
      <c r="MIW10" s="7"/>
      <c r="MIX10" s="7"/>
      <c r="MIY10" s="7"/>
      <c r="MIZ10" s="7"/>
      <c r="MJA10" s="7"/>
      <c r="MJB10" s="7"/>
      <c r="MJC10" s="7"/>
      <c r="MJD10" s="7"/>
      <c r="MJE10" s="7"/>
      <c r="MJF10" s="7"/>
      <c r="MJG10" s="7"/>
      <c r="MJH10" s="7"/>
      <c r="MJI10" s="7"/>
      <c r="MJJ10" s="7"/>
      <c r="MJK10" s="7"/>
      <c r="MJL10" s="7"/>
      <c r="MJM10" s="7"/>
      <c r="MJN10" s="7"/>
      <c r="MJO10" s="7"/>
      <c r="MJP10" s="7"/>
      <c r="MJQ10" s="7"/>
      <c r="MJR10" s="7"/>
      <c r="MJS10" s="7"/>
      <c r="MJT10" s="7"/>
      <c r="MJU10" s="7"/>
      <c r="MJV10" s="7"/>
      <c r="MJW10" s="7"/>
      <c r="MJX10" s="7"/>
      <c r="MJY10" s="7"/>
      <c r="MJZ10" s="7"/>
      <c r="MKA10" s="7"/>
      <c r="MKB10" s="7"/>
      <c r="MKC10" s="7"/>
      <c r="MKD10" s="7"/>
      <c r="MKE10" s="7"/>
      <c r="MKF10" s="7"/>
      <c r="MKG10" s="7"/>
      <c r="MKH10" s="7"/>
      <c r="MKI10" s="7"/>
      <c r="MKJ10" s="7"/>
      <c r="MKK10" s="7"/>
      <c r="MKL10" s="7"/>
      <c r="MKM10" s="7"/>
      <c r="MKN10" s="7"/>
      <c r="MKO10" s="7"/>
      <c r="MKP10" s="7"/>
      <c r="MKQ10" s="7"/>
      <c r="MKR10" s="7"/>
      <c r="MKS10" s="7"/>
      <c r="MKT10" s="7"/>
      <c r="MKU10" s="7"/>
      <c r="MKV10" s="7"/>
      <c r="MKW10" s="7"/>
      <c r="MKX10" s="7"/>
      <c r="MKY10" s="7"/>
      <c r="MKZ10" s="7"/>
      <c r="MLA10" s="7"/>
      <c r="MLB10" s="7"/>
      <c r="MLC10" s="7"/>
      <c r="MLD10" s="7"/>
      <c r="MLE10" s="7"/>
      <c r="MLF10" s="7"/>
      <c r="MLG10" s="7"/>
      <c r="MLH10" s="7"/>
      <c r="MLI10" s="7"/>
      <c r="MLJ10" s="7"/>
      <c r="MLK10" s="7"/>
      <c r="MLL10" s="7"/>
      <c r="MLM10" s="7"/>
      <c r="MLN10" s="7"/>
      <c r="MLO10" s="7"/>
      <c r="MLP10" s="7"/>
      <c r="MLQ10" s="7"/>
      <c r="MLR10" s="7"/>
      <c r="MLS10" s="7"/>
      <c r="MLT10" s="7"/>
      <c r="MLU10" s="7"/>
      <c r="MLV10" s="7"/>
      <c r="MLW10" s="7"/>
      <c r="MLX10" s="7"/>
      <c r="MLY10" s="7"/>
      <c r="MLZ10" s="7"/>
      <c r="MMA10" s="7"/>
      <c r="MMB10" s="7"/>
      <c r="MMC10" s="7"/>
      <c r="MMD10" s="7"/>
      <c r="MME10" s="7"/>
      <c r="MMF10" s="7"/>
      <c r="MMG10" s="7"/>
      <c r="MMH10" s="7"/>
      <c r="MMI10" s="7"/>
      <c r="MMJ10" s="7"/>
      <c r="MMK10" s="7"/>
      <c r="MML10" s="7"/>
      <c r="MMM10" s="7"/>
      <c r="MMN10" s="7"/>
      <c r="MMO10" s="7"/>
      <c r="MMP10" s="7"/>
      <c r="MMQ10" s="7"/>
      <c r="MMR10" s="7"/>
      <c r="MMS10" s="7"/>
      <c r="MMT10" s="7"/>
      <c r="MMU10" s="7"/>
      <c r="MMV10" s="7"/>
      <c r="MMW10" s="7"/>
      <c r="MMX10" s="7"/>
      <c r="MMY10" s="7"/>
      <c r="MMZ10" s="7"/>
      <c r="MNA10" s="7"/>
      <c r="MNB10" s="7"/>
      <c r="MNC10" s="7"/>
      <c r="MND10" s="7"/>
      <c r="MNE10" s="7"/>
      <c r="MNF10" s="7"/>
      <c r="MNG10" s="7"/>
      <c r="MNH10" s="7"/>
      <c r="MNI10" s="7"/>
      <c r="MNJ10" s="7"/>
      <c r="MNK10" s="7"/>
      <c r="MNL10" s="7"/>
      <c r="MNM10" s="7"/>
      <c r="MNN10" s="7"/>
      <c r="MNO10" s="7"/>
      <c r="MNP10" s="7"/>
      <c r="MNQ10" s="7"/>
      <c r="MNR10" s="7"/>
      <c r="MNS10" s="7"/>
      <c r="MNT10" s="7"/>
      <c r="MNU10" s="7"/>
      <c r="MNV10" s="7"/>
      <c r="MNW10" s="7"/>
      <c r="MNX10" s="7"/>
      <c r="MNY10" s="7"/>
      <c r="MNZ10" s="7"/>
      <c r="MOA10" s="7"/>
      <c r="MOB10" s="7"/>
      <c r="MOC10" s="7"/>
      <c r="MOD10" s="7"/>
      <c r="MOE10" s="7"/>
      <c r="MOF10" s="7"/>
      <c r="MOG10" s="7"/>
      <c r="MOH10" s="7"/>
      <c r="MOI10" s="7"/>
      <c r="MOJ10" s="7"/>
      <c r="MOK10" s="7"/>
      <c r="MOL10" s="7"/>
      <c r="MOM10" s="7"/>
      <c r="MON10" s="7"/>
      <c r="MOO10" s="7"/>
      <c r="MOP10" s="7"/>
      <c r="MOQ10" s="7"/>
      <c r="MOR10" s="7"/>
      <c r="MOS10" s="7"/>
      <c r="MOT10" s="7"/>
      <c r="MOU10" s="7"/>
      <c r="MOV10" s="7"/>
      <c r="MOW10" s="7"/>
      <c r="MOX10" s="7"/>
      <c r="MOY10" s="7"/>
      <c r="MOZ10" s="7"/>
      <c r="MPA10" s="7"/>
      <c r="MPB10" s="7"/>
      <c r="MPC10" s="7"/>
      <c r="MPD10" s="7"/>
      <c r="MPE10" s="7"/>
      <c r="MPF10" s="7"/>
      <c r="MPG10" s="7"/>
      <c r="MPH10" s="7"/>
      <c r="MPI10" s="7"/>
      <c r="MPJ10" s="7"/>
      <c r="MPK10" s="7"/>
      <c r="MPL10" s="7"/>
      <c r="MPM10" s="7"/>
      <c r="MPN10" s="7"/>
      <c r="MPO10" s="7"/>
      <c r="MPP10" s="7"/>
      <c r="MPQ10" s="7"/>
      <c r="MPR10" s="7"/>
      <c r="MPS10" s="7"/>
      <c r="MPT10" s="7"/>
      <c r="MPU10" s="7"/>
      <c r="MPV10" s="7"/>
      <c r="MPW10" s="7"/>
      <c r="MPX10" s="7"/>
      <c r="MPY10" s="7"/>
      <c r="MPZ10" s="7"/>
      <c r="MQA10" s="7"/>
      <c r="MQB10" s="7"/>
      <c r="MQC10" s="7"/>
      <c r="MQD10" s="7"/>
      <c r="MQE10" s="7"/>
      <c r="MQF10" s="7"/>
      <c r="MQG10" s="7"/>
      <c r="MQH10" s="7"/>
      <c r="MQI10" s="7"/>
      <c r="MQJ10" s="7"/>
      <c r="MQK10" s="7"/>
      <c r="MQL10" s="7"/>
      <c r="MQM10" s="7"/>
      <c r="MQN10" s="7"/>
      <c r="MQO10" s="7"/>
      <c r="MQP10" s="7"/>
      <c r="MQQ10" s="7"/>
      <c r="MQR10" s="7"/>
      <c r="MQS10" s="7"/>
      <c r="MQT10" s="7"/>
      <c r="MQU10" s="7"/>
      <c r="MQV10" s="7"/>
      <c r="MQW10" s="7"/>
      <c r="MQX10" s="7"/>
      <c r="MQY10" s="7"/>
      <c r="MQZ10" s="7"/>
      <c r="MRA10" s="7"/>
      <c r="MRB10" s="7"/>
      <c r="MRC10" s="7"/>
      <c r="MRD10" s="7"/>
      <c r="MRE10" s="7"/>
      <c r="MRF10" s="7"/>
      <c r="MRG10" s="7"/>
      <c r="MRH10" s="7"/>
      <c r="MRI10" s="7"/>
      <c r="MRJ10" s="7"/>
      <c r="MRK10" s="7"/>
      <c r="MRL10" s="7"/>
      <c r="MRM10" s="7"/>
      <c r="MRN10" s="7"/>
      <c r="MRO10" s="7"/>
      <c r="MRP10" s="7"/>
      <c r="MRQ10" s="7"/>
      <c r="MRR10" s="7"/>
      <c r="MRS10" s="7"/>
      <c r="MRT10" s="7"/>
      <c r="MRU10" s="7"/>
      <c r="MRV10" s="7"/>
      <c r="MRW10" s="7"/>
      <c r="MRX10" s="7"/>
      <c r="MRY10" s="7"/>
      <c r="MRZ10" s="7"/>
      <c r="MSA10" s="7"/>
      <c r="MSB10" s="7"/>
      <c r="MSC10" s="7"/>
      <c r="MSD10" s="7"/>
      <c r="MSE10" s="7"/>
      <c r="MSF10" s="7"/>
      <c r="MSG10" s="7"/>
      <c r="MSH10" s="7"/>
      <c r="MSI10" s="7"/>
      <c r="MSJ10" s="7"/>
      <c r="MSK10" s="7"/>
      <c r="MSL10" s="7"/>
      <c r="MSM10" s="7"/>
      <c r="MSN10" s="7"/>
      <c r="MSO10" s="7"/>
      <c r="MSP10" s="7"/>
      <c r="MSQ10" s="7"/>
      <c r="MSR10" s="7"/>
      <c r="MSS10" s="7"/>
      <c r="MST10" s="7"/>
      <c r="MSU10" s="7"/>
      <c r="MSV10" s="7"/>
      <c r="MSW10" s="7"/>
      <c r="MSX10" s="7"/>
      <c r="MSY10" s="7"/>
      <c r="MSZ10" s="7"/>
      <c r="MTA10" s="7"/>
      <c r="MTB10" s="7"/>
      <c r="MTC10" s="7"/>
      <c r="MTD10" s="7"/>
      <c r="MTE10" s="7"/>
      <c r="MTF10" s="7"/>
      <c r="MTG10" s="7"/>
      <c r="MTH10" s="7"/>
      <c r="MTI10" s="7"/>
      <c r="MTJ10" s="7"/>
      <c r="MTK10" s="7"/>
      <c r="MTL10" s="7"/>
      <c r="MTM10" s="7"/>
      <c r="MTN10" s="7"/>
      <c r="MTO10" s="7"/>
      <c r="MTP10" s="7"/>
      <c r="MTQ10" s="7"/>
      <c r="MTR10" s="7"/>
      <c r="MTS10" s="7"/>
      <c r="MTT10" s="7"/>
      <c r="MTU10" s="7"/>
      <c r="MTV10" s="7"/>
      <c r="MTW10" s="7"/>
      <c r="MTX10" s="7"/>
      <c r="MTY10" s="7"/>
      <c r="MTZ10" s="7"/>
      <c r="MUA10" s="7"/>
      <c r="MUB10" s="7"/>
      <c r="MUC10" s="7"/>
      <c r="MUD10" s="7"/>
      <c r="MUE10" s="7"/>
      <c r="MUF10" s="7"/>
      <c r="MUG10" s="7"/>
      <c r="MUH10" s="7"/>
      <c r="MUI10" s="7"/>
      <c r="MUJ10" s="7"/>
      <c r="MUK10" s="7"/>
      <c r="MUL10" s="7"/>
      <c r="MUM10" s="7"/>
      <c r="MUN10" s="7"/>
      <c r="MUO10" s="7"/>
      <c r="MUP10" s="7"/>
      <c r="MUQ10" s="7"/>
      <c r="MUR10" s="7"/>
      <c r="MUS10" s="7"/>
      <c r="MUT10" s="7"/>
      <c r="MUU10" s="7"/>
      <c r="MUV10" s="7"/>
      <c r="MUW10" s="7"/>
      <c r="MUX10" s="7"/>
      <c r="MUY10" s="7"/>
      <c r="MUZ10" s="7"/>
      <c r="MVA10" s="7"/>
      <c r="MVB10" s="7"/>
      <c r="MVC10" s="7"/>
      <c r="MVD10" s="7"/>
      <c r="MVE10" s="7"/>
      <c r="MVF10" s="7"/>
      <c r="MVG10" s="7"/>
      <c r="MVH10" s="7"/>
      <c r="MVI10" s="7"/>
      <c r="MVJ10" s="7"/>
      <c r="MVK10" s="7"/>
      <c r="MVL10" s="7"/>
      <c r="MVM10" s="7"/>
      <c r="MVN10" s="7"/>
      <c r="MVO10" s="7"/>
      <c r="MVP10" s="7"/>
      <c r="MVQ10" s="7"/>
      <c r="MVR10" s="7"/>
      <c r="MVS10" s="7"/>
      <c r="MVT10" s="7"/>
      <c r="MVU10" s="7"/>
      <c r="MVV10" s="7"/>
      <c r="MVW10" s="7"/>
      <c r="MVX10" s="7"/>
      <c r="MVY10" s="7"/>
      <c r="MVZ10" s="7"/>
      <c r="MWA10" s="7"/>
      <c r="MWB10" s="7"/>
      <c r="MWC10" s="7"/>
      <c r="MWD10" s="7"/>
      <c r="MWE10" s="7"/>
      <c r="MWF10" s="7"/>
      <c r="MWG10" s="7"/>
      <c r="MWH10" s="7"/>
      <c r="MWI10" s="7"/>
      <c r="MWJ10" s="7"/>
      <c r="MWK10" s="7"/>
      <c r="MWL10" s="7"/>
      <c r="MWM10" s="7"/>
      <c r="MWN10" s="7"/>
      <c r="MWO10" s="7"/>
      <c r="MWP10" s="7"/>
      <c r="MWQ10" s="7"/>
      <c r="MWR10" s="7"/>
      <c r="MWS10" s="7"/>
      <c r="MWT10" s="7"/>
      <c r="MWU10" s="7"/>
      <c r="MWV10" s="7"/>
      <c r="MWW10" s="7"/>
      <c r="MWX10" s="7"/>
      <c r="MWY10" s="7"/>
      <c r="MWZ10" s="7"/>
      <c r="MXA10" s="7"/>
      <c r="MXB10" s="7"/>
      <c r="MXC10" s="7"/>
      <c r="MXD10" s="7"/>
      <c r="MXE10" s="7"/>
      <c r="MXF10" s="7"/>
      <c r="MXG10" s="7"/>
      <c r="MXH10" s="7"/>
      <c r="MXI10" s="7"/>
      <c r="MXJ10" s="7"/>
      <c r="MXK10" s="7"/>
      <c r="MXL10" s="7"/>
      <c r="MXM10" s="7"/>
      <c r="MXN10" s="7"/>
      <c r="MXO10" s="7"/>
      <c r="MXP10" s="7"/>
      <c r="MXQ10" s="7"/>
      <c r="MXR10" s="7"/>
      <c r="MXS10" s="7"/>
      <c r="MXT10" s="7"/>
      <c r="MXU10" s="7"/>
      <c r="MXV10" s="7"/>
      <c r="MXW10" s="7"/>
      <c r="MXX10" s="7"/>
      <c r="MXY10" s="7"/>
      <c r="MXZ10" s="7"/>
      <c r="MYA10" s="7"/>
      <c r="MYB10" s="7"/>
      <c r="MYC10" s="7"/>
      <c r="MYD10" s="7"/>
      <c r="MYE10" s="7"/>
      <c r="MYF10" s="7"/>
      <c r="MYG10" s="7"/>
      <c r="MYH10" s="7"/>
      <c r="MYI10" s="7"/>
      <c r="MYJ10" s="7"/>
      <c r="MYK10" s="7"/>
      <c r="MYL10" s="7"/>
      <c r="MYM10" s="7"/>
      <c r="MYN10" s="7"/>
      <c r="MYO10" s="7"/>
      <c r="MYP10" s="7"/>
      <c r="MYQ10" s="7"/>
      <c r="MYR10" s="7"/>
      <c r="MYS10" s="7"/>
      <c r="MYT10" s="7"/>
      <c r="MYU10" s="7"/>
      <c r="MYV10" s="7"/>
      <c r="MYW10" s="7"/>
      <c r="MYX10" s="7"/>
      <c r="MYY10" s="7"/>
      <c r="MYZ10" s="7"/>
      <c r="MZA10" s="7"/>
      <c r="MZB10" s="7"/>
      <c r="MZC10" s="7"/>
      <c r="MZD10" s="7"/>
      <c r="MZE10" s="7"/>
      <c r="MZF10" s="7"/>
      <c r="MZG10" s="7"/>
      <c r="MZH10" s="7"/>
      <c r="MZI10" s="7"/>
      <c r="MZJ10" s="7"/>
      <c r="MZK10" s="7"/>
      <c r="MZL10" s="7"/>
      <c r="MZM10" s="7"/>
      <c r="MZN10" s="7"/>
      <c r="MZO10" s="7"/>
      <c r="MZP10" s="7"/>
      <c r="MZQ10" s="7"/>
      <c r="MZR10" s="7"/>
      <c r="MZS10" s="7"/>
      <c r="MZT10" s="7"/>
      <c r="MZU10" s="7"/>
      <c r="MZV10" s="7"/>
      <c r="MZW10" s="7"/>
      <c r="MZX10" s="7"/>
      <c r="MZY10" s="7"/>
      <c r="MZZ10" s="7"/>
      <c r="NAA10" s="7"/>
      <c r="NAB10" s="7"/>
      <c r="NAC10" s="7"/>
      <c r="NAD10" s="7"/>
      <c r="NAE10" s="7"/>
      <c r="NAF10" s="7"/>
      <c r="NAG10" s="7"/>
      <c r="NAH10" s="7"/>
      <c r="NAI10" s="7"/>
      <c r="NAJ10" s="7"/>
      <c r="NAK10" s="7"/>
      <c r="NAL10" s="7"/>
      <c r="NAM10" s="7"/>
      <c r="NAN10" s="7"/>
      <c r="NAO10" s="7"/>
      <c r="NAP10" s="7"/>
      <c r="NAQ10" s="7"/>
      <c r="NAR10" s="7"/>
      <c r="NAS10" s="7"/>
      <c r="NAT10" s="7"/>
      <c r="NAU10" s="7"/>
      <c r="NAV10" s="7"/>
      <c r="NAW10" s="7"/>
      <c r="NAX10" s="7"/>
      <c r="NAY10" s="7"/>
      <c r="NAZ10" s="7"/>
      <c r="NBA10" s="7"/>
      <c r="NBB10" s="7"/>
      <c r="NBC10" s="7"/>
      <c r="NBD10" s="7"/>
      <c r="NBE10" s="7"/>
      <c r="NBF10" s="7"/>
      <c r="NBG10" s="7"/>
      <c r="NBH10" s="7"/>
      <c r="NBI10" s="7"/>
      <c r="NBJ10" s="7"/>
      <c r="NBK10" s="7"/>
      <c r="NBL10" s="7"/>
      <c r="NBM10" s="7"/>
      <c r="NBN10" s="7"/>
      <c r="NBO10" s="7"/>
      <c r="NBP10" s="7"/>
      <c r="NBQ10" s="7"/>
      <c r="NBR10" s="7"/>
      <c r="NBS10" s="7"/>
      <c r="NBT10" s="7"/>
      <c r="NBU10" s="7"/>
      <c r="NBV10" s="7"/>
      <c r="NBW10" s="7"/>
      <c r="NBX10" s="7"/>
      <c r="NBY10" s="7"/>
      <c r="NBZ10" s="7"/>
      <c r="NCA10" s="7"/>
      <c r="NCB10" s="7"/>
      <c r="NCC10" s="7"/>
      <c r="NCD10" s="7"/>
      <c r="NCE10" s="7"/>
      <c r="NCF10" s="7"/>
      <c r="NCG10" s="7"/>
      <c r="NCH10" s="7"/>
      <c r="NCI10" s="7"/>
      <c r="NCJ10" s="7"/>
      <c r="NCK10" s="7"/>
      <c r="NCL10" s="7"/>
      <c r="NCM10" s="7"/>
      <c r="NCN10" s="7"/>
      <c r="NCO10" s="7"/>
      <c r="NCP10" s="7"/>
      <c r="NCQ10" s="7"/>
      <c r="NCR10" s="7"/>
      <c r="NCS10" s="7"/>
      <c r="NCT10" s="7"/>
      <c r="NCU10" s="7"/>
      <c r="NCV10" s="7"/>
      <c r="NCW10" s="7"/>
      <c r="NCX10" s="7"/>
      <c r="NCY10" s="7"/>
      <c r="NCZ10" s="7"/>
      <c r="NDA10" s="7"/>
      <c r="NDB10" s="7"/>
      <c r="NDC10" s="7"/>
      <c r="NDD10" s="7"/>
      <c r="NDE10" s="7"/>
      <c r="NDF10" s="7"/>
      <c r="NDG10" s="7"/>
      <c r="NDH10" s="7"/>
      <c r="NDI10" s="7"/>
      <c r="NDJ10" s="7"/>
      <c r="NDK10" s="7"/>
      <c r="NDL10" s="7"/>
      <c r="NDM10" s="7"/>
      <c r="NDN10" s="7"/>
      <c r="NDO10" s="7"/>
      <c r="NDP10" s="7"/>
      <c r="NDQ10" s="7"/>
      <c r="NDR10" s="7"/>
      <c r="NDS10" s="7"/>
      <c r="NDT10" s="7"/>
      <c r="NDU10" s="7"/>
      <c r="NDV10" s="7"/>
      <c r="NDW10" s="7"/>
      <c r="NDX10" s="7"/>
      <c r="NDY10" s="7"/>
      <c r="NDZ10" s="7"/>
      <c r="NEA10" s="7"/>
      <c r="NEB10" s="7"/>
      <c r="NEC10" s="7"/>
      <c r="NED10" s="7"/>
      <c r="NEE10" s="7"/>
      <c r="NEF10" s="7"/>
      <c r="NEG10" s="7"/>
      <c r="NEH10" s="7"/>
      <c r="NEI10" s="7"/>
      <c r="NEJ10" s="7"/>
      <c r="NEK10" s="7"/>
      <c r="NEL10" s="7"/>
      <c r="NEM10" s="7"/>
      <c r="NEN10" s="7"/>
      <c r="NEO10" s="7"/>
      <c r="NEP10" s="7"/>
      <c r="NEQ10" s="7"/>
      <c r="NER10" s="7"/>
      <c r="NES10" s="7"/>
      <c r="NET10" s="7"/>
      <c r="NEU10" s="7"/>
      <c r="NEV10" s="7"/>
      <c r="NEW10" s="7"/>
      <c r="NEX10" s="7"/>
      <c r="NEY10" s="7"/>
      <c r="NEZ10" s="7"/>
      <c r="NFA10" s="7"/>
      <c r="NFB10" s="7"/>
      <c r="NFC10" s="7"/>
      <c r="NFD10" s="7"/>
      <c r="NFE10" s="7"/>
      <c r="NFF10" s="7"/>
      <c r="NFG10" s="7"/>
      <c r="NFH10" s="7"/>
      <c r="NFI10" s="7"/>
      <c r="NFJ10" s="7"/>
      <c r="NFK10" s="7"/>
      <c r="NFL10" s="7"/>
      <c r="NFM10" s="7"/>
      <c r="NFN10" s="7"/>
      <c r="NFO10" s="7"/>
      <c r="NFP10" s="7"/>
      <c r="NFQ10" s="7"/>
      <c r="NFR10" s="7"/>
      <c r="NFS10" s="7"/>
      <c r="NFT10" s="7"/>
      <c r="NFU10" s="7"/>
      <c r="NFV10" s="7"/>
      <c r="NFW10" s="7"/>
      <c r="NFX10" s="7"/>
      <c r="NFY10" s="7"/>
      <c r="NFZ10" s="7"/>
      <c r="NGA10" s="7"/>
      <c r="NGB10" s="7"/>
      <c r="NGC10" s="7"/>
      <c r="NGD10" s="7"/>
      <c r="NGE10" s="7"/>
      <c r="NGF10" s="7"/>
      <c r="NGG10" s="7"/>
      <c r="NGH10" s="7"/>
      <c r="NGI10" s="7"/>
      <c r="NGJ10" s="7"/>
      <c r="NGK10" s="7"/>
      <c r="NGL10" s="7"/>
      <c r="NGM10" s="7"/>
      <c r="NGN10" s="7"/>
      <c r="NGO10" s="7"/>
      <c r="NGP10" s="7"/>
      <c r="NGQ10" s="7"/>
      <c r="NGR10" s="7"/>
      <c r="NGS10" s="7"/>
      <c r="NGT10" s="7"/>
      <c r="NGU10" s="7"/>
      <c r="NGV10" s="7"/>
      <c r="NGW10" s="7"/>
      <c r="NGX10" s="7"/>
      <c r="NGY10" s="7"/>
      <c r="NGZ10" s="7"/>
      <c r="NHA10" s="7"/>
      <c r="NHB10" s="7"/>
      <c r="NHC10" s="7"/>
      <c r="NHD10" s="7"/>
      <c r="NHE10" s="7"/>
      <c r="NHF10" s="7"/>
      <c r="NHG10" s="7"/>
      <c r="NHH10" s="7"/>
      <c r="NHI10" s="7"/>
      <c r="NHJ10" s="7"/>
      <c r="NHK10" s="7"/>
      <c r="NHL10" s="7"/>
      <c r="NHM10" s="7"/>
      <c r="NHN10" s="7"/>
      <c r="NHO10" s="7"/>
      <c r="NHP10" s="7"/>
      <c r="NHQ10" s="7"/>
      <c r="NHR10" s="7"/>
      <c r="NHS10" s="7"/>
      <c r="NHT10" s="7"/>
      <c r="NHU10" s="7"/>
      <c r="NHV10" s="7"/>
      <c r="NHW10" s="7"/>
      <c r="NHX10" s="7"/>
      <c r="NHY10" s="7"/>
      <c r="NHZ10" s="7"/>
      <c r="NIA10" s="7"/>
      <c r="NIB10" s="7"/>
      <c r="NIC10" s="7"/>
      <c r="NID10" s="7"/>
      <c r="NIE10" s="7"/>
      <c r="NIF10" s="7"/>
      <c r="NIG10" s="7"/>
      <c r="NIH10" s="7"/>
      <c r="NII10" s="7"/>
      <c r="NIJ10" s="7"/>
      <c r="NIK10" s="7"/>
      <c r="NIL10" s="7"/>
      <c r="NIM10" s="7"/>
      <c r="NIN10" s="7"/>
      <c r="NIO10" s="7"/>
      <c r="NIP10" s="7"/>
      <c r="NIQ10" s="7"/>
      <c r="NIR10" s="7"/>
      <c r="NIS10" s="7"/>
      <c r="NIT10" s="7"/>
      <c r="NIU10" s="7"/>
      <c r="NIV10" s="7"/>
      <c r="NIW10" s="7"/>
      <c r="NIX10" s="7"/>
      <c r="NIY10" s="7"/>
      <c r="NIZ10" s="7"/>
      <c r="NJA10" s="7"/>
      <c r="NJB10" s="7"/>
      <c r="NJC10" s="7"/>
      <c r="NJD10" s="7"/>
      <c r="NJE10" s="7"/>
      <c r="NJF10" s="7"/>
      <c r="NJG10" s="7"/>
      <c r="NJH10" s="7"/>
      <c r="NJI10" s="7"/>
      <c r="NJJ10" s="7"/>
      <c r="NJK10" s="7"/>
      <c r="NJL10" s="7"/>
      <c r="NJM10" s="7"/>
      <c r="NJN10" s="7"/>
      <c r="NJO10" s="7"/>
      <c r="NJP10" s="7"/>
      <c r="NJQ10" s="7"/>
      <c r="NJR10" s="7"/>
      <c r="NJS10" s="7"/>
      <c r="NJT10" s="7"/>
      <c r="NJU10" s="7"/>
      <c r="NJV10" s="7"/>
      <c r="NJW10" s="7"/>
      <c r="NJX10" s="7"/>
      <c r="NJY10" s="7"/>
      <c r="NJZ10" s="7"/>
      <c r="NKA10" s="7"/>
      <c r="NKB10" s="7"/>
      <c r="NKC10" s="7"/>
      <c r="NKD10" s="7"/>
      <c r="NKE10" s="7"/>
      <c r="NKF10" s="7"/>
      <c r="NKG10" s="7"/>
      <c r="NKH10" s="7"/>
      <c r="NKI10" s="7"/>
      <c r="NKJ10" s="7"/>
      <c r="NKK10" s="7"/>
      <c r="NKL10" s="7"/>
      <c r="NKM10" s="7"/>
      <c r="NKN10" s="7"/>
      <c r="NKO10" s="7"/>
      <c r="NKP10" s="7"/>
      <c r="NKQ10" s="7"/>
      <c r="NKR10" s="7"/>
      <c r="NKS10" s="7"/>
      <c r="NKT10" s="7"/>
      <c r="NKU10" s="7"/>
      <c r="NKV10" s="7"/>
      <c r="NKW10" s="7"/>
      <c r="NKX10" s="7"/>
      <c r="NKY10" s="7"/>
      <c r="NKZ10" s="7"/>
      <c r="NLA10" s="7"/>
      <c r="NLB10" s="7"/>
      <c r="NLC10" s="7"/>
      <c r="NLD10" s="7"/>
      <c r="NLE10" s="7"/>
      <c r="NLF10" s="7"/>
      <c r="NLG10" s="7"/>
      <c r="NLH10" s="7"/>
      <c r="NLI10" s="7"/>
      <c r="NLJ10" s="7"/>
      <c r="NLK10" s="7"/>
      <c r="NLL10" s="7"/>
      <c r="NLM10" s="7"/>
      <c r="NLN10" s="7"/>
      <c r="NLO10" s="7"/>
      <c r="NLP10" s="7"/>
      <c r="NLQ10" s="7"/>
      <c r="NLR10" s="7"/>
      <c r="NLS10" s="7"/>
      <c r="NLT10" s="7"/>
      <c r="NLU10" s="7"/>
      <c r="NLV10" s="7"/>
      <c r="NLW10" s="7"/>
      <c r="NLX10" s="7"/>
      <c r="NLY10" s="7"/>
      <c r="NLZ10" s="7"/>
      <c r="NMA10" s="7"/>
      <c r="NMB10" s="7"/>
      <c r="NMC10" s="7"/>
      <c r="NMD10" s="7"/>
      <c r="NME10" s="7"/>
      <c r="NMF10" s="7"/>
      <c r="NMG10" s="7"/>
      <c r="NMH10" s="7"/>
      <c r="NMI10" s="7"/>
      <c r="NMJ10" s="7"/>
      <c r="NMK10" s="7"/>
      <c r="NML10" s="7"/>
      <c r="NMM10" s="7"/>
      <c r="NMN10" s="7"/>
      <c r="NMO10" s="7"/>
      <c r="NMP10" s="7"/>
      <c r="NMQ10" s="7"/>
      <c r="NMR10" s="7"/>
      <c r="NMS10" s="7"/>
      <c r="NMT10" s="7"/>
      <c r="NMU10" s="7"/>
      <c r="NMV10" s="7"/>
      <c r="NMW10" s="7"/>
      <c r="NMX10" s="7"/>
      <c r="NMY10" s="7"/>
      <c r="NMZ10" s="7"/>
      <c r="NNA10" s="7"/>
      <c r="NNB10" s="7"/>
      <c r="NNC10" s="7"/>
      <c r="NND10" s="7"/>
      <c r="NNE10" s="7"/>
      <c r="NNF10" s="7"/>
      <c r="NNG10" s="7"/>
      <c r="NNH10" s="7"/>
      <c r="NNI10" s="7"/>
      <c r="NNJ10" s="7"/>
      <c r="NNK10" s="7"/>
      <c r="NNL10" s="7"/>
      <c r="NNM10" s="7"/>
      <c r="NNN10" s="7"/>
      <c r="NNO10" s="7"/>
      <c r="NNP10" s="7"/>
      <c r="NNQ10" s="7"/>
      <c r="NNR10" s="7"/>
      <c r="NNS10" s="7"/>
      <c r="NNT10" s="7"/>
      <c r="NNU10" s="7"/>
      <c r="NNV10" s="7"/>
      <c r="NNW10" s="7"/>
      <c r="NNX10" s="7"/>
      <c r="NNY10" s="7"/>
      <c r="NNZ10" s="7"/>
      <c r="NOA10" s="7"/>
      <c r="NOB10" s="7"/>
      <c r="NOC10" s="7"/>
      <c r="NOD10" s="7"/>
      <c r="NOE10" s="7"/>
      <c r="NOF10" s="7"/>
      <c r="NOG10" s="7"/>
      <c r="NOH10" s="7"/>
      <c r="NOI10" s="7"/>
      <c r="NOJ10" s="7"/>
      <c r="NOK10" s="7"/>
      <c r="NOL10" s="7"/>
      <c r="NOM10" s="7"/>
      <c r="NON10" s="7"/>
      <c r="NOO10" s="7"/>
      <c r="NOP10" s="7"/>
      <c r="NOQ10" s="7"/>
      <c r="NOR10" s="7"/>
      <c r="NOS10" s="7"/>
      <c r="NOT10" s="7"/>
      <c r="NOU10" s="7"/>
      <c r="NOV10" s="7"/>
      <c r="NOW10" s="7"/>
      <c r="NOX10" s="7"/>
      <c r="NOY10" s="7"/>
      <c r="NOZ10" s="7"/>
      <c r="NPA10" s="7"/>
      <c r="NPB10" s="7"/>
      <c r="NPC10" s="7"/>
      <c r="NPD10" s="7"/>
      <c r="NPE10" s="7"/>
      <c r="NPF10" s="7"/>
      <c r="NPG10" s="7"/>
      <c r="NPH10" s="7"/>
      <c r="NPI10" s="7"/>
      <c r="NPJ10" s="7"/>
      <c r="NPK10" s="7"/>
      <c r="NPL10" s="7"/>
      <c r="NPM10" s="7"/>
      <c r="NPN10" s="7"/>
      <c r="NPO10" s="7"/>
      <c r="NPP10" s="7"/>
      <c r="NPQ10" s="7"/>
      <c r="NPR10" s="7"/>
      <c r="NPS10" s="7"/>
      <c r="NPT10" s="7"/>
      <c r="NPU10" s="7"/>
      <c r="NPV10" s="7"/>
      <c r="NPW10" s="7"/>
      <c r="NPX10" s="7"/>
      <c r="NPY10" s="7"/>
      <c r="NPZ10" s="7"/>
      <c r="NQA10" s="7"/>
      <c r="NQB10" s="7"/>
      <c r="NQC10" s="7"/>
      <c r="NQD10" s="7"/>
      <c r="NQE10" s="7"/>
      <c r="NQF10" s="7"/>
      <c r="NQG10" s="7"/>
      <c r="NQH10" s="7"/>
      <c r="NQI10" s="7"/>
      <c r="NQJ10" s="7"/>
      <c r="NQK10" s="7"/>
      <c r="NQL10" s="7"/>
      <c r="NQM10" s="7"/>
      <c r="NQN10" s="7"/>
      <c r="NQO10" s="7"/>
      <c r="NQP10" s="7"/>
      <c r="NQQ10" s="7"/>
      <c r="NQR10" s="7"/>
      <c r="NQS10" s="7"/>
      <c r="NQT10" s="7"/>
      <c r="NQU10" s="7"/>
      <c r="NQV10" s="7"/>
      <c r="NQW10" s="7"/>
      <c r="NQX10" s="7"/>
      <c r="NQY10" s="7"/>
      <c r="NQZ10" s="7"/>
      <c r="NRA10" s="7"/>
      <c r="NRB10" s="7"/>
      <c r="NRC10" s="7"/>
      <c r="NRD10" s="7"/>
      <c r="NRE10" s="7"/>
      <c r="NRF10" s="7"/>
      <c r="NRG10" s="7"/>
      <c r="NRH10" s="7"/>
      <c r="NRI10" s="7"/>
      <c r="NRJ10" s="7"/>
      <c r="NRK10" s="7"/>
      <c r="NRL10" s="7"/>
      <c r="NRM10" s="7"/>
      <c r="NRN10" s="7"/>
      <c r="NRO10" s="7"/>
      <c r="NRP10" s="7"/>
      <c r="NRQ10" s="7"/>
      <c r="NRR10" s="7"/>
      <c r="NRS10" s="7"/>
      <c r="NRT10" s="7"/>
      <c r="NRU10" s="7"/>
      <c r="NRV10" s="7"/>
      <c r="NRW10" s="7"/>
      <c r="NRX10" s="7"/>
      <c r="NRY10" s="7"/>
      <c r="NRZ10" s="7"/>
      <c r="NSA10" s="7"/>
      <c r="NSB10" s="7"/>
      <c r="NSC10" s="7"/>
      <c r="NSD10" s="7"/>
      <c r="NSE10" s="7"/>
      <c r="NSF10" s="7"/>
      <c r="NSG10" s="7"/>
      <c r="NSH10" s="7"/>
      <c r="NSI10" s="7"/>
      <c r="NSJ10" s="7"/>
      <c r="NSK10" s="7"/>
      <c r="NSL10" s="7"/>
      <c r="NSM10" s="7"/>
      <c r="NSN10" s="7"/>
      <c r="NSO10" s="7"/>
      <c r="NSP10" s="7"/>
      <c r="NSQ10" s="7"/>
      <c r="NSR10" s="7"/>
      <c r="NSS10" s="7"/>
      <c r="NST10" s="7"/>
      <c r="NSU10" s="7"/>
      <c r="NSV10" s="7"/>
      <c r="NSW10" s="7"/>
      <c r="NSX10" s="7"/>
      <c r="NSY10" s="7"/>
      <c r="NSZ10" s="7"/>
      <c r="NTA10" s="7"/>
      <c r="NTB10" s="7"/>
      <c r="NTC10" s="7"/>
      <c r="NTD10" s="7"/>
      <c r="NTE10" s="7"/>
      <c r="NTF10" s="7"/>
      <c r="NTG10" s="7"/>
      <c r="NTH10" s="7"/>
      <c r="NTI10" s="7"/>
      <c r="NTJ10" s="7"/>
      <c r="NTK10" s="7"/>
      <c r="NTL10" s="7"/>
      <c r="NTM10" s="7"/>
      <c r="NTN10" s="7"/>
      <c r="NTO10" s="7"/>
      <c r="NTP10" s="7"/>
      <c r="NTQ10" s="7"/>
      <c r="NTR10" s="7"/>
      <c r="NTS10" s="7"/>
      <c r="NTT10" s="7"/>
      <c r="NTU10" s="7"/>
      <c r="NTV10" s="7"/>
      <c r="NTW10" s="7"/>
      <c r="NTX10" s="7"/>
      <c r="NTY10" s="7"/>
      <c r="NTZ10" s="7"/>
      <c r="NUA10" s="7"/>
      <c r="NUB10" s="7"/>
      <c r="NUC10" s="7"/>
      <c r="NUD10" s="7"/>
      <c r="NUE10" s="7"/>
      <c r="NUF10" s="7"/>
      <c r="NUG10" s="7"/>
      <c r="NUH10" s="7"/>
      <c r="NUI10" s="7"/>
      <c r="NUJ10" s="7"/>
      <c r="NUK10" s="7"/>
      <c r="NUL10" s="7"/>
      <c r="NUM10" s="7"/>
      <c r="NUN10" s="7"/>
      <c r="NUO10" s="7"/>
      <c r="NUP10" s="7"/>
      <c r="NUQ10" s="7"/>
      <c r="NUR10" s="7"/>
      <c r="NUS10" s="7"/>
      <c r="NUT10" s="7"/>
      <c r="NUU10" s="7"/>
      <c r="NUV10" s="7"/>
      <c r="NUW10" s="7"/>
      <c r="NUX10" s="7"/>
      <c r="NUY10" s="7"/>
      <c r="NUZ10" s="7"/>
      <c r="NVA10" s="7"/>
      <c r="NVB10" s="7"/>
      <c r="NVC10" s="7"/>
      <c r="NVD10" s="7"/>
      <c r="NVE10" s="7"/>
      <c r="NVF10" s="7"/>
      <c r="NVG10" s="7"/>
      <c r="NVH10" s="7"/>
      <c r="NVI10" s="7"/>
      <c r="NVJ10" s="7"/>
      <c r="NVK10" s="7"/>
      <c r="NVL10" s="7"/>
      <c r="NVM10" s="7"/>
      <c r="NVN10" s="7"/>
      <c r="NVO10" s="7"/>
      <c r="NVP10" s="7"/>
      <c r="NVQ10" s="7"/>
      <c r="NVR10" s="7"/>
      <c r="NVS10" s="7"/>
      <c r="NVT10" s="7"/>
      <c r="NVU10" s="7"/>
      <c r="NVV10" s="7"/>
      <c r="NVW10" s="7"/>
      <c r="NVX10" s="7"/>
      <c r="NVY10" s="7"/>
      <c r="NVZ10" s="7"/>
      <c r="NWA10" s="7"/>
      <c r="NWB10" s="7"/>
      <c r="NWC10" s="7"/>
      <c r="NWD10" s="7"/>
      <c r="NWE10" s="7"/>
      <c r="NWF10" s="7"/>
      <c r="NWG10" s="7"/>
      <c r="NWH10" s="7"/>
      <c r="NWI10" s="7"/>
      <c r="NWJ10" s="7"/>
      <c r="NWK10" s="7"/>
      <c r="NWL10" s="7"/>
      <c r="NWM10" s="7"/>
      <c r="NWN10" s="7"/>
      <c r="NWO10" s="7"/>
      <c r="NWP10" s="7"/>
      <c r="NWQ10" s="7"/>
      <c r="NWR10" s="7"/>
      <c r="NWS10" s="7"/>
      <c r="NWT10" s="7"/>
      <c r="NWU10" s="7"/>
      <c r="NWV10" s="7"/>
      <c r="NWW10" s="7"/>
      <c r="NWX10" s="7"/>
      <c r="NWY10" s="7"/>
      <c r="NWZ10" s="7"/>
      <c r="NXA10" s="7"/>
      <c r="NXB10" s="7"/>
      <c r="NXC10" s="7"/>
      <c r="NXD10" s="7"/>
      <c r="NXE10" s="7"/>
      <c r="NXF10" s="7"/>
      <c r="NXG10" s="7"/>
      <c r="NXH10" s="7"/>
      <c r="NXI10" s="7"/>
      <c r="NXJ10" s="7"/>
      <c r="NXK10" s="7"/>
      <c r="NXL10" s="7"/>
      <c r="NXM10" s="7"/>
      <c r="NXN10" s="7"/>
      <c r="NXO10" s="7"/>
      <c r="NXP10" s="7"/>
      <c r="NXQ10" s="7"/>
      <c r="NXR10" s="7"/>
      <c r="NXS10" s="7"/>
      <c r="NXT10" s="7"/>
      <c r="NXU10" s="7"/>
      <c r="NXV10" s="7"/>
      <c r="NXW10" s="7"/>
      <c r="NXX10" s="7"/>
      <c r="NXY10" s="7"/>
      <c r="NXZ10" s="7"/>
      <c r="NYA10" s="7"/>
      <c r="NYB10" s="7"/>
      <c r="NYC10" s="7"/>
      <c r="NYD10" s="7"/>
      <c r="NYE10" s="7"/>
      <c r="NYF10" s="7"/>
      <c r="NYG10" s="7"/>
      <c r="NYH10" s="7"/>
      <c r="NYI10" s="7"/>
      <c r="NYJ10" s="7"/>
      <c r="NYK10" s="7"/>
      <c r="NYL10" s="7"/>
      <c r="NYM10" s="7"/>
      <c r="NYN10" s="7"/>
      <c r="NYO10" s="7"/>
      <c r="NYP10" s="7"/>
      <c r="NYQ10" s="7"/>
      <c r="NYR10" s="7"/>
      <c r="NYS10" s="7"/>
      <c r="NYT10" s="7"/>
      <c r="NYU10" s="7"/>
      <c r="NYV10" s="7"/>
      <c r="NYW10" s="7"/>
      <c r="NYX10" s="7"/>
      <c r="NYY10" s="7"/>
      <c r="NYZ10" s="7"/>
      <c r="NZA10" s="7"/>
      <c r="NZB10" s="7"/>
      <c r="NZC10" s="7"/>
      <c r="NZD10" s="7"/>
      <c r="NZE10" s="7"/>
      <c r="NZF10" s="7"/>
      <c r="NZG10" s="7"/>
      <c r="NZH10" s="7"/>
      <c r="NZI10" s="7"/>
      <c r="NZJ10" s="7"/>
      <c r="NZK10" s="7"/>
      <c r="NZL10" s="7"/>
      <c r="NZM10" s="7"/>
      <c r="NZN10" s="7"/>
      <c r="NZO10" s="7"/>
      <c r="NZP10" s="7"/>
      <c r="NZQ10" s="7"/>
      <c r="NZR10" s="7"/>
      <c r="NZS10" s="7"/>
      <c r="NZT10" s="7"/>
      <c r="NZU10" s="7"/>
      <c r="NZV10" s="7"/>
      <c r="NZW10" s="7"/>
      <c r="NZX10" s="7"/>
      <c r="NZY10" s="7"/>
      <c r="NZZ10" s="7"/>
      <c r="OAA10" s="7"/>
      <c r="OAB10" s="7"/>
      <c r="OAC10" s="7"/>
      <c r="OAD10" s="7"/>
      <c r="OAE10" s="7"/>
      <c r="OAF10" s="7"/>
      <c r="OAG10" s="7"/>
      <c r="OAH10" s="7"/>
      <c r="OAI10" s="7"/>
      <c r="OAJ10" s="7"/>
      <c r="OAK10" s="7"/>
      <c r="OAL10" s="7"/>
      <c r="OAM10" s="7"/>
      <c r="OAN10" s="7"/>
      <c r="OAO10" s="7"/>
      <c r="OAP10" s="7"/>
      <c r="OAQ10" s="7"/>
      <c r="OAR10" s="7"/>
      <c r="OAS10" s="7"/>
      <c r="OAT10" s="7"/>
      <c r="OAU10" s="7"/>
      <c r="OAV10" s="7"/>
      <c r="OAW10" s="7"/>
      <c r="OAX10" s="7"/>
      <c r="OAY10" s="7"/>
      <c r="OAZ10" s="7"/>
      <c r="OBA10" s="7"/>
      <c r="OBB10" s="7"/>
      <c r="OBC10" s="7"/>
      <c r="OBD10" s="7"/>
      <c r="OBE10" s="7"/>
      <c r="OBF10" s="7"/>
      <c r="OBG10" s="7"/>
      <c r="OBH10" s="7"/>
      <c r="OBI10" s="7"/>
      <c r="OBJ10" s="7"/>
      <c r="OBK10" s="7"/>
      <c r="OBL10" s="7"/>
      <c r="OBM10" s="7"/>
      <c r="OBN10" s="7"/>
      <c r="OBO10" s="7"/>
      <c r="OBP10" s="7"/>
      <c r="OBQ10" s="7"/>
      <c r="OBR10" s="7"/>
      <c r="OBS10" s="7"/>
      <c r="OBT10" s="7"/>
      <c r="OBU10" s="7"/>
      <c r="OBV10" s="7"/>
      <c r="OBW10" s="7"/>
      <c r="OBX10" s="7"/>
      <c r="OBY10" s="7"/>
      <c r="OBZ10" s="7"/>
      <c r="OCA10" s="7"/>
      <c r="OCB10" s="7"/>
      <c r="OCC10" s="7"/>
      <c r="OCD10" s="7"/>
      <c r="OCE10" s="7"/>
      <c r="OCF10" s="7"/>
      <c r="OCG10" s="7"/>
      <c r="OCH10" s="7"/>
      <c r="OCI10" s="7"/>
      <c r="OCJ10" s="7"/>
      <c r="OCK10" s="7"/>
      <c r="OCL10" s="7"/>
      <c r="OCM10" s="7"/>
      <c r="OCN10" s="7"/>
      <c r="OCO10" s="7"/>
      <c r="OCP10" s="7"/>
      <c r="OCQ10" s="7"/>
      <c r="OCR10" s="7"/>
      <c r="OCS10" s="7"/>
      <c r="OCT10" s="7"/>
      <c r="OCU10" s="7"/>
      <c r="OCV10" s="7"/>
      <c r="OCW10" s="7"/>
      <c r="OCX10" s="7"/>
      <c r="OCY10" s="7"/>
      <c r="OCZ10" s="7"/>
      <c r="ODA10" s="7"/>
      <c r="ODB10" s="7"/>
      <c r="ODC10" s="7"/>
      <c r="ODD10" s="7"/>
      <c r="ODE10" s="7"/>
      <c r="ODF10" s="7"/>
      <c r="ODG10" s="7"/>
      <c r="ODH10" s="7"/>
      <c r="ODI10" s="7"/>
      <c r="ODJ10" s="7"/>
      <c r="ODK10" s="7"/>
      <c r="ODL10" s="7"/>
      <c r="ODM10" s="7"/>
      <c r="ODN10" s="7"/>
      <c r="ODO10" s="7"/>
      <c r="ODP10" s="7"/>
      <c r="ODQ10" s="7"/>
      <c r="ODR10" s="7"/>
      <c r="ODS10" s="7"/>
      <c r="ODT10" s="7"/>
      <c r="ODU10" s="7"/>
      <c r="ODV10" s="7"/>
      <c r="ODW10" s="7"/>
      <c r="ODX10" s="7"/>
      <c r="ODY10" s="7"/>
      <c r="ODZ10" s="7"/>
      <c r="OEA10" s="7"/>
      <c r="OEB10" s="7"/>
      <c r="OEC10" s="7"/>
      <c r="OED10" s="7"/>
      <c r="OEE10" s="7"/>
      <c r="OEF10" s="7"/>
      <c r="OEG10" s="7"/>
      <c r="OEH10" s="7"/>
      <c r="OEI10" s="7"/>
      <c r="OEJ10" s="7"/>
      <c r="OEK10" s="7"/>
      <c r="OEL10" s="7"/>
      <c r="OEM10" s="7"/>
      <c r="OEN10" s="7"/>
      <c r="OEO10" s="7"/>
      <c r="OEP10" s="7"/>
      <c r="OEQ10" s="7"/>
      <c r="OER10" s="7"/>
      <c r="OES10" s="7"/>
      <c r="OET10" s="7"/>
      <c r="OEU10" s="7"/>
      <c r="OEV10" s="7"/>
      <c r="OEW10" s="7"/>
      <c r="OEX10" s="7"/>
      <c r="OEY10" s="7"/>
      <c r="OEZ10" s="7"/>
      <c r="OFA10" s="7"/>
      <c r="OFB10" s="7"/>
      <c r="OFC10" s="7"/>
      <c r="OFD10" s="7"/>
      <c r="OFE10" s="7"/>
      <c r="OFF10" s="7"/>
      <c r="OFG10" s="7"/>
      <c r="OFH10" s="7"/>
      <c r="OFI10" s="7"/>
      <c r="OFJ10" s="7"/>
      <c r="OFK10" s="7"/>
      <c r="OFL10" s="7"/>
      <c r="OFM10" s="7"/>
      <c r="OFN10" s="7"/>
      <c r="OFO10" s="7"/>
      <c r="OFP10" s="7"/>
      <c r="OFQ10" s="7"/>
      <c r="OFR10" s="7"/>
      <c r="OFS10" s="7"/>
      <c r="OFT10" s="7"/>
      <c r="OFU10" s="7"/>
      <c r="OFV10" s="7"/>
      <c r="OFW10" s="7"/>
      <c r="OFX10" s="7"/>
      <c r="OFY10" s="7"/>
      <c r="OFZ10" s="7"/>
      <c r="OGA10" s="7"/>
      <c r="OGB10" s="7"/>
      <c r="OGC10" s="7"/>
      <c r="OGD10" s="7"/>
      <c r="OGE10" s="7"/>
      <c r="OGF10" s="7"/>
      <c r="OGG10" s="7"/>
      <c r="OGH10" s="7"/>
      <c r="OGI10" s="7"/>
      <c r="OGJ10" s="7"/>
      <c r="OGK10" s="7"/>
      <c r="OGL10" s="7"/>
      <c r="OGM10" s="7"/>
      <c r="OGN10" s="7"/>
      <c r="OGO10" s="7"/>
      <c r="OGP10" s="7"/>
      <c r="OGQ10" s="7"/>
      <c r="OGR10" s="7"/>
      <c r="OGS10" s="7"/>
      <c r="OGT10" s="7"/>
      <c r="OGU10" s="7"/>
      <c r="OGV10" s="7"/>
      <c r="OGW10" s="7"/>
      <c r="OGX10" s="7"/>
      <c r="OGY10" s="7"/>
      <c r="OGZ10" s="7"/>
      <c r="OHA10" s="7"/>
      <c r="OHB10" s="7"/>
      <c r="OHC10" s="7"/>
      <c r="OHD10" s="7"/>
      <c r="OHE10" s="7"/>
      <c r="OHF10" s="7"/>
      <c r="OHG10" s="7"/>
      <c r="OHH10" s="7"/>
      <c r="OHI10" s="7"/>
      <c r="OHJ10" s="7"/>
      <c r="OHK10" s="7"/>
      <c r="OHL10" s="7"/>
      <c r="OHM10" s="7"/>
      <c r="OHN10" s="7"/>
      <c r="OHO10" s="7"/>
      <c r="OHP10" s="7"/>
      <c r="OHQ10" s="7"/>
      <c r="OHR10" s="7"/>
      <c r="OHS10" s="7"/>
      <c r="OHT10" s="7"/>
      <c r="OHU10" s="7"/>
      <c r="OHV10" s="7"/>
      <c r="OHW10" s="7"/>
      <c r="OHX10" s="7"/>
      <c r="OHY10" s="7"/>
      <c r="OHZ10" s="7"/>
      <c r="OIA10" s="7"/>
      <c r="OIB10" s="7"/>
      <c r="OIC10" s="7"/>
      <c r="OID10" s="7"/>
      <c r="OIE10" s="7"/>
      <c r="OIF10" s="7"/>
      <c r="OIG10" s="7"/>
      <c r="OIH10" s="7"/>
      <c r="OII10" s="7"/>
      <c r="OIJ10" s="7"/>
      <c r="OIK10" s="7"/>
      <c r="OIL10" s="7"/>
      <c r="OIM10" s="7"/>
      <c r="OIN10" s="7"/>
      <c r="OIO10" s="7"/>
      <c r="OIP10" s="7"/>
      <c r="OIQ10" s="7"/>
      <c r="OIR10" s="7"/>
      <c r="OIS10" s="7"/>
      <c r="OIT10" s="7"/>
      <c r="OIU10" s="7"/>
      <c r="OIV10" s="7"/>
      <c r="OIW10" s="7"/>
      <c r="OIX10" s="7"/>
      <c r="OIY10" s="7"/>
      <c r="OIZ10" s="7"/>
      <c r="OJA10" s="7"/>
      <c r="OJB10" s="7"/>
      <c r="OJC10" s="7"/>
      <c r="OJD10" s="7"/>
      <c r="OJE10" s="7"/>
      <c r="OJF10" s="7"/>
      <c r="OJG10" s="7"/>
      <c r="OJH10" s="7"/>
      <c r="OJI10" s="7"/>
      <c r="OJJ10" s="7"/>
      <c r="OJK10" s="7"/>
      <c r="OJL10" s="7"/>
      <c r="OJM10" s="7"/>
      <c r="OJN10" s="7"/>
      <c r="OJO10" s="7"/>
      <c r="OJP10" s="7"/>
      <c r="OJQ10" s="7"/>
      <c r="OJR10" s="7"/>
      <c r="OJS10" s="7"/>
      <c r="OJT10" s="7"/>
      <c r="OJU10" s="7"/>
      <c r="OJV10" s="7"/>
      <c r="OJW10" s="7"/>
      <c r="OJX10" s="7"/>
      <c r="OJY10" s="7"/>
      <c r="OJZ10" s="7"/>
      <c r="OKA10" s="7"/>
      <c r="OKB10" s="7"/>
      <c r="OKC10" s="7"/>
      <c r="OKD10" s="7"/>
      <c r="OKE10" s="7"/>
      <c r="OKF10" s="7"/>
      <c r="OKG10" s="7"/>
      <c r="OKH10" s="7"/>
      <c r="OKI10" s="7"/>
      <c r="OKJ10" s="7"/>
      <c r="OKK10" s="7"/>
      <c r="OKL10" s="7"/>
      <c r="OKM10" s="7"/>
      <c r="OKN10" s="7"/>
      <c r="OKO10" s="7"/>
      <c r="OKP10" s="7"/>
      <c r="OKQ10" s="7"/>
      <c r="OKR10" s="7"/>
      <c r="OKS10" s="7"/>
      <c r="OKT10" s="7"/>
      <c r="OKU10" s="7"/>
      <c r="OKV10" s="7"/>
      <c r="OKW10" s="7"/>
      <c r="OKX10" s="7"/>
      <c r="OKY10" s="7"/>
      <c r="OKZ10" s="7"/>
      <c r="OLA10" s="7"/>
      <c r="OLB10" s="7"/>
      <c r="OLC10" s="7"/>
      <c r="OLD10" s="7"/>
      <c r="OLE10" s="7"/>
      <c r="OLF10" s="7"/>
      <c r="OLG10" s="7"/>
      <c r="OLH10" s="7"/>
      <c r="OLI10" s="7"/>
      <c r="OLJ10" s="7"/>
      <c r="OLK10" s="7"/>
      <c r="OLL10" s="7"/>
      <c r="OLM10" s="7"/>
      <c r="OLN10" s="7"/>
      <c r="OLO10" s="7"/>
      <c r="OLP10" s="7"/>
      <c r="OLQ10" s="7"/>
      <c r="OLR10" s="7"/>
      <c r="OLS10" s="7"/>
      <c r="OLT10" s="7"/>
      <c r="OLU10" s="7"/>
      <c r="OLV10" s="7"/>
      <c r="OLW10" s="7"/>
      <c r="OLX10" s="7"/>
      <c r="OLY10" s="7"/>
      <c r="OLZ10" s="7"/>
      <c r="OMA10" s="7"/>
      <c r="OMB10" s="7"/>
      <c r="OMC10" s="7"/>
      <c r="OMD10" s="7"/>
      <c r="OME10" s="7"/>
      <c r="OMF10" s="7"/>
      <c r="OMG10" s="7"/>
      <c r="OMH10" s="7"/>
      <c r="OMI10" s="7"/>
      <c r="OMJ10" s="7"/>
      <c r="OMK10" s="7"/>
      <c r="OML10" s="7"/>
      <c r="OMM10" s="7"/>
      <c r="OMN10" s="7"/>
      <c r="OMO10" s="7"/>
      <c r="OMP10" s="7"/>
      <c r="OMQ10" s="7"/>
      <c r="OMR10" s="7"/>
      <c r="OMS10" s="7"/>
      <c r="OMT10" s="7"/>
      <c r="OMU10" s="7"/>
      <c r="OMV10" s="7"/>
      <c r="OMW10" s="7"/>
      <c r="OMX10" s="7"/>
      <c r="OMY10" s="7"/>
      <c r="OMZ10" s="7"/>
      <c r="ONA10" s="7"/>
      <c r="ONB10" s="7"/>
      <c r="ONC10" s="7"/>
      <c r="OND10" s="7"/>
      <c r="ONE10" s="7"/>
      <c r="ONF10" s="7"/>
      <c r="ONG10" s="7"/>
      <c r="ONH10" s="7"/>
      <c r="ONI10" s="7"/>
      <c r="ONJ10" s="7"/>
      <c r="ONK10" s="7"/>
      <c r="ONL10" s="7"/>
      <c r="ONM10" s="7"/>
      <c r="ONN10" s="7"/>
      <c r="ONO10" s="7"/>
      <c r="ONP10" s="7"/>
      <c r="ONQ10" s="7"/>
      <c r="ONR10" s="7"/>
      <c r="ONS10" s="7"/>
      <c r="ONT10" s="7"/>
      <c r="ONU10" s="7"/>
      <c r="ONV10" s="7"/>
      <c r="ONW10" s="7"/>
      <c r="ONX10" s="7"/>
      <c r="ONY10" s="7"/>
      <c r="ONZ10" s="7"/>
      <c r="OOA10" s="7"/>
      <c r="OOB10" s="7"/>
      <c r="OOC10" s="7"/>
      <c r="OOD10" s="7"/>
      <c r="OOE10" s="7"/>
      <c r="OOF10" s="7"/>
      <c r="OOG10" s="7"/>
      <c r="OOH10" s="7"/>
      <c r="OOI10" s="7"/>
      <c r="OOJ10" s="7"/>
      <c r="OOK10" s="7"/>
      <c r="OOL10" s="7"/>
      <c r="OOM10" s="7"/>
      <c r="OON10" s="7"/>
      <c r="OOO10" s="7"/>
      <c r="OOP10" s="7"/>
      <c r="OOQ10" s="7"/>
      <c r="OOR10" s="7"/>
      <c r="OOS10" s="7"/>
      <c r="OOT10" s="7"/>
      <c r="OOU10" s="7"/>
      <c r="OOV10" s="7"/>
      <c r="OOW10" s="7"/>
      <c r="OOX10" s="7"/>
      <c r="OOY10" s="7"/>
      <c r="OOZ10" s="7"/>
      <c r="OPA10" s="7"/>
      <c r="OPB10" s="7"/>
      <c r="OPC10" s="7"/>
      <c r="OPD10" s="7"/>
      <c r="OPE10" s="7"/>
      <c r="OPF10" s="7"/>
      <c r="OPG10" s="7"/>
      <c r="OPH10" s="7"/>
      <c r="OPI10" s="7"/>
      <c r="OPJ10" s="7"/>
      <c r="OPK10" s="7"/>
      <c r="OPL10" s="7"/>
      <c r="OPM10" s="7"/>
      <c r="OPN10" s="7"/>
      <c r="OPO10" s="7"/>
      <c r="OPP10" s="7"/>
      <c r="OPQ10" s="7"/>
      <c r="OPR10" s="7"/>
      <c r="OPS10" s="7"/>
      <c r="OPT10" s="7"/>
      <c r="OPU10" s="7"/>
      <c r="OPV10" s="7"/>
      <c r="OPW10" s="7"/>
      <c r="OPX10" s="7"/>
      <c r="OPY10" s="7"/>
      <c r="OPZ10" s="7"/>
      <c r="OQA10" s="7"/>
      <c r="OQB10" s="7"/>
      <c r="OQC10" s="7"/>
      <c r="OQD10" s="7"/>
      <c r="OQE10" s="7"/>
      <c r="OQF10" s="7"/>
      <c r="OQG10" s="7"/>
      <c r="OQH10" s="7"/>
      <c r="OQI10" s="7"/>
      <c r="OQJ10" s="7"/>
      <c r="OQK10" s="7"/>
      <c r="OQL10" s="7"/>
      <c r="OQM10" s="7"/>
      <c r="OQN10" s="7"/>
      <c r="OQO10" s="7"/>
      <c r="OQP10" s="7"/>
      <c r="OQQ10" s="7"/>
      <c r="OQR10" s="7"/>
      <c r="OQS10" s="7"/>
      <c r="OQT10" s="7"/>
      <c r="OQU10" s="7"/>
      <c r="OQV10" s="7"/>
      <c r="OQW10" s="7"/>
      <c r="OQX10" s="7"/>
      <c r="OQY10" s="7"/>
      <c r="OQZ10" s="7"/>
      <c r="ORA10" s="7"/>
      <c r="ORB10" s="7"/>
      <c r="ORC10" s="7"/>
      <c r="ORD10" s="7"/>
      <c r="ORE10" s="7"/>
      <c r="ORF10" s="7"/>
      <c r="ORG10" s="7"/>
      <c r="ORH10" s="7"/>
      <c r="ORI10" s="7"/>
      <c r="ORJ10" s="7"/>
      <c r="ORK10" s="7"/>
      <c r="ORL10" s="7"/>
      <c r="ORM10" s="7"/>
      <c r="ORN10" s="7"/>
      <c r="ORO10" s="7"/>
      <c r="ORP10" s="7"/>
      <c r="ORQ10" s="7"/>
      <c r="ORR10" s="7"/>
      <c r="ORS10" s="7"/>
      <c r="ORT10" s="7"/>
      <c r="ORU10" s="7"/>
      <c r="ORV10" s="7"/>
      <c r="ORW10" s="7"/>
      <c r="ORX10" s="7"/>
      <c r="ORY10" s="7"/>
      <c r="ORZ10" s="7"/>
      <c r="OSA10" s="7"/>
      <c r="OSB10" s="7"/>
      <c r="OSC10" s="7"/>
      <c r="OSD10" s="7"/>
      <c r="OSE10" s="7"/>
      <c r="OSF10" s="7"/>
      <c r="OSG10" s="7"/>
      <c r="OSH10" s="7"/>
      <c r="OSI10" s="7"/>
      <c r="OSJ10" s="7"/>
      <c r="OSK10" s="7"/>
      <c r="OSL10" s="7"/>
      <c r="OSM10" s="7"/>
      <c r="OSN10" s="7"/>
      <c r="OSO10" s="7"/>
      <c r="OSP10" s="7"/>
      <c r="OSQ10" s="7"/>
      <c r="OSR10" s="7"/>
      <c r="OSS10" s="7"/>
      <c r="OST10" s="7"/>
      <c r="OSU10" s="7"/>
      <c r="OSV10" s="7"/>
      <c r="OSW10" s="7"/>
      <c r="OSX10" s="7"/>
      <c r="OSY10" s="7"/>
      <c r="OSZ10" s="7"/>
      <c r="OTA10" s="7"/>
      <c r="OTB10" s="7"/>
      <c r="OTC10" s="7"/>
      <c r="OTD10" s="7"/>
      <c r="OTE10" s="7"/>
      <c r="OTF10" s="7"/>
      <c r="OTG10" s="7"/>
      <c r="OTH10" s="7"/>
      <c r="OTI10" s="7"/>
      <c r="OTJ10" s="7"/>
      <c r="OTK10" s="7"/>
      <c r="OTL10" s="7"/>
      <c r="OTM10" s="7"/>
      <c r="OTN10" s="7"/>
      <c r="OTO10" s="7"/>
      <c r="OTP10" s="7"/>
      <c r="OTQ10" s="7"/>
      <c r="OTR10" s="7"/>
      <c r="OTS10" s="7"/>
      <c r="OTT10" s="7"/>
      <c r="OTU10" s="7"/>
      <c r="OTV10" s="7"/>
      <c r="OTW10" s="7"/>
      <c r="OTX10" s="7"/>
      <c r="OTY10" s="7"/>
      <c r="OTZ10" s="7"/>
      <c r="OUA10" s="7"/>
      <c r="OUB10" s="7"/>
      <c r="OUC10" s="7"/>
      <c r="OUD10" s="7"/>
      <c r="OUE10" s="7"/>
      <c r="OUF10" s="7"/>
      <c r="OUG10" s="7"/>
      <c r="OUH10" s="7"/>
      <c r="OUI10" s="7"/>
      <c r="OUJ10" s="7"/>
      <c r="OUK10" s="7"/>
      <c r="OUL10" s="7"/>
      <c r="OUM10" s="7"/>
      <c r="OUN10" s="7"/>
      <c r="OUO10" s="7"/>
      <c r="OUP10" s="7"/>
      <c r="OUQ10" s="7"/>
      <c r="OUR10" s="7"/>
      <c r="OUS10" s="7"/>
      <c r="OUT10" s="7"/>
      <c r="OUU10" s="7"/>
      <c r="OUV10" s="7"/>
      <c r="OUW10" s="7"/>
      <c r="OUX10" s="7"/>
      <c r="OUY10" s="7"/>
      <c r="OUZ10" s="7"/>
      <c r="OVA10" s="7"/>
      <c r="OVB10" s="7"/>
      <c r="OVC10" s="7"/>
      <c r="OVD10" s="7"/>
      <c r="OVE10" s="7"/>
      <c r="OVF10" s="7"/>
      <c r="OVG10" s="7"/>
      <c r="OVH10" s="7"/>
      <c r="OVI10" s="7"/>
      <c r="OVJ10" s="7"/>
      <c r="OVK10" s="7"/>
      <c r="OVL10" s="7"/>
      <c r="OVM10" s="7"/>
      <c r="OVN10" s="7"/>
      <c r="OVO10" s="7"/>
      <c r="OVP10" s="7"/>
      <c r="OVQ10" s="7"/>
      <c r="OVR10" s="7"/>
      <c r="OVS10" s="7"/>
      <c r="OVT10" s="7"/>
      <c r="OVU10" s="7"/>
      <c r="OVV10" s="7"/>
      <c r="OVW10" s="7"/>
      <c r="OVX10" s="7"/>
      <c r="OVY10" s="7"/>
      <c r="OVZ10" s="7"/>
      <c r="OWA10" s="7"/>
      <c r="OWB10" s="7"/>
      <c r="OWC10" s="7"/>
      <c r="OWD10" s="7"/>
      <c r="OWE10" s="7"/>
      <c r="OWF10" s="7"/>
      <c r="OWG10" s="7"/>
      <c r="OWH10" s="7"/>
      <c r="OWI10" s="7"/>
      <c r="OWJ10" s="7"/>
      <c r="OWK10" s="7"/>
      <c r="OWL10" s="7"/>
      <c r="OWM10" s="7"/>
      <c r="OWN10" s="7"/>
      <c r="OWO10" s="7"/>
      <c r="OWP10" s="7"/>
      <c r="OWQ10" s="7"/>
      <c r="OWR10" s="7"/>
      <c r="OWS10" s="7"/>
      <c r="OWT10" s="7"/>
      <c r="OWU10" s="7"/>
      <c r="OWV10" s="7"/>
      <c r="OWW10" s="7"/>
      <c r="OWX10" s="7"/>
      <c r="OWY10" s="7"/>
      <c r="OWZ10" s="7"/>
      <c r="OXA10" s="7"/>
      <c r="OXB10" s="7"/>
      <c r="OXC10" s="7"/>
      <c r="OXD10" s="7"/>
      <c r="OXE10" s="7"/>
      <c r="OXF10" s="7"/>
      <c r="OXG10" s="7"/>
      <c r="OXH10" s="7"/>
      <c r="OXI10" s="7"/>
      <c r="OXJ10" s="7"/>
      <c r="OXK10" s="7"/>
      <c r="OXL10" s="7"/>
      <c r="OXM10" s="7"/>
      <c r="OXN10" s="7"/>
      <c r="OXO10" s="7"/>
      <c r="OXP10" s="7"/>
      <c r="OXQ10" s="7"/>
      <c r="OXR10" s="7"/>
      <c r="OXS10" s="7"/>
      <c r="OXT10" s="7"/>
      <c r="OXU10" s="7"/>
      <c r="OXV10" s="7"/>
      <c r="OXW10" s="7"/>
      <c r="OXX10" s="7"/>
      <c r="OXY10" s="7"/>
      <c r="OXZ10" s="7"/>
      <c r="OYA10" s="7"/>
      <c r="OYB10" s="7"/>
      <c r="OYC10" s="7"/>
      <c r="OYD10" s="7"/>
      <c r="OYE10" s="7"/>
      <c r="OYF10" s="7"/>
      <c r="OYG10" s="7"/>
      <c r="OYH10" s="7"/>
      <c r="OYI10" s="7"/>
      <c r="OYJ10" s="7"/>
      <c r="OYK10" s="7"/>
      <c r="OYL10" s="7"/>
      <c r="OYM10" s="7"/>
      <c r="OYN10" s="7"/>
      <c r="OYO10" s="7"/>
      <c r="OYP10" s="7"/>
      <c r="OYQ10" s="7"/>
      <c r="OYR10" s="7"/>
      <c r="OYS10" s="7"/>
      <c r="OYT10" s="7"/>
      <c r="OYU10" s="7"/>
      <c r="OYV10" s="7"/>
      <c r="OYW10" s="7"/>
      <c r="OYX10" s="7"/>
      <c r="OYY10" s="7"/>
      <c r="OYZ10" s="7"/>
      <c r="OZA10" s="7"/>
      <c r="OZB10" s="7"/>
      <c r="OZC10" s="7"/>
      <c r="OZD10" s="7"/>
      <c r="OZE10" s="7"/>
      <c r="OZF10" s="7"/>
      <c r="OZG10" s="7"/>
      <c r="OZH10" s="7"/>
      <c r="OZI10" s="7"/>
      <c r="OZJ10" s="7"/>
      <c r="OZK10" s="7"/>
      <c r="OZL10" s="7"/>
      <c r="OZM10" s="7"/>
      <c r="OZN10" s="7"/>
      <c r="OZO10" s="7"/>
      <c r="OZP10" s="7"/>
      <c r="OZQ10" s="7"/>
      <c r="OZR10" s="7"/>
      <c r="OZS10" s="7"/>
      <c r="OZT10" s="7"/>
      <c r="OZU10" s="7"/>
      <c r="OZV10" s="7"/>
      <c r="OZW10" s="7"/>
      <c r="OZX10" s="7"/>
      <c r="OZY10" s="7"/>
      <c r="OZZ10" s="7"/>
      <c r="PAA10" s="7"/>
      <c r="PAB10" s="7"/>
      <c r="PAC10" s="7"/>
      <c r="PAD10" s="7"/>
      <c r="PAE10" s="7"/>
      <c r="PAF10" s="7"/>
      <c r="PAG10" s="7"/>
      <c r="PAH10" s="7"/>
      <c r="PAI10" s="7"/>
      <c r="PAJ10" s="7"/>
      <c r="PAK10" s="7"/>
      <c r="PAL10" s="7"/>
      <c r="PAM10" s="7"/>
      <c r="PAN10" s="7"/>
      <c r="PAO10" s="7"/>
      <c r="PAP10" s="7"/>
      <c r="PAQ10" s="7"/>
      <c r="PAR10" s="7"/>
      <c r="PAS10" s="7"/>
      <c r="PAT10" s="7"/>
      <c r="PAU10" s="7"/>
      <c r="PAV10" s="7"/>
      <c r="PAW10" s="7"/>
      <c r="PAX10" s="7"/>
      <c r="PAY10" s="7"/>
      <c r="PAZ10" s="7"/>
      <c r="PBA10" s="7"/>
      <c r="PBB10" s="7"/>
      <c r="PBC10" s="7"/>
      <c r="PBD10" s="7"/>
      <c r="PBE10" s="7"/>
      <c r="PBF10" s="7"/>
      <c r="PBG10" s="7"/>
      <c r="PBH10" s="7"/>
      <c r="PBI10" s="7"/>
      <c r="PBJ10" s="7"/>
      <c r="PBK10" s="7"/>
      <c r="PBL10" s="7"/>
      <c r="PBM10" s="7"/>
      <c r="PBN10" s="7"/>
      <c r="PBO10" s="7"/>
      <c r="PBP10" s="7"/>
      <c r="PBQ10" s="7"/>
      <c r="PBR10" s="7"/>
      <c r="PBS10" s="7"/>
      <c r="PBT10" s="7"/>
      <c r="PBU10" s="7"/>
      <c r="PBV10" s="7"/>
      <c r="PBW10" s="7"/>
      <c r="PBX10" s="7"/>
      <c r="PBY10" s="7"/>
      <c r="PBZ10" s="7"/>
      <c r="PCA10" s="7"/>
      <c r="PCB10" s="7"/>
      <c r="PCC10" s="7"/>
      <c r="PCD10" s="7"/>
      <c r="PCE10" s="7"/>
      <c r="PCF10" s="7"/>
      <c r="PCG10" s="7"/>
      <c r="PCH10" s="7"/>
      <c r="PCI10" s="7"/>
      <c r="PCJ10" s="7"/>
      <c r="PCK10" s="7"/>
      <c r="PCL10" s="7"/>
      <c r="PCM10" s="7"/>
      <c r="PCN10" s="7"/>
      <c r="PCO10" s="7"/>
      <c r="PCP10" s="7"/>
      <c r="PCQ10" s="7"/>
      <c r="PCR10" s="7"/>
      <c r="PCS10" s="7"/>
      <c r="PCT10" s="7"/>
      <c r="PCU10" s="7"/>
      <c r="PCV10" s="7"/>
      <c r="PCW10" s="7"/>
      <c r="PCX10" s="7"/>
      <c r="PCY10" s="7"/>
      <c r="PCZ10" s="7"/>
      <c r="PDA10" s="7"/>
      <c r="PDB10" s="7"/>
      <c r="PDC10" s="7"/>
      <c r="PDD10" s="7"/>
      <c r="PDE10" s="7"/>
      <c r="PDF10" s="7"/>
      <c r="PDG10" s="7"/>
      <c r="PDH10" s="7"/>
      <c r="PDI10" s="7"/>
      <c r="PDJ10" s="7"/>
      <c r="PDK10" s="7"/>
      <c r="PDL10" s="7"/>
      <c r="PDM10" s="7"/>
      <c r="PDN10" s="7"/>
      <c r="PDO10" s="7"/>
      <c r="PDP10" s="7"/>
      <c r="PDQ10" s="7"/>
      <c r="PDR10" s="7"/>
      <c r="PDS10" s="7"/>
      <c r="PDT10" s="7"/>
      <c r="PDU10" s="7"/>
      <c r="PDV10" s="7"/>
      <c r="PDW10" s="7"/>
      <c r="PDX10" s="7"/>
      <c r="PDY10" s="7"/>
      <c r="PDZ10" s="7"/>
      <c r="PEA10" s="7"/>
      <c r="PEB10" s="7"/>
      <c r="PEC10" s="7"/>
      <c r="PED10" s="7"/>
      <c r="PEE10" s="7"/>
      <c r="PEF10" s="7"/>
      <c r="PEG10" s="7"/>
      <c r="PEH10" s="7"/>
      <c r="PEI10" s="7"/>
      <c r="PEJ10" s="7"/>
      <c r="PEK10" s="7"/>
      <c r="PEL10" s="7"/>
      <c r="PEM10" s="7"/>
      <c r="PEN10" s="7"/>
      <c r="PEO10" s="7"/>
      <c r="PEP10" s="7"/>
      <c r="PEQ10" s="7"/>
      <c r="PER10" s="7"/>
      <c r="PES10" s="7"/>
      <c r="PET10" s="7"/>
      <c r="PEU10" s="7"/>
      <c r="PEV10" s="7"/>
      <c r="PEW10" s="7"/>
      <c r="PEX10" s="7"/>
      <c r="PEY10" s="7"/>
      <c r="PEZ10" s="7"/>
      <c r="PFA10" s="7"/>
      <c r="PFB10" s="7"/>
      <c r="PFC10" s="7"/>
      <c r="PFD10" s="7"/>
      <c r="PFE10" s="7"/>
      <c r="PFF10" s="7"/>
      <c r="PFG10" s="7"/>
      <c r="PFH10" s="7"/>
      <c r="PFI10" s="7"/>
      <c r="PFJ10" s="7"/>
      <c r="PFK10" s="7"/>
      <c r="PFL10" s="7"/>
      <c r="PFM10" s="7"/>
      <c r="PFN10" s="7"/>
      <c r="PFO10" s="7"/>
      <c r="PFP10" s="7"/>
      <c r="PFQ10" s="7"/>
      <c r="PFR10" s="7"/>
      <c r="PFS10" s="7"/>
      <c r="PFT10" s="7"/>
      <c r="PFU10" s="7"/>
      <c r="PFV10" s="7"/>
      <c r="PFW10" s="7"/>
      <c r="PFX10" s="7"/>
      <c r="PFY10" s="7"/>
      <c r="PFZ10" s="7"/>
      <c r="PGA10" s="7"/>
      <c r="PGB10" s="7"/>
      <c r="PGC10" s="7"/>
      <c r="PGD10" s="7"/>
      <c r="PGE10" s="7"/>
      <c r="PGF10" s="7"/>
      <c r="PGG10" s="7"/>
      <c r="PGH10" s="7"/>
      <c r="PGI10" s="7"/>
      <c r="PGJ10" s="7"/>
      <c r="PGK10" s="7"/>
      <c r="PGL10" s="7"/>
      <c r="PGM10" s="7"/>
      <c r="PGN10" s="7"/>
      <c r="PGO10" s="7"/>
      <c r="PGP10" s="7"/>
      <c r="PGQ10" s="7"/>
      <c r="PGR10" s="7"/>
      <c r="PGS10" s="7"/>
      <c r="PGT10" s="7"/>
      <c r="PGU10" s="7"/>
      <c r="PGV10" s="7"/>
      <c r="PGW10" s="7"/>
      <c r="PGX10" s="7"/>
      <c r="PGY10" s="7"/>
      <c r="PGZ10" s="7"/>
      <c r="PHA10" s="7"/>
      <c r="PHB10" s="7"/>
      <c r="PHC10" s="7"/>
      <c r="PHD10" s="7"/>
      <c r="PHE10" s="7"/>
      <c r="PHF10" s="7"/>
      <c r="PHG10" s="7"/>
      <c r="PHH10" s="7"/>
      <c r="PHI10" s="7"/>
      <c r="PHJ10" s="7"/>
      <c r="PHK10" s="7"/>
      <c r="PHL10" s="7"/>
      <c r="PHM10" s="7"/>
      <c r="PHN10" s="7"/>
      <c r="PHO10" s="7"/>
      <c r="PHP10" s="7"/>
      <c r="PHQ10" s="7"/>
      <c r="PHR10" s="7"/>
      <c r="PHS10" s="7"/>
      <c r="PHT10" s="7"/>
      <c r="PHU10" s="7"/>
      <c r="PHV10" s="7"/>
      <c r="PHW10" s="7"/>
      <c r="PHX10" s="7"/>
      <c r="PHY10" s="7"/>
      <c r="PHZ10" s="7"/>
      <c r="PIA10" s="7"/>
      <c r="PIB10" s="7"/>
      <c r="PIC10" s="7"/>
      <c r="PID10" s="7"/>
      <c r="PIE10" s="7"/>
      <c r="PIF10" s="7"/>
      <c r="PIG10" s="7"/>
      <c r="PIH10" s="7"/>
      <c r="PII10" s="7"/>
      <c r="PIJ10" s="7"/>
      <c r="PIK10" s="7"/>
      <c r="PIL10" s="7"/>
      <c r="PIM10" s="7"/>
      <c r="PIN10" s="7"/>
      <c r="PIO10" s="7"/>
      <c r="PIP10" s="7"/>
      <c r="PIQ10" s="7"/>
      <c r="PIR10" s="7"/>
      <c r="PIS10" s="7"/>
      <c r="PIT10" s="7"/>
      <c r="PIU10" s="7"/>
      <c r="PIV10" s="7"/>
      <c r="PIW10" s="7"/>
      <c r="PIX10" s="7"/>
      <c r="PIY10" s="7"/>
      <c r="PIZ10" s="7"/>
      <c r="PJA10" s="7"/>
      <c r="PJB10" s="7"/>
      <c r="PJC10" s="7"/>
      <c r="PJD10" s="7"/>
      <c r="PJE10" s="7"/>
      <c r="PJF10" s="7"/>
      <c r="PJG10" s="7"/>
      <c r="PJH10" s="7"/>
      <c r="PJI10" s="7"/>
      <c r="PJJ10" s="7"/>
      <c r="PJK10" s="7"/>
      <c r="PJL10" s="7"/>
      <c r="PJM10" s="7"/>
      <c r="PJN10" s="7"/>
      <c r="PJO10" s="7"/>
      <c r="PJP10" s="7"/>
      <c r="PJQ10" s="7"/>
      <c r="PJR10" s="7"/>
      <c r="PJS10" s="7"/>
      <c r="PJT10" s="7"/>
      <c r="PJU10" s="7"/>
      <c r="PJV10" s="7"/>
      <c r="PJW10" s="7"/>
      <c r="PJX10" s="7"/>
      <c r="PJY10" s="7"/>
      <c r="PJZ10" s="7"/>
      <c r="PKA10" s="7"/>
      <c r="PKB10" s="7"/>
      <c r="PKC10" s="7"/>
      <c r="PKD10" s="7"/>
      <c r="PKE10" s="7"/>
      <c r="PKF10" s="7"/>
      <c r="PKG10" s="7"/>
      <c r="PKH10" s="7"/>
      <c r="PKI10" s="7"/>
      <c r="PKJ10" s="7"/>
      <c r="PKK10" s="7"/>
      <c r="PKL10" s="7"/>
      <c r="PKM10" s="7"/>
      <c r="PKN10" s="7"/>
      <c r="PKO10" s="7"/>
      <c r="PKP10" s="7"/>
      <c r="PKQ10" s="7"/>
      <c r="PKR10" s="7"/>
      <c r="PKS10" s="7"/>
      <c r="PKT10" s="7"/>
      <c r="PKU10" s="7"/>
      <c r="PKV10" s="7"/>
      <c r="PKW10" s="7"/>
      <c r="PKX10" s="7"/>
      <c r="PKY10" s="7"/>
      <c r="PKZ10" s="7"/>
      <c r="PLA10" s="7"/>
      <c r="PLB10" s="7"/>
      <c r="PLC10" s="7"/>
      <c r="PLD10" s="7"/>
      <c r="PLE10" s="7"/>
      <c r="PLF10" s="7"/>
      <c r="PLG10" s="7"/>
      <c r="PLH10" s="7"/>
      <c r="PLI10" s="7"/>
      <c r="PLJ10" s="7"/>
      <c r="PLK10" s="7"/>
      <c r="PLL10" s="7"/>
      <c r="PLM10" s="7"/>
      <c r="PLN10" s="7"/>
      <c r="PLO10" s="7"/>
      <c r="PLP10" s="7"/>
      <c r="PLQ10" s="7"/>
      <c r="PLR10" s="7"/>
      <c r="PLS10" s="7"/>
      <c r="PLT10" s="7"/>
      <c r="PLU10" s="7"/>
      <c r="PLV10" s="7"/>
      <c r="PLW10" s="7"/>
      <c r="PLX10" s="7"/>
      <c r="PLY10" s="7"/>
      <c r="PLZ10" s="7"/>
      <c r="PMA10" s="7"/>
      <c r="PMB10" s="7"/>
      <c r="PMC10" s="7"/>
      <c r="PMD10" s="7"/>
      <c r="PME10" s="7"/>
      <c r="PMF10" s="7"/>
      <c r="PMG10" s="7"/>
      <c r="PMH10" s="7"/>
      <c r="PMI10" s="7"/>
      <c r="PMJ10" s="7"/>
      <c r="PMK10" s="7"/>
      <c r="PML10" s="7"/>
      <c r="PMM10" s="7"/>
      <c r="PMN10" s="7"/>
      <c r="PMO10" s="7"/>
      <c r="PMP10" s="7"/>
      <c r="PMQ10" s="7"/>
      <c r="PMR10" s="7"/>
      <c r="PMS10" s="7"/>
      <c r="PMT10" s="7"/>
      <c r="PMU10" s="7"/>
      <c r="PMV10" s="7"/>
      <c r="PMW10" s="7"/>
      <c r="PMX10" s="7"/>
      <c r="PMY10" s="7"/>
      <c r="PMZ10" s="7"/>
      <c r="PNA10" s="7"/>
      <c r="PNB10" s="7"/>
      <c r="PNC10" s="7"/>
      <c r="PND10" s="7"/>
      <c r="PNE10" s="7"/>
      <c r="PNF10" s="7"/>
      <c r="PNG10" s="7"/>
      <c r="PNH10" s="7"/>
      <c r="PNI10" s="7"/>
      <c r="PNJ10" s="7"/>
      <c r="PNK10" s="7"/>
      <c r="PNL10" s="7"/>
      <c r="PNM10" s="7"/>
      <c r="PNN10" s="7"/>
      <c r="PNO10" s="7"/>
      <c r="PNP10" s="7"/>
      <c r="PNQ10" s="7"/>
      <c r="PNR10" s="7"/>
      <c r="PNS10" s="7"/>
      <c r="PNT10" s="7"/>
      <c r="PNU10" s="7"/>
      <c r="PNV10" s="7"/>
      <c r="PNW10" s="7"/>
      <c r="PNX10" s="7"/>
      <c r="PNY10" s="7"/>
      <c r="PNZ10" s="7"/>
      <c r="POA10" s="7"/>
      <c r="POB10" s="7"/>
      <c r="POC10" s="7"/>
      <c r="POD10" s="7"/>
      <c r="POE10" s="7"/>
      <c r="POF10" s="7"/>
      <c r="POG10" s="7"/>
      <c r="POH10" s="7"/>
      <c r="POI10" s="7"/>
      <c r="POJ10" s="7"/>
      <c r="POK10" s="7"/>
      <c r="POL10" s="7"/>
      <c r="POM10" s="7"/>
      <c r="PON10" s="7"/>
      <c r="POO10" s="7"/>
      <c r="POP10" s="7"/>
      <c r="POQ10" s="7"/>
      <c r="POR10" s="7"/>
      <c r="POS10" s="7"/>
      <c r="POT10" s="7"/>
      <c r="POU10" s="7"/>
      <c r="POV10" s="7"/>
      <c r="POW10" s="7"/>
      <c r="POX10" s="7"/>
      <c r="POY10" s="7"/>
      <c r="POZ10" s="7"/>
      <c r="PPA10" s="7"/>
      <c r="PPB10" s="7"/>
      <c r="PPC10" s="7"/>
      <c r="PPD10" s="7"/>
      <c r="PPE10" s="7"/>
      <c r="PPF10" s="7"/>
      <c r="PPG10" s="7"/>
      <c r="PPH10" s="7"/>
      <c r="PPI10" s="7"/>
      <c r="PPJ10" s="7"/>
      <c r="PPK10" s="7"/>
      <c r="PPL10" s="7"/>
      <c r="PPM10" s="7"/>
      <c r="PPN10" s="7"/>
      <c r="PPO10" s="7"/>
      <c r="PPP10" s="7"/>
      <c r="PPQ10" s="7"/>
      <c r="PPR10" s="7"/>
      <c r="PPS10" s="7"/>
      <c r="PPT10" s="7"/>
      <c r="PPU10" s="7"/>
      <c r="PPV10" s="7"/>
      <c r="PPW10" s="7"/>
      <c r="PPX10" s="7"/>
      <c r="PPY10" s="7"/>
      <c r="PPZ10" s="7"/>
      <c r="PQA10" s="7"/>
      <c r="PQB10" s="7"/>
      <c r="PQC10" s="7"/>
      <c r="PQD10" s="7"/>
      <c r="PQE10" s="7"/>
      <c r="PQF10" s="7"/>
      <c r="PQG10" s="7"/>
      <c r="PQH10" s="7"/>
      <c r="PQI10" s="7"/>
      <c r="PQJ10" s="7"/>
      <c r="PQK10" s="7"/>
      <c r="PQL10" s="7"/>
      <c r="PQM10" s="7"/>
      <c r="PQN10" s="7"/>
      <c r="PQO10" s="7"/>
      <c r="PQP10" s="7"/>
      <c r="PQQ10" s="7"/>
      <c r="PQR10" s="7"/>
      <c r="PQS10" s="7"/>
      <c r="PQT10" s="7"/>
      <c r="PQU10" s="7"/>
      <c r="PQV10" s="7"/>
      <c r="PQW10" s="7"/>
      <c r="PQX10" s="7"/>
      <c r="PQY10" s="7"/>
      <c r="PQZ10" s="7"/>
      <c r="PRA10" s="7"/>
      <c r="PRB10" s="7"/>
      <c r="PRC10" s="7"/>
      <c r="PRD10" s="7"/>
      <c r="PRE10" s="7"/>
      <c r="PRF10" s="7"/>
      <c r="PRG10" s="7"/>
      <c r="PRH10" s="7"/>
      <c r="PRI10" s="7"/>
      <c r="PRJ10" s="7"/>
      <c r="PRK10" s="7"/>
      <c r="PRL10" s="7"/>
      <c r="PRM10" s="7"/>
      <c r="PRN10" s="7"/>
      <c r="PRO10" s="7"/>
      <c r="PRP10" s="7"/>
      <c r="PRQ10" s="7"/>
      <c r="PRR10" s="7"/>
      <c r="PRS10" s="7"/>
      <c r="PRT10" s="7"/>
      <c r="PRU10" s="7"/>
      <c r="PRV10" s="7"/>
      <c r="PRW10" s="7"/>
      <c r="PRX10" s="7"/>
      <c r="PRY10" s="7"/>
      <c r="PRZ10" s="7"/>
      <c r="PSA10" s="7"/>
      <c r="PSB10" s="7"/>
      <c r="PSC10" s="7"/>
      <c r="PSD10" s="7"/>
      <c r="PSE10" s="7"/>
      <c r="PSF10" s="7"/>
      <c r="PSG10" s="7"/>
      <c r="PSH10" s="7"/>
      <c r="PSI10" s="7"/>
      <c r="PSJ10" s="7"/>
      <c r="PSK10" s="7"/>
      <c r="PSL10" s="7"/>
      <c r="PSM10" s="7"/>
      <c r="PSN10" s="7"/>
      <c r="PSO10" s="7"/>
      <c r="PSP10" s="7"/>
      <c r="PSQ10" s="7"/>
      <c r="PSR10" s="7"/>
      <c r="PSS10" s="7"/>
      <c r="PST10" s="7"/>
      <c r="PSU10" s="7"/>
      <c r="PSV10" s="7"/>
      <c r="PSW10" s="7"/>
      <c r="PSX10" s="7"/>
      <c r="PSY10" s="7"/>
      <c r="PSZ10" s="7"/>
      <c r="PTA10" s="7"/>
      <c r="PTB10" s="7"/>
      <c r="PTC10" s="7"/>
      <c r="PTD10" s="7"/>
      <c r="PTE10" s="7"/>
      <c r="PTF10" s="7"/>
      <c r="PTG10" s="7"/>
      <c r="PTH10" s="7"/>
      <c r="PTI10" s="7"/>
      <c r="PTJ10" s="7"/>
      <c r="PTK10" s="7"/>
      <c r="PTL10" s="7"/>
      <c r="PTM10" s="7"/>
      <c r="PTN10" s="7"/>
      <c r="PTO10" s="7"/>
      <c r="PTP10" s="7"/>
      <c r="PTQ10" s="7"/>
      <c r="PTR10" s="7"/>
      <c r="PTS10" s="7"/>
      <c r="PTT10" s="7"/>
      <c r="PTU10" s="7"/>
      <c r="PTV10" s="7"/>
      <c r="PTW10" s="7"/>
      <c r="PTX10" s="7"/>
      <c r="PTY10" s="7"/>
      <c r="PTZ10" s="7"/>
      <c r="PUA10" s="7"/>
      <c r="PUB10" s="7"/>
      <c r="PUC10" s="7"/>
      <c r="PUD10" s="7"/>
      <c r="PUE10" s="7"/>
      <c r="PUF10" s="7"/>
      <c r="PUG10" s="7"/>
      <c r="PUH10" s="7"/>
      <c r="PUI10" s="7"/>
      <c r="PUJ10" s="7"/>
      <c r="PUK10" s="7"/>
      <c r="PUL10" s="7"/>
      <c r="PUM10" s="7"/>
      <c r="PUN10" s="7"/>
      <c r="PUO10" s="7"/>
      <c r="PUP10" s="7"/>
      <c r="PUQ10" s="7"/>
      <c r="PUR10" s="7"/>
      <c r="PUS10" s="7"/>
      <c r="PUT10" s="7"/>
      <c r="PUU10" s="7"/>
      <c r="PUV10" s="7"/>
      <c r="PUW10" s="7"/>
      <c r="PUX10" s="7"/>
      <c r="PUY10" s="7"/>
      <c r="PUZ10" s="7"/>
      <c r="PVA10" s="7"/>
      <c r="PVB10" s="7"/>
      <c r="PVC10" s="7"/>
      <c r="PVD10" s="7"/>
      <c r="PVE10" s="7"/>
      <c r="PVF10" s="7"/>
      <c r="PVG10" s="7"/>
      <c r="PVH10" s="7"/>
      <c r="PVI10" s="7"/>
      <c r="PVJ10" s="7"/>
      <c r="PVK10" s="7"/>
      <c r="PVL10" s="7"/>
      <c r="PVM10" s="7"/>
      <c r="PVN10" s="7"/>
      <c r="PVO10" s="7"/>
      <c r="PVP10" s="7"/>
      <c r="PVQ10" s="7"/>
      <c r="PVR10" s="7"/>
      <c r="PVS10" s="7"/>
      <c r="PVT10" s="7"/>
      <c r="PVU10" s="7"/>
      <c r="PVV10" s="7"/>
      <c r="PVW10" s="7"/>
      <c r="PVX10" s="7"/>
      <c r="PVY10" s="7"/>
      <c r="PVZ10" s="7"/>
      <c r="PWA10" s="7"/>
      <c r="PWB10" s="7"/>
      <c r="PWC10" s="7"/>
      <c r="PWD10" s="7"/>
      <c r="PWE10" s="7"/>
      <c r="PWF10" s="7"/>
      <c r="PWG10" s="7"/>
      <c r="PWH10" s="7"/>
      <c r="PWI10" s="7"/>
      <c r="PWJ10" s="7"/>
      <c r="PWK10" s="7"/>
      <c r="PWL10" s="7"/>
      <c r="PWM10" s="7"/>
      <c r="PWN10" s="7"/>
      <c r="PWO10" s="7"/>
      <c r="PWP10" s="7"/>
      <c r="PWQ10" s="7"/>
      <c r="PWR10" s="7"/>
      <c r="PWS10" s="7"/>
      <c r="PWT10" s="7"/>
      <c r="PWU10" s="7"/>
      <c r="PWV10" s="7"/>
      <c r="PWW10" s="7"/>
      <c r="PWX10" s="7"/>
      <c r="PWY10" s="7"/>
      <c r="PWZ10" s="7"/>
      <c r="PXA10" s="7"/>
      <c r="PXB10" s="7"/>
      <c r="PXC10" s="7"/>
      <c r="PXD10" s="7"/>
      <c r="PXE10" s="7"/>
      <c r="PXF10" s="7"/>
      <c r="PXG10" s="7"/>
      <c r="PXH10" s="7"/>
      <c r="PXI10" s="7"/>
      <c r="PXJ10" s="7"/>
      <c r="PXK10" s="7"/>
      <c r="PXL10" s="7"/>
      <c r="PXM10" s="7"/>
      <c r="PXN10" s="7"/>
      <c r="PXO10" s="7"/>
      <c r="PXP10" s="7"/>
      <c r="PXQ10" s="7"/>
      <c r="PXR10" s="7"/>
      <c r="PXS10" s="7"/>
      <c r="PXT10" s="7"/>
      <c r="PXU10" s="7"/>
      <c r="PXV10" s="7"/>
      <c r="PXW10" s="7"/>
      <c r="PXX10" s="7"/>
      <c r="PXY10" s="7"/>
      <c r="PXZ10" s="7"/>
      <c r="PYA10" s="7"/>
      <c r="PYB10" s="7"/>
      <c r="PYC10" s="7"/>
      <c r="PYD10" s="7"/>
      <c r="PYE10" s="7"/>
      <c r="PYF10" s="7"/>
      <c r="PYG10" s="7"/>
      <c r="PYH10" s="7"/>
      <c r="PYI10" s="7"/>
      <c r="PYJ10" s="7"/>
      <c r="PYK10" s="7"/>
      <c r="PYL10" s="7"/>
      <c r="PYM10" s="7"/>
      <c r="PYN10" s="7"/>
      <c r="PYO10" s="7"/>
      <c r="PYP10" s="7"/>
      <c r="PYQ10" s="7"/>
      <c r="PYR10" s="7"/>
      <c r="PYS10" s="7"/>
      <c r="PYT10" s="7"/>
      <c r="PYU10" s="7"/>
      <c r="PYV10" s="7"/>
      <c r="PYW10" s="7"/>
      <c r="PYX10" s="7"/>
      <c r="PYY10" s="7"/>
      <c r="PYZ10" s="7"/>
      <c r="PZA10" s="7"/>
      <c r="PZB10" s="7"/>
      <c r="PZC10" s="7"/>
      <c r="PZD10" s="7"/>
      <c r="PZE10" s="7"/>
      <c r="PZF10" s="7"/>
      <c r="PZG10" s="7"/>
      <c r="PZH10" s="7"/>
      <c r="PZI10" s="7"/>
      <c r="PZJ10" s="7"/>
      <c r="PZK10" s="7"/>
      <c r="PZL10" s="7"/>
      <c r="PZM10" s="7"/>
      <c r="PZN10" s="7"/>
      <c r="PZO10" s="7"/>
      <c r="PZP10" s="7"/>
      <c r="PZQ10" s="7"/>
      <c r="PZR10" s="7"/>
      <c r="PZS10" s="7"/>
      <c r="PZT10" s="7"/>
      <c r="PZU10" s="7"/>
      <c r="PZV10" s="7"/>
      <c r="PZW10" s="7"/>
      <c r="PZX10" s="7"/>
      <c r="PZY10" s="7"/>
      <c r="PZZ10" s="7"/>
      <c r="QAA10" s="7"/>
      <c r="QAB10" s="7"/>
      <c r="QAC10" s="7"/>
      <c r="QAD10" s="7"/>
      <c r="QAE10" s="7"/>
      <c r="QAF10" s="7"/>
      <c r="QAG10" s="7"/>
      <c r="QAH10" s="7"/>
      <c r="QAI10" s="7"/>
      <c r="QAJ10" s="7"/>
      <c r="QAK10" s="7"/>
      <c r="QAL10" s="7"/>
      <c r="QAM10" s="7"/>
      <c r="QAN10" s="7"/>
      <c r="QAO10" s="7"/>
      <c r="QAP10" s="7"/>
      <c r="QAQ10" s="7"/>
      <c r="QAR10" s="7"/>
      <c r="QAS10" s="7"/>
      <c r="QAT10" s="7"/>
      <c r="QAU10" s="7"/>
      <c r="QAV10" s="7"/>
      <c r="QAW10" s="7"/>
      <c r="QAX10" s="7"/>
      <c r="QAY10" s="7"/>
      <c r="QAZ10" s="7"/>
      <c r="QBA10" s="7"/>
      <c r="QBB10" s="7"/>
      <c r="QBC10" s="7"/>
      <c r="QBD10" s="7"/>
      <c r="QBE10" s="7"/>
      <c r="QBF10" s="7"/>
      <c r="QBG10" s="7"/>
      <c r="QBH10" s="7"/>
      <c r="QBI10" s="7"/>
      <c r="QBJ10" s="7"/>
      <c r="QBK10" s="7"/>
      <c r="QBL10" s="7"/>
      <c r="QBM10" s="7"/>
      <c r="QBN10" s="7"/>
      <c r="QBO10" s="7"/>
      <c r="QBP10" s="7"/>
      <c r="QBQ10" s="7"/>
      <c r="QBR10" s="7"/>
      <c r="QBS10" s="7"/>
      <c r="QBT10" s="7"/>
      <c r="QBU10" s="7"/>
      <c r="QBV10" s="7"/>
      <c r="QBW10" s="7"/>
      <c r="QBX10" s="7"/>
      <c r="QBY10" s="7"/>
      <c r="QBZ10" s="7"/>
      <c r="QCA10" s="7"/>
      <c r="QCB10" s="7"/>
      <c r="QCC10" s="7"/>
      <c r="QCD10" s="7"/>
      <c r="QCE10" s="7"/>
      <c r="QCF10" s="7"/>
      <c r="QCG10" s="7"/>
      <c r="QCH10" s="7"/>
      <c r="QCI10" s="7"/>
      <c r="QCJ10" s="7"/>
      <c r="QCK10" s="7"/>
      <c r="QCL10" s="7"/>
      <c r="QCM10" s="7"/>
      <c r="QCN10" s="7"/>
      <c r="QCO10" s="7"/>
      <c r="QCP10" s="7"/>
      <c r="QCQ10" s="7"/>
      <c r="QCR10" s="7"/>
      <c r="QCS10" s="7"/>
      <c r="QCT10" s="7"/>
      <c r="QCU10" s="7"/>
      <c r="QCV10" s="7"/>
      <c r="QCW10" s="7"/>
      <c r="QCX10" s="7"/>
      <c r="QCY10" s="7"/>
      <c r="QCZ10" s="7"/>
      <c r="QDA10" s="7"/>
      <c r="QDB10" s="7"/>
      <c r="QDC10" s="7"/>
      <c r="QDD10" s="7"/>
      <c r="QDE10" s="7"/>
      <c r="QDF10" s="7"/>
      <c r="QDG10" s="7"/>
      <c r="QDH10" s="7"/>
      <c r="QDI10" s="7"/>
      <c r="QDJ10" s="7"/>
      <c r="QDK10" s="7"/>
      <c r="QDL10" s="7"/>
      <c r="QDM10" s="7"/>
      <c r="QDN10" s="7"/>
      <c r="QDO10" s="7"/>
      <c r="QDP10" s="7"/>
      <c r="QDQ10" s="7"/>
      <c r="QDR10" s="7"/>
      <c r="QDS10" s="7"/>
      <c r="QDT10" s="7"/>
      <c r="QDU10" s="7"/>
      <c r="QDV10" s="7"/>
      <c r="QDW10" s="7"/>
      <c r="QDX10" s="7"/>
      <c r="QDY10" s="7"/>
      <c r="QDZ10" s="7"/>
      <c r="QEA10" s="7"/>
      <c r="QEB10" s="7"/>
      <c r="QEC10" s="7"/>
      <c r="QED10" s="7"/>
      <c r="QEE10" s="7"/>
      <c r="QEF10" s="7"/>
      <c r="QEG10" s="7"/>
      <c r="QEH10" s="7"/>
      <c r="QEI10" s="7"/>
      <c r="QEJ10" s="7"/>
      <c r="QEK10" s="7"/>
      <c r="QEL10" s="7"/>
      <c r="QEM10" s="7"/>
      <c r="QEN10" s="7"/>
      <c r="QEO10" s="7"/>
      <c r="QEP10" s="7"/>
      <c r="QEQ10" s="7"/>
      <c r="QER10" s="7"/>
      <c r="QES10" s="7"/>
      <c r="QET10" s="7"/>
      <c r="QEU10" s="7"/>
      <c r="QEV10" s="7"/>
      <c r="QEW10" s="7"/>
      <c r="QEX10" s="7"/>
      <c r="QEY10" s="7"/>
      <c r="QEZ10" s="7"/>
      <c r="QFA10" s="7"/>
      <c r="QFB10" s="7"/>
      <c r="QFC10" s="7"/>
      <c r="QFD10" s="7"/>
      <c r="QFE10" s="7"/>
      <c r="QFF10" s="7"/>
      <c r="QFG10" s="7"/>
      <c r="QFH10" s="7"/>
      <c r="QFI10" s="7"/>
      <c r="QFJ10" s="7"/>
      <c r="QFK10" s="7"/>
      <c r="QFL10" s="7"/>
      <c r="QFM10" s="7"/>
      <c r="QFN10" s="7"/>
      <c r="QFO10" s="7"/>
      <c r="QFP10" s="7"/>
      <c r="QFQ10" s="7"/>
      <c r="QFR10" s="7"/>
      <c r="QFS10" s="7"/>
      <c r="QFT10" s="7"/>
      <c r="QFU10" s="7"/>
      <c r="QFV10" s="7"/>
      <c r="QFW10" s="7"/>
      <c r="QFX10" s="7"/>
      <c r="QFY10" s="7"/>
      <c r="QFZ10" s="7"/>
      <c r="QGA10" s="7"/>
      <c r="QGB10" s="7"/>
      <c r="QGC10" s="7"/>
      <c r="QGD10" s="7"/>
      <c r="QGE10" s="7"/>
      <c r="QGF10" s="7"/>
      <c r="QGG10" s="7"/>
      <c r="QGH10" s="7"/>
      <c r="QGI10" s="7"/>
      <c r="QGJ10" s="7"/>
      <c r="QGK10" s="7"/>
      <c r="QGL10" s="7"/>
      <c r="QGM10" s="7"/>
      <c r="QGN10" s="7"/>
      <c r="QGO10" s="7"/>
      <c r="QGP10" s="7"/>
      <c r="QGQ10" s="7"/>
      <c r="QGR10" s="7"/>
      <c r="QGS10" s="7"/>
      <c r="QGT10" s="7"/>
      <c r="QGU10" s="7"/>
      <c r="QGV10" s="7"/>
      <c r="QGW10" s="7"/>
      <c r="QGX10" s="7"/>
      <c r="QGY10" s="7"/>
      <c r="QGZ10" s="7"/>
      <c r="QHA10" s="7"/>
      <c r="QHB10" s="7"/>
      <c r="QHC10" s="7"/>
      <c r="QHD10" s="7"/>
      <c r="QHE10" s="7"/>
      <c r="QHF10" s="7"/>
      <c r="QHG10" s="7"/>
      <c r="QHH10" s="7"/>
      <c r="QHI10" s="7"/>
      <c r="QHJ10" s="7"/>
      <c r="QHK10" s="7"/>
      <c r="QHL10" s="7"/>
      <c r="QHM10" s="7"/>
      <c r="QHN10" s="7"/>
      <c r="QHO10" s="7"/>
      <c r="QHP10" s="7"/>
      <c r="QHQ10" s="7"/>
      <c r="QHR10" s="7"/>
      <c r="QHS10" s="7"/>
      <c r="QHT10" s="7"/>
      <c r="QHU10" s="7"/>
      <c r="QHV10" s="7"/>
      <c r="QHW10" s="7"/>
      <c r="QHX10" s="7"/>
      <c r="QHY10" s="7"/>
      <c r="QHZ10" s="7"/>
      <c r="QIA10" s="7"/>
      <c r="QIB10" s="7"/>
      <c r="QIC10" s="7"/>
      <c r="QID10" s="7"/>
      <c r="QIE10" s="7"/>
      <c r="QIF10" s="7"/>
      <c r="QIG10" s="7"/>
      <c r="QIH10" s="7"/>
      <c r="QII10" s="7"/>
      <c r="QIJ10" s="7"/>
      <c r="QIK10" s="7"/>
      <c r="QIL10" s="7"/>
      <c r="QIM10" s="7"/>
      <c r="QIN10" s="7"/>
      <c r="QIO10" s="7"/>
      <c r="QIP10" s="7"/>
      <c r="QIQ10" s="7"/>
      <c r="QIR10" s="7"/>
      <c r="QIS10" s="7"/>
      <c r="QIT10" s="7"/>
      <c r="QIU10" s="7"/>
      <c r="QIV10" s="7"/>
      <c r="QIW10" s="7"/>
      <c r="QIX10" s="7"/>
      <c r="QIY10" s="7"/>
      <c r="QIZ10" s="7"/>
      <c r="QJA10" s="7"/>
      <c r="QJB10" s="7"/>
      <c r="QJC10" s="7"/>
      <c r="QJD10" s="7"/>
      <c r="QJE10" s="7"/>
      <c r="QJF10" s="7"/>
      <c r="QJG10" s="7"/>
      <c r="QJH10" s="7"/>
      <c r="QJI10" s="7"/>
      <c r="QJJ10" s="7"/>
      <c r="QJK10" s="7"/>
      <c r="QJL10" s="7"/>
      <c r="QJM10" s="7"/>
      <c r="QJN10" s="7"/>
      <c r="QJO10" s="7"/>
      <c r="QJP10" s="7"/>
      <c r="QJQ10" s="7"/>
      <c r="QJR10" s="7"/>
      <c r="QJS10" s="7"/>
      <c r="QJT10" s="7"/>
      <c r="QJU10" s="7"/>
      <c r="QJV10" s="7"/>
      <c r="QJW10" s="7"/>
      <c r="QJX10" s="7"/>
      <c r="QJY10" s="7"/>
      <c r="QJZ10" s="7"/>
      <c r="QKA10" s="7"/>
      <c r="QKB10" s="7"/>
      <c r="QKC10" s="7"/>
      <c r="QKD10" s="7"/>
      <c r="QKE10" s="7"/>
      <c r="QKF10" s="7"/>
      <c r="QKG10" s="7"/>
      <c r="QKH10" s="7"/>
      <c r="QKI10" s="7"/>
      <c r="QKJ10" s="7"/>
      <c r="QKK10" s="7"/>
      <c r="QKL10" s="7"/>
      <c r="QKM10" s="7"/>
      <c r="QKN10" s="7"/>
      <c r="QKO10" s="7"/>
      <c r="QKP10" s="7"/>
      <c r="QKQ10" s="7"/>
      <c r="QKR10" s="7"/>
      <c r="QKS10" s="7"/>
      <c r="QKT10" s="7"/>
      <c r="QKU10" s="7"/>
      <c r="QKV10" s="7"/>
      <c r="QKW10" s="7"/>
      <c r="QKX10" s="7"/>
      <c r="QKY10" s="7"/>
      <c r="QKZ10" s="7"/>
      <c r="QLA10" s="7"/>
      <c r="QLB10" s="7"/>
      <c r="QLC10" s="7"/>
      <c r="QLD10" s="7"/>
      <c r="QLE10" s="7"/>
      <c r="QLF10" s="7"/>
      <c r="QLG10" s="7"/>
      <c r="QLH10" s="7"/>
      <c r="QLI10" s="7"/>
      <c r="QLJ10" s="7"/>
      <c r="QLK10" s="7"/>
      <c r="QLL10" s="7"/>
      <c r="QLM10" s="7"/>
      <c r="QLN10" s="7"/>
      <c r="QLO10" s="7"/>
      <c r="QLP10" s="7"/>
      <c r="QLQ10" s="7"/>
      <c r="QLR10" s="7"/>
      <c r="QLS10" s="7"/>
      <c r="QLT10" s="7"/>
      <c r="QLU10" s="7"/>
      <c r="QLV10" s="7"/>
      <c r="QLW10" s="7"/>
      <c r="QLX10" s="7"/>
      <c r="QLY10" s="7"/>
      <c r="QLZ10" s="7"/>
      <c r="QMA10" s="7"/>
      <c r="QMB10" s="7"/>
      <c r="QMC10" s="7"/>
      <c r="QMD10" s="7"/>
      <c r="QME10" s="7"/>
      <c r="QMF10" s="7"/>
      <c r="QMG10" s="7"/>
      <c r="QMH10" s="7"/>
      <c r="QMI10" s="7"/>
      <c r="QMJ10" s="7"/>
      <c r="QMK10" s="7"/>
      <c r="QML10" s="7"/>
      <c r="QMM10" s="7"/>
      <c r="QMN10" s="7"/>
      <c r="QMO10" s="7"/>
      <c r="QMP10" s="7"/>
      <c r="QMQ10" s="7"/>
      <c r="QMR10" s="7"/>
      <c r="QMS10" s="7"/>
      <c r="QMT10" s="7"/>
      <c r="QMU10" s="7"/>
      <c r="QMV10" s="7"/>
      <c r="QMW10" s="7"/>
      <c r="QMX10" s="7"/>
      <c r="QMY10" s="7"/>
      <c r="QMZ10" s="7"/>
      <c r="QNA10" s="7"/>
      <c r="QNB10" s="7"/>
      <c r="QNC10" s="7"/>
      <c r="QND10" s="7"/>
      <c r="QNE10" s="7"/>
      <c r="QNF10" s="7"/>
      <c r="QNG10" s="7"/>
      <c r="QNH10" s="7"/>
      <c r="QNI10" s="7"/>
      <c r="QNJ10" s="7"/>
      <c r="QNK10" s="7"/>
      <c r="QNL10" s="7"/>
      <c r="QNM10" s="7"/>
      <c r="QNN10" s="7"/>
      <c r="QNO10" s="7"/>
      <c r="QNP10" s="7"/>
      <c r="QNQ10" s="7"/>
      <c r="QNR10" s="7"/>
      <c r="QNS10" s="7"/>
      <c r="QNT10" s="7"/>
      <c r="QNU10" s="7"/>
      <c r="QNV10" s="7"/>
      <c r="QNW10" s="7"/>
      <c r="QNX10" s="7"/>
      <c r="QNY10" s="7"/>
      <c r="QNZ10" s="7"/>
      <c r="QOA10" s="7"/>
      <c r="QOB10" s="7"/>
      <c r="QOC10" s="7"/>
      <c r="QOD10" s="7"/>
      <c r="QOE10" s="7"/>
      <c r="QOF10" s="7"/>
      <c r="QOG10" s="7"/>
      <c r="QOH10" s="7"/>
      <c r="QOI10" s="7"/>
      <c r="QOJ10" s="7"/>
      <c r="QOK10" s="7"/>
      <c r="QOL10" s="7"/>
      <c r="QOM10" s="7"/>
      <c r="QON10" s="7"/>
      <c r="QOO10" s="7"/>
      <c r="QOP10" s="7"/>
      <c r="QOQ10" s="7"/>
      <c r="QOR10" s="7"/>
      <c r="QOS10" s="7"/>
      <c r="QOT10" s="7"/>
      <c r="QOU10" s="7"/>
      <c r="QOV10" s="7"/>
      <c r="QOW10" s="7"/>
      <c r="QOX10" s="7"/>
      <c r="QOY10" s="7"/>
      <c r="QOZ10" s="7"/>
      <c r="QPA10" s="7"/>
      <c r="QPB10" s="7"/>
      <c r="QPC10" s="7"/>
      <c r="QPD10" s="7"/>
      <c r="QPE10" s="7"/>
      <c r="QPF10" s="7"/>
      <c r="QPG10" s="7"/>
      <c r="QPH10" s="7"/>
      <c r="QPI10" s="7"/>
      <c r="QPJ10" s="7"/>
      <c r="QPK10" s="7"/>
      <c r="QPL10" s="7"/>
      <c r="QPM10" s="7"/>
      <c r="QPN10" s="7"/>
      <c r="QPO10" s="7"/>
      <c r="QPP10" s="7"/>
      <c r="QPQ10" s="7"/>
      <c r="QPR10" s="7"/>
      <c r="QPS10" s="7"/>
      <c r="QPT10" s="7"/>
      <c r="QPU10" s="7"/>
      <c r="QPV10" s="7"/>
      <c r="QPW10" s="7"/>
      <c r="QPX10" s="7"/>
      <c r="QPY10" s="7"/>
      <c r="QPZ10" s="7"/>
      <c r="QQA10" s="7"/>
      <c r="QQB10" s="7"/>
      <c r="QQC10" s="7"/>
      <c r="QQD10" s="7"/>
      <c r="QQE10" s="7"/>
      <c r="QQF10" s="7"/>
      <c r="QQG10" s="7"/>
      <c r="QQH10" s="7"/>
      <c r="QQI10" s="7"/>
      <c r="QQJ10" s="7"/>
      <c r="QQK10" s="7"/>
      <c r="QQL10" s="7"/>
      <c r="QQM10" s="7"/>
      <c r="QQN10" s="7"/>
      <c r="QQO10" s="7"/>
      <c r="QQP10" s="7"/>
      <c r="QQQ10" s="7"/>
      <c r="QQR10" s="7"/>
      <c r="QQS10" s="7"/>
      <c r="QQT10" s="7"/>
      <c r="QQU10" s="7"/>
      <c r="QQV10" s="7"/>
      <c r="QQW10" s="7"/>
      <c r="QQX10" s="7"/>
      <c r="QQY10" s="7"/>
      <c r="QQZ10" s="7"/>
      <c r="QRA10" s="7"/>
      <c r="QRB10" s="7"/>
      <c r="QRC10" s="7"/>
      <c r="QRD10" s="7"/>
      <c r="QRE10" s="7"/>
      <c r="QRF10" s="7"/>
      <c r="QRG10" s="7"/>
      <c r="QRH10" s="7"/>
      <c r="QRI10" s="7"/>
      <c r="QRJ10" s="7"/>
      <c r="QRK10" s="7"/>
      <c r="QRL10" s="7"/>
      <c r="QRM10" s="7"/>
      <c r="QRN10" s="7"/>
      <c r="QRO10" s="7"/>
      <c r="QRP10" s="7"/>
      <c r="QRQ10" s="7"/>
      <c r="QRR10" s="7"/>
      <c r="QRS10" s="7"/>
      <c r="QRT10" s="7"/>
      <c r="QRU10" s="7"/>
      <c r="QRV10" s="7"/>
      <c r="QRW10" s="7"/>
      <c r="QRX10" s="7"/>
      <c r="QRY10" s="7"/>
      <c r="QRZ10" s="7"/>
      <c r="QSA10" s="7"/>
      <c r="QSB10" s="7"/>
      <c r="QSC10" s="7"/>
      <c r="QSD10" s="7"/>
      <c r="QSE10" s="7"/>
      <c r="QSF10" s="7"/>
      <c r="QSG10" s="7"/>
      <c r="QSH10" s="7"/>
      <c r="QSI10" s="7"/>
      <c r="QSJ10" s="7"/>
      <c r="QSK10" s="7"/>
      <c r="QSL10" s="7"/>
      <c r="QSM10" s="7"/>
      <c r="QSN10" s="7"/>
      <c r="QSO10" s="7"/>
      <c r="QSP10" s="7"/>
      <c r="QSQ10" s="7"/>
      <c r="QSR10" s="7"/>
      <c r="QSS10" s="7"/>
      <c r="QST10" s="7"/>
      <c r="QSU10" s="7"/>
      <c r="QSV10" s="7"/>
      <c r="QSW10" s="7"/>
      <c r="QSX10" s="7"/>
      <c r="QSY10" s="7"/>
      <c r="QSZ10" s="7"/>
      <c r="QTA10" s="7"/>
      <c r="QTB10" s="7"/>
      <c r="QTC10" s="7"/>
      <c r="QTD10" s="7"/>
      <c r="QTE10" s="7"/>
      <c r="QTF10" s="7"/>
      <c r="QTG10" s="7"/>
      <c r="QTH10" s="7"/>
      <c r="QTI10" s="7"/>
      <c r="QTJ10" s="7"/>
      <c r="QTK10" s="7"/>
      <c r="QTL10" s="7"/>
      <c r="QTM10" s="7"/>
      <c r="QTN10" s="7"/>
      <c r="QTO10" s="7"/>
      <c r="QTP10" s="7"/>
      <c r="QTQ10" s="7"/>
      <c r="QTR10" s="7"/>
      <c r="QTS10" s="7"/>
      <c r="QTT10" s="7"/>
      <c r="QTU10" s="7"/>
      <c r="QTV10" s="7"/>
      <c r="QTW10" s="7"/>
      <c r="QTX10" s="7"/>
      <c r="QTY10" s="7"/>
      <c r="QTZ10" s="7"/>
      <c r="QUA10" s="7"/>
      <c r="QUB10" s="7"/>
      <c r="QUC10" s="7"/>
      <c r="QUD10" s="7"/>
      <c r="QUE10" s="7"/>
      <c r="QUF10" s="7"/>
      <c r="QUG10" s="7"/>
      <c r="QUH10" s="7"/>
      <c r="QUI10" s="7"/>
      <c r="QUJ10" s="7"/>
      <c r="QUK10" s="7"/>
      <c r="QUL10" s="7"/>
      <c r="QUM10" s="7"/>
      <c r="QUN10" s="7"/>
      <c r="QUO10" s="7"/>
      <c r="QUP10" s="7"/>
      <c r="QUQ10" s="7"/>
      <c r="QUR10" s="7"/>
      <c r="QUS10" s="7"/>
      <c r="QUT10" s="7"/>
      <c r="QUU10" s="7"/>
      <c r="QUV10" s="7"/>
      <c r="QUW10" s="7"/>
      <c r="QUX10" s="7"/>
      <c r="QUY10" s="7"/>
      <c r="QUZ10" s="7"/>
      <c r="QVA10" s="7"/>
      <c r="QVB10" s="7"/>
      <c r="QVC10" s="7"/>
      <c r="QVD10" s="7"/>
      <c r="QVE10" s="7"/>
      <c r="QVF10" s="7"/>
      <c r="QVG10" s="7"/>
      <c r="QVH10" s="7"/>
      <c r="QVI10" s="7"/>
      <c r="QVJ10" s="7"/>
      <c r="QVK10" s="7"/>
      <c r="QVL10" s="7"/>
      <c r="QVM10" s="7"/>
      <c r="QVN10" s="7"/>
      <c r="QVO10" s="7"/>
      <c r="QVP10" s="7"/>
      <c r="QVQ10" s="7"/>
      <c r="QVR10" s="7"/>
      <c r="QVS10" s="7"/>
      <c r="QVT10" s="7"/>
      <c r="QVU10" s="7"/>
      <c r="QVV10" s="7"/>
      <c r="QVW10" s="7"/>
      <c r="QVX10" s="7"/>
      <c r="QVY10" s="7"/>
      <c r="QVZ10" s="7"/>
      <c r="QWA10" s="7"/>
      <c r="QWB10" s="7"/>
      <c r="QWC10" s="7"/>
      <c r="QWD10" s="7"/>
      <c r="QWE10" s="7"/>
      <c r="QWF10" s="7"/>
      <c r="QWG10" s="7"/>
      <c r="QWH10" s="7"/>
      <c r="QWI10" s="7"/>
      <c r="QWJ10" s="7"/>
      <c r="QWK10" s="7"/>
      <c r="QWL10" s="7"/>
      <c r="QWM10" s="7"/>
      <c r="QWN10" s="7"/>
      <c r="QWO10" s="7"/>
      <c r="QWP10" s="7"/>
      <c r="QWQ10" s="7"/>
      <c r="QWR10" s="7"/>
      <c r="QWS10" s="7"/>
      <c r="QWT10" s="7"/>
      <c r="QWU10" s="7"/>
      <c r="QWV10" s="7"/>
      <c r="QWW10" s="7"/>
      <c r="QWX10" s="7"/>
      <c r="QWY10" s="7"/>
      <c r="QWZ10" s="7"/>
      <c r="QXA10" s="7"/>
      <c r="QXB10" s="7"/>
      <c r="QXC10" s="7"/>
      <c r="QXD10" s="7"/>
      <c r="QXE10" s="7"/>
      <c r="QXF10" s="7"/>
      <c r="QXG10" s="7"/>
      <c r="QXH10" s="7"/>
      <c r="QXI10" s="7"/>
      <c r="QXJ10" s="7"/>
      <c r="QXK10" s="7"/>
      <c r="QXL10" s="7"/>
      <c r="QXM10" s="7"/>
      <c r="QXN10" s="7"/>
      <c r="QXO10" s="7"/>
      <c r="QXP10" s="7"/>
      <c r="QXQ10" s="7"/>
      <c r="QXR10" s="7"/>
      <c r="QXS10" s="7"/>
      <c r="QXT10" s="7"/>
      <c r="QXU10" s="7"/>
      <c r="QXV10" s="7"/>
      <c r="QXW10" s="7"/>
      <c r="QXX10" s="7"/>
      <c r="QXY10" s="7"/>
      <c r="QXZ10" s="7"/>
      <c r="QYA10" s="7"/>
      <c r="QYB10" s="7"/>
      <c r="QYC10" s="7"/>
      <c r="QYD10" s="7"/>
      <c r="QYE10" s="7"/>
      <c r="QYF10" s="7"/>
      <c r="QYG10" s="7"/>
      <c r="QYH10" s="7"/>
      <c r="QYI10" s="7"/>
      <c r="QYJ10" s="7"/>
      <c r="QYK10" s="7"/>
      <c r="QYL10" s="7"/>
      <c r="QYM10" s="7"/>
      <c r="QYN10" s="7"/>
      <c r="QYO10" s="7"/>
      <c r="QYP10" s="7"/>
      <c r="QYQ10" s="7"/>
      <c r="QYR10" s="7"/>
      <c r="QYS10" s="7"/>
      <c r="QYT10" s="7"/>
      <c r="QYU10" s="7"/>
      <c r="QYV10" s="7"/>
      <c r="QYW10" s="7"/>
      <c r="QYX10" s="7"/>
      <c r="QYY10" s="7"/>
      <c r="QYZ10" s="7"/>
      <c r="QZA10" s="7"/>
      <c r="QZB10" s="7"/>
      <c r="QZC10" s="7"/>
      <c r="QZD10" s="7"/>
      <c r="QZE10" s="7"/>
      <c r="QZF10" s="7"/>
      <c r="QZG10" s="7"/>
      <c r="QZH10" s="7"/>
      <c r="QZI10" s="7"/>
      <c r="QZJ10" s="7"/>
      <c r="QZK10" s="7"/>
      <c r="QZL10" s="7"/>
      <c r="QZM10" s="7"/>
      <c r="QZN10" s="7"/>
      <c r="QZO10" s="7"/>
      <c r="QZP10" s="7"/>
      <c r="QZQ10" s="7"/>
      <c r="QZR10" s="7"/>
      <c r="QZS10" s="7"/>
      <c r="QZT10" s="7"/>
      <c r="QZU10" s="7"/>
      <c r="QZV10" s="7"/>
      <c r="QZW10" s="7"/>
      <c r="QZX10" s="7"/>
      <c r="QZY10" s="7"/>
      <c r="QZZ10" s="7"/>
      <c r="RAA10" s="7"/>
      <c r="RAB10" s="7"/>
      <c r="RAC10" s="7"/>
      <c r="RAD10" s="7"/>
      <c r="RAE10" s="7"/>
      <c r="RAF10" s="7"/>
      <c r="RAG10" s="7"/>
      <c r="RAH10" s="7"/>
      <c r="RAI10" s="7"/>
      <c r="RAJ10" s="7"/>
      <c r="RAK10" s="7"/>
      <c r="RAL10" s="7"/>
      <c r="RAM10" s="7"/>
      <c r="RAN10" s="7"/>
      <c r="RAO10" s="7"/>
      <c r="RAP10" s="7"/>
      <c r="RAQ10" s="7"/>
      <c r="RAR10" s="7"/>
      <c r="RAS10" s="7"/>
      <c r="RAT10" s="7"/>
      <c r="RAU10" s="7"/>
      <c r="RAV10" s="7"/>
      <c r="RAW10" s="7"/>
      <c r="RAX10" s="7"/>
      <c r="RAY10" s="7"/>
      <c r="RAZ10" s="7"/>
      <c r="RBA10" s="7"/>
      <c r="RBB10" s="7"/>
      <c r="RBC10" s="7"/>
      <c r="RBD10" s="7"/>
      <c r="RBE10" s="7"/>
      <c r="RBF10" s="7"/>
      <c r="RBG10" s="7"/>
      <c r="RBH10" s="7"/>
      <c r="RBI10" s="7"/>
      <c r="RBJ10" s="7"/>
      <c r="RBK10" s="7"/>
      <c r="RBL10" s="7"/>
      <c r="RBM10" s="7"/>
      <c r="RBN10" s="7"/>
      <c r="RBO10" s="7"/>
      <c r="RBP10" s="7"/>
      <c r="RBQ10" s="7"/>
      <c r="RBR10" s="7"/>
      <c r="RBS10" s="7"/>
      <c r="RBT10" s="7"/>
      <c r="RBU10" s="7"/>
      <c r="RBV10" s="7"/>
      <c r="RBW10" s="7"/>
      <c r="RBX10" s="7"/>
      <c r="RBY10" s="7"/>
      <c r="RBZ10" s="7"/>
      <c r="RCA10" s="7"/>
      <c r="RCB10" s="7"/>
      <c r="RCC10" s="7"/>
      <c r="RCD10" s="7"/>
      <c r="RCE10" s="7"/>
      <c r="RCF10" s="7"/>
      <c r="RCG10" s="7"/>
      <c r="RCH10" s="7"/>
      <c r="RCI10" s="7"/>
      <c r="RCJ10" s="7"/>
      <c r="RCK10" s="7"/>
      <c r="RCL10" s="7"/>
      <c r="RCM10" s="7"/>
      <c r="RCN10" s="7"/>
      <c r="RCO10" s="7"/>
      <c r="RCP10" s="7"/>
      <c r="RCQ10" s="7"/>
      <c r="RCR10" s="7"/>
      <c r="RCS10" s="7"/>
      <c r="RCT10" s="7"/>
      <c r="RCU10" s="7"/>
      <c r="RCV10" s="7"/>
      <c r="RCW10" s="7"/>
      <c r="RCX10" s="7"/>
      <c r="RCY10" s="7"/>
      <c r="RCZ10" s="7"/>
      <c r="RDA10" s="7"/>
      <c r="RDB10" s="7"/>
      <c r="RDC10" s="7"/>
      <c r="RDD10" s="7"/>
      <c r="RDE10" s="7"/>
      <c r="RDF10" s="7"/>
      <c r="RDG10" s="7"/>
      <c r="RDH10" s="7"/>
      <c r="RDI10" s="7"/>
      <c r="RDJ10" s="7"/>
      <c r="RDK10" s="7"/>
      <c r="RDL10" s="7"/>
      <c r="RDM10" s="7"/>
      <c r="RDN10" s="7"/>
      <c r="RDO10" s="7"/>
      <c r="RDP10" s="7"/>
      <c r="RDQ10" s="7"/>
      <c r="RDR10" s="7"/>
      <c r="RDS10" s="7"/>
      <c r="RDT10" s="7"/>
      <c r="RDU10" s="7"/>
      <c r="RDV10" s="7"/>
      <c r="RDW10" s="7"/>
      <c r="RDX10" s="7"/>
      <c r="RDY10" s="7"/>
      <c r="RDZ10" s="7"/>
      <c r="REA10" s="7"/>
      <c r="REB10" s="7"/>
      <c r="REC10" s="7"/>
      <c r="RED10" s="7"/>
      <c r="REE10" s="7"/>
      <c r="REF10" s="7"/>
      <c r="REG10" s="7"/>
      <c r="REH10" s="7"/>
      <c r="REI10" s="7"/>
      <c r="REJ10" s="7"/>
      <c r="REK10" s="7"/>
      <c r="REL10" s="7"/>
      <c r="REM10" s="7"/>
      <c r="REN10" s="7"/>
      <c r="REO10" s="7"/>
      <c r="REP10" s="7"/>
      <c r="REQ10" s="7"/>
      <c r="RER10" s="7"/>
      <c r="RES10" s="7"/>
      <c r="RET10" s="7"/>
      <c r="REU10" s="7"/>
      <c r="REV10" s="7"/>
      <c r="REW10" s="7"/>
      <c r="REX10" s="7"/>
      <c r="REY10" s="7"/>
      <c r="REZ10" s="7"/>
      <c r="RFA10" s="7"/>
      <c r="RFB10" s="7"/>
      <c r="RFC10" s="7"/>
      <c r="RFD10" s="7"/>
      <c r="RFE10" s="7"/>
      <c r="RFF10" s="7"/>
      <c r="RFG10" s="7"/>
      <c r="RFH10" s="7"/>
      <c r="RFI10" s="7"/>
      <c r="RFJ10" s="7"/>
      <c r="RFK10" s="7"/>
      <c r="RFL10" s="7"/>
      <c r="RFM10" s="7"/>
      <c r="RFN10" s="7"/>
      <c r="RFO10" s="7"/>
      <c r="RFP10" s="7"/>
      <c r="RFQ10" s="7"/>
      <c r="RFR10" s="7"/>
      <c r="RFS10" s="7"/>
      <c r="RFT10" s="7"/>
      <c r="RFU10" s="7"/>
      <c r="RFV10" s="7"/>
      <c r="RFW10" s="7"/>
      <c r="RFX10" s="7"/>
      <c r="RFY10" s="7"/>
      <c r="RFZ10" s="7"/>
      <c r="RGA10" s="7"/>
      <c r="RGB10" s="7"/>
      <c r="RGC10" s="7"/>
      <c r="RGD10" s="7"/>
      <c r="RGE10" s="7"/>
      <c r="RGF10" s="7"/>
      <c r="RGG10" s="7"/>
      <c r="RGH10" s="7"/>
      <c r="RGI10" s="7"/>
      <c r="RGJ10" s="7"/>
      <c r="RGK10" s="7"/>
      <c r="RGL10" s="7"/>
      <c r="RGM10" s="7"/>
      <c r="RGN10" s="7"/>
      <c r="RGO10" s="7"/>
      <c r="RGP10" s="7"/>
      <c r="RGQ10" s="7"/>
      <c r="RGR10" s="7"/>
      <c r="RGS10" s="7"/>
      <c r="RGT10" s="7"/>
      <c r="RGU10" s="7"/>
      <c r="RGV10" s="7"/>
      <c r="RGW10" s="7"/>
      <c r="RGX10" s="7"/>
      <c r="RGY10" s="7"/>
      <c r="RGZ10" s="7"/>
      <c r="RHA10" s="7"/>
      <c r="RHB10" s="7"/>
      <c r="RHC10" s="7"/>
      <c r="RHD10" s="7"/>
      <c r="RHE10" s="7"/>
      <c r="RHF10" s="7"/>
      <c r="RHG10" s="7"/>
      <c r="RHH10" s="7"/>
      <c r="RHI10" s="7"/>
      <c r="RHJ10" s="7"/>
      <c r="RHK10" s="7"/>
      <c r="RHL10" s="7"/>
      <c r="RHM10" s="7"/>
      <c r="RHN10" s="7"/>
      <c r="RHO10" s="7"/>
      <c r="RHP10" s="7"/>
      <c r="RHQ10" s="7"/>
      <c r="RHR10" s="7"/>
      <c r="RHS10" s="7"/>
      <c r="RHT10" s="7"/>
      <c r="RHU10" s="7"/>
      <c r="RHV10" s="7"/>
      <c r="RHW10" s="7"/>
      <c r="RHX10" s="7"/>
      <c r="RHY10" s="7"/>
      <c r="RHZ10" s="7"/>
      <c r="RIA10" s="7"/>
      <c r="RIB10" s="7"/>
      <c r="RIC10" s="7"/>
      <c r="RID10" s="7"/>
      <c r="RIE10" s="7"/>
      <c r="RIF10" s="7"/>
      <c r="RIG10" s="7"/>
      <c r="RIH10" s="7"/>
      <c r="RII10" s="7"/>
      <c r="RIJ10" s="7"/>
      <c r="RIK10" s="7"/>
      <c r="RIL10" s="7"/>
      <c r="RIM10" s="7"/>
      <c r="RIN10" s="7"/>
      <c r="RIO10" s="7"/>
      <c r="RIP10" s="7"/>
      <c r="RIQ10" s="7"/>
      <c r="RIR10" s="7"/>
      <c r="RIS10" s="7"/>
      <c r="RIT10" s="7"/>
      <c r="RIU10" s="7"/>
      <c r="RIV10" s="7"/>
      <c r="RIW10" s="7"/>
      <c r="RIX10" s="7"/>
      <c r="RIY10" s="7"/>
      <c r="RIZ10" s="7"/>
      <c r="RJA10" s="7"/>
      <c r="RJB10" s="7"/>
      <c r="RJC10" s="7"/>
      <c r="RJD10" s="7"/>
      <c r="RJE10" s="7"/>
      <c r="RJF10" s="7"/>
      <c r="RJG10" s="7"/>
      <c r="RJH10" s="7"/>
      <c r="RJI10" s="7"/>
      <c r="RJJ10" s="7"/>
      <c r="RJK10" s="7"/>
      <c r="RJL10" s="7"/>
      <c r="RJM10" s="7"/>
      <c r="RJN10" s="7"/>
      <c r="RJO10" s="7"/>
      <c r="RJP10" s="7"/>
      <c r="RJQ10" s="7"/>
      <c r="RJR10" s="7"/>
      <c r="RJS10" s="7"/>
      <c r="RJT10" s="7"/>
      <c r="RJU10" s="7"/>
      <c r="RJV10" s="7"/>
      <c r="RJW10" s="7"/>
      <c r="RJX10" s="7"/>
      <c r="RJY10" s="7"/>
      <c r="RJZ10" s="7"/>
      <c r="RKA10" s="7"/>
      <c r="RKB10" s="7"/>
      <c r="RKC10" s="7"/>
      <c r="RKD10" s="7"/>
      <c r="RKE10" s="7"/>
      <c r="RKF10" s="7"/>
      <c r="RKG10" s="7"/>
      <c r="RKH10" s="7"/>
      <c r="RKI10" s="7"/>
      <c r="RKJ10" s="7"/>
      <c r="RKK10" s="7"/>
      <c r="RKL10" s="7"/>
      <c r="RKM10" s="7"/>
      <c r="RKN10" s="7"/>
      <c r="RKO10" s="7"/>
      <c r="RKP10" s="7"/>
      <c r="RKQ10" s="7"/>
      <c r="RKR10" s="7"/>
      <c r="RKS10" s="7"/>
      <c r="RKT10" s="7"/>
      <c r="RKU10" s="7"/>
      <c r="RKV10" s="7"/>
      <c r="RKW10" s="7"/>
      <c r="RKX10" s="7"/>
      <c r="RKY10" s="7"/>
      <c r="RKZ10" s="7"/>
      <c r="RLA10" s="7"/>
      <c r="RLB10" s="7"/>
      <c r="RLC10" s="7"/>
      <c r="RLD10" s="7"/>
      <c r="RLE10" s="7"/>
      <c r="RLF10" s="7"/>
      <c r="RLG10" s="7"/>
      <c r="RLH10" s="7"/>
      <c r="RLI10" s="7"/>
      <c r="RLJ10" s="7"/>
      <c r="RLK10" s="7"/>
      <c r="RLL10" s="7"/>
      <c r="RLM10" s="7"/>
      <c r="RLN10" s="7"/>
      <c r="RLO10" s="7"/>
      <c r="RLP10" s="7"/>
      <c r="RLQ10" s="7"/>
      <c r="RLR10" s="7"/>
      <c r="RLS10" s="7"/>
      <c r="RLT10" s="7"/>
      <c r="RLU10" s="7"/>
      <c r="RLV10" s="7"/>
      <c r="RLW10" s="7"/>
      <c r="RLX10" s="7"/>
      <c r="RLY10" s="7"/>
      <c r="RLZ10" s="7"/>
      <c r="RMA10" s="7"/>
      <c r="RMB10" s="7"/>
      <c r="RMC10" s="7"/>
      <c r="RMD10" s="7"/>
      <c r="RME10" s="7"/>
      <c r="RMF10" s="7"/>
      <c r="RMG10" s="7"/>
      <c r="RMH10" s="7"/>
      <c r="RMI10" s="7"/>
      <c r="RMJ10" s="7"/>
      <c r="RMK10" s="7"/>
      <c r="RML10" s="7"/>
      <c r="RMM10" s="7"/>
      <c r="RMN10" s="7"/>
      <c r="RMO10" s="7"/>
      <c r="RMP10" s="7"/>
      <c r="RMQ10" s="7"/>
      <c r="RMR10" s="7"/>
      <c r="RMS10" s="7"/>
      <c r="RMT10" s="7"/>
      <c r="RMU10" s="7"/>
      <c r="RMV10" s="7"/>
      <c r="RMW10" s="7"/>
      <c r="RMX10" s="7"/>
      <c r="RMY10" s="7"/>
      <c r="RMZ10" s="7"/>
      <c r="RNA10" s="7"/>
      <c r="RNB10" s="7"/>
      <c r="RNC10" s="7"/>
      <c r="RND10" s="7"/>
      <c r="RNE10" s="7"/>
      <c r="RNF10" s="7"/>
      <c r="RNG10" s="7"/>
      <c r="RNH10" s="7"/>
      <c r="RNI10" s="7"/>
      <c r="RNJ10" s="7"/>
      <c r="RNK10" s="7"/>
      <c r="RNL10" s="7"/>
      <c r="RNM10" s="7"/>
      <c r="RNN10" s="7"/>
      <c r="RNO10" s="7"/>
      <c r="RNP10" s="7"/>
      <c r="RNQ10" s="7"/>
      <c r="RNR10" s="7"/>
      <c r="RNS10" s="7"/>
      <c r="RNT10" s="7"/>
      <c r="RNU10" s="7"/>
      <c r="RNV10" s="7"/>
      <c r="RNW10" s="7"/>
      <c r="RNX10" s="7"/>
      <c r="RNY10" s="7"/>
      <c r="RNZ10" s="7"/>
      <c r="ROA10" s="7"/>
      <c r="ROB10" s="7"/>
      <c r="ROC10" s="7"/>
      <c r="ROD10" s="7"/>
      <c r="ROE10" s="7"/>
      <c r="ROF10" s="7"/>
      <c r="ROG10" s="7"/>
      <c r="ROH10" s="7"/>
      <c r="ROI10" s="7"/>
      <c r="ROJ10" s="7"/>
      <c r="ROK10" s="7"/>
      <c r="ROL10" s="7"/>
      <c r="ROM10" s="7"/>
      <c r="RON10" s="7"/>
      <c r="ROO10" s="7"/>
      <c r="ROP10" s="7"/>
      <c r="ROQ10" s="7"/>
      <c r="ROR10" s="7"/>
      <c r="ROS10" s="7"/>
      <c r="ROT10" s="7"/>
      <c r="ROU10" s="7"/>
      <c r="ROV10" s="7"/>
      <c r="ROW10" s="7"/>
      <c r="ROX10" s="7"/>
      <c r="ROY10" s="7"/>
      <c r="ROZ10" s="7"/>
      <c r="RPA10" s="7"/>
      <c r="RPB10" s="7"/>
      <c r="RPC10" s="7"/>
      <c r="RPD10" s="7"/>
      <c r="RPE10" s="7"/>
      <c r="RPF10" s="7"/>
      <c r="RPG10" s="7"/>
      <c r="RPH10" s="7"/>
      <c r="RPI10" s="7"/>
      <c r="RPJ10" s="7"/>
      <c r="RPK10" s="7"/>
      <c r="RPL10" s="7"/>
      <c r="RPM10" s="7"/>
      <c r="RPN10" s="7"/>
      <c r="RPO10" s="7"/>
      <c r="RPP10" s="7"/>
      <c r="RPQ10" s="7"/>
      <c r="RPR10" s="7"/>
      <c r="RPS10" s="7"/>
      <c r="RPT10" s="7"/>
      <c r="RPU10" s="7"/>
      <c r="RPV10" s="7"/>
      <c r="RPW10" s="7"/>
      <c r="RPX10" s="7"/>
      <c r="RPY10" s="7"/>
      <c r="RPZ10" s="7"/>
      <c r="RQA10" s="7"/>
      <c r="RQB10" s="7"/>
      <c r="RQC10" s="7"/>
      <c r="RQD10" s="7"/>
      <c r="RQE10" s="7"/>
      <c r="RQF10" s="7"/>
      <c r="RQG10" s="7"/>
      <c r="RQH10" s="7"/>
      <c r="RQI10" s="7"/>
      <c r="RQJ10" s="7"/>
      <c r="RQK10" s="7"/>
      <c r="RQL10" s="7"/>
      <c r="RQM10" s="7"/>
      <c r="RQN10" s="7"/>
      <c r="RQO10" s="7"/>
      <c r="RQP10" s="7"/>
      <c r="RQQ10" s="7"/>
      <c r="RQR10" s="7"/>
      <c r="RQS10" s="7"/>
      <c r="RQT10" s="7"/>
      <c r="RQU10" s="7"/>
      <c r="RQV10" s="7"/>
      <c r="RQW10" s="7"/>
      <c r="RQX10" s="7"/>
      <c r="RQY10" s="7"/>
      <c r="RQZ10" s="7"/>
      <c r="RRA10" s="7"/>
      <c r="RRB10" s="7"/>
      <c r="RRC10" s="7"/>
      <c r="RRD10" s="7"/>
      <c r="RRE10" s="7"/>
      <c r="RRF10" s="7"/>
      <c r="RRG10" s="7"/>
      <c r="RRH10" s="7"/>
      <c r="RRI10" s="7"/>
      <c r="RRJ10" s="7"/>
      <c r="RRK10" s="7"/>
      <c r="RRL10" s="7"/>
      <c r="RRM10" s="7"/>
      <c r="RRN10" s="7"/>
      <c r="RRO10" s="7"/>
      <c r="RRP10" s="7"/>
      <c r="RRQ10" s="7"/>
      <c r="RRR10" s="7"/>
      <c r="RRS10" s="7"/>
      <c r="RRT10" s="7"/>
      <c r="RRU10" s="7"/>
      <c r="RRV10" s="7"/>
      <c r="RRW10" s="7"/>
      <c r="RRX10" s="7"/>
      <c r="RRY10" s="7"/>
      <c r="RRZ10" s="7"/>
      <c r="RSA10" s="7"/>
      <c r="RSB10" s="7"/>
      <c r="RSC10" s="7"/>
      <c r="RSD10" s="7"/>
      <c r="RSE10" s="7"/>
      <c r="RSF10" s="7"/>
      <c r="RSG10" s="7"/>
      <c r="RSH10" s="7"/>
      <c r="RSI10" s="7"/>
      <c r="RSJ10" s="7"/>
      <c r="RSK10" s="7"/>
      <c r="RSL10" s="7"/>
      <c r="RSM10" s="7"/>
      <c r="RSN10" s="7"/>
      <c r="RSO10" s="7"/>
      <c r="RSP10" s="7"/>
      <c r="RSQ10" s="7"/>
      <c r="RSR10" s="7"/>
      <c r="RSS10" s="7"/>
      <c r="RST10" s="7"/>
      <c r="RSU10" s="7"/>
      <c r="RSV10" s="7"/>
      <c r="RSW10" s="7"/>
      <c r="RSX10" s="7"/>
      <c r="RSY10" s="7"/>
      <c r="RSZ10" s="7"/>
      <c r="RTA10" s="7"/>
      <c r="RTB10" s="7"/>
      <c r="RTC10" s="7"/>
      <c r="RTD10" s="7"/>
      <c r="RTE10" s="7"/>
      <c r="RTF10" s="7"/>
      <c r="RTG10" s="7"/>
      <c r="RTH10" s="7"/>
      <c r="RTI10" s="7"/>
      <c r="RTJ10" s="7"/>
      <c r="RTK10" s="7"/>
      <c r="RTL10" s="7"/>
      <c r="RTM10" s="7"/>
      <c r="RTN10" s="7"/>
      <c r="RTO10" s="7"/>
      <c r="RTP10" s="7"/>
      <c r="RTQ10" s="7"/>
      <c r="RTR10" s="7"/>
      <c r="RTS10" s="7"/>
      <c r="RTT10" s="7"/>
      <c r="RTU10" s="7"/>
      <c r="RTV10" s="7"/>
      <c r="RTW10" s="7"/>
      <c r="RTX10" s="7"/>
      <c r="RTY10" s="7"/>
      <c r="RTZ10" s="7"/>
      <c r="RUA10" s="7"/>
      <c r="RUB10" s="7"/>
      <c r="RUC10" s="7"/>
      <c r="RUD10" s="7"/>
      <c r="RUE10" s="7"/>
      <c r="RUF10" s="7"/>
      <c r="RUG10" s="7"/>
      <c r="RUH10" s="7"/>
      <c r="RUI10" s="7"/>
      <c r="RUJ10" s="7"/>
      <c r="RUK10" s="7"/>
      <c r="RUL10" s="7"/>
      <c r="RUM10" s="7"/>
      <c r="RUN10" s="7"/>
      <c r="RUO10" s="7"/>
      <c r="RUP10" s="7"/>
      <c r="RUQ10" s="7"/>
      <c r="RUR10" s="7"/>
      <c r="RUS10" s="7"/>
      <c r="RUT10" s="7"/>
      <c r="RUU10" s="7"/>
      <c r="RUV10" s="7"/>
      <c r="RUW10" s="7"/>
      <c r="RUX10" s="7"/>
      <c r="RUY10" s="7"/>
      <c r="RUZ10" s="7"/>
      <c r="RVA10" s="7"/>
      <c r="RVB10" s="7"/>
      <c r="RVC10" s="7"/>
      <c r="RVD10" s="7"/>
      <c r="RVE10" s="7"/>
      <c r="RVF10" s="7"/>
      <c r="RVG10" s="7"/>
      <c r="RVH10" s="7"/>
      <c r="RVI10" s="7"/>
      <c r="RVJ10" s="7"/>
      <c r="RVK10" s="7"/>
      <c r="RVL10" s="7"/>
      <c r="RVM10" s="7"/>
      <c r="RVN10" s="7"/>
      <c r="RVO10" s="7"/>
      <c r="RVP10" s="7"/>
      <c r="RVQ10" s="7"/>
      <c r="RVR10" s="7"/>
      <c r="RVS10" s="7"/>
      <c r="RVT10" s="7"/>
      <c r="RVU10" s="7"/>
      <c r="RVV10" s="7"/>
      <c r="RVW10" s="7"/>
      <c r="RVX10" s="7"/>
      <c r="RVY10" s="7"/>
      <c r="RVZ10" s="7"/>
      <c r="RWA10" s="7"/>
      <c r="RWB10" s="7"/>
      <c r="RWC10" s="7"/>
      <c r="RWD10" s="7"/>
      <c r="RWE10" s="7"/>
      <c r="RWF10" s="7"/>
      <c r="RWG10" s="7"/>
      <c r="RWH10" s="7"/>
      <c r="RWI10" s="7"/>
      <c r="RWJ10" s="7"/>
      <c r="RWK10" s="7"/>
      <c r="RWL10" s="7"/>
      <c r="RWM10" s="7"/>
      <c r="RWN10" s="7"/>
      <c r="RWO10" s="7"/>
      <c r="RWP10" s="7"/>
      <c r="RWQ10" s="7"/>
      <c r="RWR10" s="7"/>
      <c r="RWS10" s="7"/>
      <c r="RWT10" s="7"/>
      <c r="RWU10" s="7"/>
      <c r="RWV10" s="7"/>
      <c r="RWW10" s="7"/>
      <c r="RWX10" s="7"/>
      <c r="RWY10" s="7"/>
      <c r="RWZ10" s="7"/>
      <c r="RXA10" s="7"/>
      <c r="RXB10" s="7"/>
      <c r="RXC10" s="7"/>
      <c r="RXD10" s="7"/>
      <c r="RXE10" s="7"/>
      <c r="RXF10" s="7"/>
      <c r="RXG10" s="7"/>
      <c r="RXH10" s="7"/>
      <c r="RXI10" s="7"/>
      <c r="RXJ10" s="7"/>
      <c r="RXK10" s="7"/>
      <c r="RXL10" s="7"/>
      <c r="RXM10" s="7"/>
      <c r="RXN10" s="7"/>
      <c r="RXO10" s="7"/>
      <c r="RXP10" s="7"/>
      <c r="RXQ10" s="7"/>
      <c r="RXR10" s="7"/>
      <c r="RXS10" s="7"/>
      <c r="RXT10" s="7"/>
      <c r="RXU10" s="7"/>
      <c r="RXV10" s="7"/>
      <c r="RXW10" s="7"/>
      <c r="RXX10" s="7"/>
      <c r="RXY10" s="7"/>
      <c r="RXZ10" s="7"/>
      <c r="RYA10" s="7"/>
      <c r="RYB10" s="7"/>
      <c r="RYC10" s="7"/>
      <c r="RYD10" s="7"/>
      <c r="RYE10" s="7"/>
      <c r="RYF10" s="7"/>
      <c r="RYG10" s="7"/>
      <c r="RYH10" s="7"/>
      <c r="RYI10" s="7"/>
      <c r="RYJ10" s="7"/>
      <c r="RYK10" s="7"/>
      <c r="RYL10" s="7"/>
      <c r="RYM10" s="7"/>
      <c r="RYN10" s="7"/>
      <c r="RYO10" s="7"/>
      <c r="RYP10" s="7"/>
      <c r="RYQ10" s="7"/>
      <c r="RYR10" s="7"/>
      <c r="RYS10" s="7"/>
      <c r="RYT10" s="7"/>
      <c r="RYU10" s="7"/>
      <c r="RYV10" s="7"/>
      <c r="RYW10" s="7"/>
      <c r="RYX10" s="7"/>
      <c r="RYY10" s="7"/>
      <c r="RYZ10" s="7"/>
      <c r="RZA10" s="7"/>
      <c r="RZB10" s="7"/>
      <c r="RZC10" s="7"/>
      <c r="RZD10" s="7"/>
      <c r="RZE10" s="7"/>
      <c r="RZF10" s="7"/>
      <c r="RZG10" s="7"/>
      <c r="RZH10" s="7"/>
      <c r="RZI10" s="7"/>
      <c r="RZJ10" s="7"/>
      <c r="RZK10" s="7"/>
      <c r="RZL10" s="7"/>
      <c r="RZM10" s="7"/>
      <c r="RZN10" s="7"/>
      <c r="RZO10" s="7"/>
      <c r="RZP10" s="7"/>
      <c r="RZQ10" s="7"/>
      <c r="RZR10" s="7"/>
      <c r="RZS10" s="7"/>
      <c r="RZT10" s="7"/>
      <c r="RZU10" s="7"/>
      <c r="RZV10" s="7"/>
      <c r="RZW10" s="7"/>
      <c r="RZX10" s="7"/>
      <c r="RZY10" s="7"/>
      <c r="RZZ10" s="7"/>
      <c r="SAA10" s="7"/>
      <c r="SAB10" s="7"/>
      <c r="SAC10" s="7"/>
      <c r="SAD10" s="7"/>
      <c r="SAE10" s="7"/>
      <c r="SAF10" s="7"/>
      <c r="SAG10" s="7"/>
      <c r="SAH10" s="7"/>
      <c r="SAI10" s="7"/>
      <c r="SAJ10" s="7"/>
      <c r="SAK10" s="7"/>
      <c r="SAL10" s="7"/>
      <c r="SAM10" s="7"/>
      <c r="SAN10" s="7"/>
      <c r="SAO10" s="7"/>
      <c r="SAP10" s="7"/>
      <c r="SAQ10" s="7"/>
      <c r="SAR10" s="7"/>
      <c r="SAS10" s="7"/>
      <c r="SAT10" s="7"/>
      <c r="SAU10" s="7"/>
      <c r="SAV10" s="7"/>
      <c r="SAW10" s="7"/>
      <c r="SAX10" s="7"/>
      <c r="SAY10" s="7"/>
      <c r="SAZ10" s="7"/>
      <c r="SBA10" s="7"/>
      <c r="SBB10" s="7"/>
      <c r="SBC10" s="7"/>
      <c r="SBD10" s="7"/>
      <c r="SBE10" s="7"/>
      <c r="SBF10" s="7"/>
      <c r="SBG10" s="7"/>
      <c r="SBH10" s="7"/>
      <c r="SBI10" s="7"/>
      <c r="SBJ10" s="7"/>
      <c r="SBK10" s="7"/>
      <c r="SBL10" s="7"/>
      <c r="SBM10" s="7"/>
      <c r="SBN10" s="7"/>
      <c r="SBO10" s="7"/>
      <c r="SBP10" s="7"/>
      <c r="SBQ10" s="7"/>
      <c r="SBR10" s="7"/>
      <c r="SBS10" s="7"/>
      <c r="SBT10" s="7"/>
      <c r="SBU10" s="7"/>
      <c r="SBV10" s="7"/>
      <c r="SBW10" s="7"/>
      <c r="SBX10" s="7"/>
      <c r="SBY10" s="7"/>
      <c r="SBZ10" s="7"/>
      <c r="SCA10" s="7"/>
      <c r="SCB10" s="7"/>
      <c r="SCC10" s="7"/>
      <c r="SCD10" s="7"/>
      <c r="SCE10" s="7"/>
      <c r="SCF10" s="7"/>
      <c r="SCG10" s="7"/>
      <c r="SCH10" s="7"/>
      <c r="SCI10" s="7"/>
      <c r="SCJ10" s="7"/>
      <c r="SCK10" s="7"/>
      <c r="SCL10" s="7"/>
      <c r="SCM10" s="7"/>
      <c r="SCN10" s="7"/>
      <c r="SCO10" s="7"/>
      <c r="SCP10" s="7"/>
      <c r="SCQ10" s="7"/>
      <c r="SCR10" s="7"/>
      <c r="SCS10" s="7"/>
      <c r="SCT10" s="7"/>
      <c r="SCU10" s="7"/>
      <c r="SCV10" s="7"/>
      <c r="SCW10" s="7"/>
      <c r="SCX10" s="7"/>
      <c r="SCY10" s="7"/>
      <c r="SCZ10" s="7"/>
      <c r="SDA10" s="7"/>
      <c r="SDB10" s="7"/>
      <c r="SDC10" s="7"/>
      <c r="SDD10" s="7"/>
      <c r="SDE10" s="7"/>
      <c r="SDF10" s="7"/>
      <c r="SDG10" s="7"/>
      <c r="SDH10" s="7"/>
      <c r="SDI10" s="7"/>
      <c r="SDJ10" s="7"/>
      <c r="SDK10" s="7"/>
      <c r="SDL10" s="7"/>
      <c r="SDM10" s="7"/>
      <c r="SDN10" s="7"/>
      <c r="SDO10" s="7"/>
      <c r="SDP10" s="7"/>
      <c r="SDQ10" s="7"/>
      <c r="SDR10" s="7"/>
      <c r="SDS10" s="7"/>
      <c r="SDT10" s="7"/>
      <c r="SDU10" s="7"/>
      <c r="SDV10" s="7"/>
      <c r="SDW10" s="7"/>
      <c r="SDX10" s="7"/>
      <c r="SDY10" s="7"/>
      <c r="SDZ10" s="7"/>
      <c r="SEA10" s="7"/>
      <c r="SEB10" s="7"/>
      <c r="SEC10" s="7"/>
      <c r="SED10" s="7"/>
      <c r="SEE10" s="7"/>
      <c r="SEF10" s="7"/>
      <c r="SEG10" s="7"/>
      <c r="SEH10" s="7"/>
      <c r="SEI10" s="7"/>
      <c r="SEJ10" s="7"/>
      <c r="SEK10" s="7"/>
      <c r="SEL10" s="7"/>
      <c r="SEM10" s="7"/>
      <c r="SEN10" s="7"/>
      <c r="SEO10" s="7"/>
      <c r="SEP10" s="7"/>
      <c r="SEQ10" s="7"/>
      <c r="SER10" s="7"/>
      <c r="SES10" s="7"/>
      <c r="SET10" s="7"/>
      <c r="SEU10" s="7"/>
      <c r="SEV10" s="7"/>
      <c r="SEW10" s="7"/>
      <c r="SEX10" s="7"/>
      <c r="SEY10" s="7"/>
      <c r="SEZ10" s="7"/>
      <c r="SFA10" s="7"/>
      <c r="SFB10" s="7"/>
      <c r="SFC10" s="7"/>
      <c r="SFD10" s="7"/>
      <c r="SFE10" s="7"/>
      <c r="SFF10" s="7"/>
      <c r="SFG10" s="7"/>
      <c r="SFH10" s="7"/>
      <c r="SFI10" s="7"/>
      <c r="SFJ10" s="7"/>
      <c r="SFK10" s="7"/>
      <c r="SFL10" s="7"/>
      <c r="SFM10" s="7"/>
      <c r="SFN10" s="7"/>
      <c r="SFO10" s="7"/>
      <c r="SFP10" s="7"/>
      <c r="SFQ10" s="7"/>
      <c r="SFR10" s="7"/>
      <c r="SFS10" s="7"/>
      <c r="SFT10" s="7"/>
      <c r="SFU10" s="7"/>
      <c r="SFV10" s="7"/>
      <c r="SFW10" s="7"/>
      <c r="SFX10" s="7"/>
      <c r="SFY10" s="7"/>
      <c r="SFZ10" s="7"/>
      <c r="SGA10" s="7"/>
      <c r="SGB10" s="7"/>
      <c r="SGC10" s="7"/>
      <c r="SGD10" s="7"/>
      <c r="SGE10" s="7"/>
      <c r="SGF10" s="7"/>
      <c r="SGG10" s="7"/>
      <c r="SGH10" s="7"/>
      <c r="SGI10" s="7"/>
      <c r="SGJ10" s="7"/>
      <c r="SGK10" s="7"/>
      <c r="SGL10" s="7"/>
      <c r="SGM10" s="7"/>
      <c r="SGN10" s="7"/>
      <c r="SGO10" s="7"/>
      <c r="SGP10" s="7"/>
      <c r="SGQ10" s="7"/>
      <c r="SGR10" s="7"/>
      <c r="SGS10" s="7"/>
      <c r="SGT10" s="7"/>
      <c r="SGU10" s="7"/>
      <c r="SGV10" s="7"/>
      <c r="SGW10" s="7"/>
      <c r="SGX10" s="7"/>
      <c r="SGY10" s="7"/>
      <c r="SGZ10" s="7"/>
      <c r="SHA10" s="7"/>
      <c r="SHB10" s="7"/>
      <c r="SHC10" s="7"/>
      <c r="SHD10" s="7"/>
      <c r="SHE10" s="7"/>
      <c r="SHF10" s="7"/>
      <c r="SHG10" s="7"/>
      <c r="SHH10" s="7"/>
      <c r="SHI10" s="7"/>
      <c r="SHJ10" s="7"/>
      <c r="SHK10" s="7"/>
      <c r="SHL10" s="7"/>
      <c r="SHM10" s="7"/>
      <c r="SHN10" s="7"/>
      <c r="SHO10" s="7"/>
      <c r="SHP10" s="7"/>
      <c r="SHQ10" s="7"/>
      <c r="SHR10" s="7"/>
      <c r="SHS10" s="7"/>
      <c r="SHT10" s="7"/>
      <c r="SHU10" s="7"/>
      <c r="SHV10" s="7"/>
      <c r="SHW10" s="7"/>
      <c r="SHX10" s="7"/>
      <c r="SHY10" s="7"/>
      <c r="SHZ10" s="7"/>
      <c r="SIA10" s="7"/>
      <c r="SIB10" s="7"/>
      <c r="SIC10" s="7"/>
      <c r="SID10" s="7"/>
      <c r="SIE10" s="7"/>
      <c r="SIF10" s="7"/>
      <c r="SIG10" s="7"/>
      <c r="SIH10" s="7"/>
      <c r="SII10" s="7"/>
      <c r="SIJ10" s="7"/>
      <c r="SIK10" s="7"/>
      <c r="SIL10" s="7"/>
      <c r="SIM10" s="7"/>
      <c r="SIN10" s="7"/>
      <c r="SIO10" s="7"/>
      <c r="SIP10" s="7"/>
      <c r="SIQ10" s="7"/>
      <c r="SIR10" s="7"/>
      <c r="SIS10" s="7"/>
      <c r="SIT10" s="7"/>
      <c r="SIU10" s="7"/>
      <c r="SIV10" s="7"/>
      <c r="SIW10" s="7"/>
      <c r="SIX10" s="7"/>
      <c r="SIY10" s="7"/>
      <c r="SIZ10" s="7"/>
      <c r="SJA10" s="7"/>
      <c r="SJB10" s="7"/>
      <c r="SJC10" s="7"/>
      <c r="SJD10" s="7"/>
      <c r="SJE10" s="7"/>
      <c r="SJF10" s="7"/>
      <c r="SJG10" s="7"/>
      <c r="SJH10" s="7"/>
      <c r="SJI10" s="7"/>
      <c r="SJJ10" s="7"/>
      <c r="SJK10" s="7"/>
      <c r="SJL10" s="7"/>
      <c r="SJM10" s="7"/>
      <c r="SJN10" s="7"/>
      <c r="SJO10" s="7"/>
      <c r="SJP10" s="7"/>
      <c r="SJQ10" s="7"/>
      <c r="SJR10" s="7"/>
      <c r="SJS10" s="7"/>
      <c r="SJT10" s="7"/>
      <c r="SJU10" s="7"/>
      <c r="SJV10" s="7"/>
      <c r="SJW10" s="7"/>
      <c r="SJX10" s="7"/>
      <c r="SJY10" s="7"/>
      <c r="SJZ10" s="7"/>
      <c r="SKA10" s="7"/>
      <c r="SKB10" s="7"/>
      <c r="SKC10" s="7"/>
      <c r="SKD10" s="7"/>
      <c r="SKE10" s="7"/>
      <c r="SKF10" s="7"/>
      <c r="SKG10" s="7"/>
      <c r="SKH10" s="7"/>
      <c r="SKI10" s="7"/>
      <c r="SKJ10" s="7"/>
      <c r="SKK10" s="7"/>
      <c r="SKL10" s="7"/>
      <c r="SKM10" s="7"/>
      <c r="SKN10" s="7"/>
      <c r="SKO10" s="7"/>
      <c r="SKP10" s="7"/>
      <c r="SKQ10" s="7"/>
      <c r="SKR10" s="7"/>
      <c r="SKS10" s="7"/>
      <c r="SKT10" s="7"/>
      <c r="SKU10" s="7"/>
      <c r="SKV10" s="7"/>
      <c r="SKW10" s="7"/>
      <c r="SKX10" s="7"/>
      <c r="SKY10" s="7"/>
      <c r="SKZ10" s="7"/>
      <c r="SLA10" s="7"/>
      <c r="SLB10" s="7"/>
      <c r="SLC10" s="7"/>
      <c r="SLD10" s="7"/>
      <c r="SLE10" s="7"/>
      <c r="SLF10" s="7"/>
      <c r="SLG10" s="7"/>
      <c r="SLH10" s="7"/>
      <c r="SLI10" s="7"/>
      <c r="SLJ10" s="7"/>
      <c r="SLK10" s="7"/>
      <c r="SLL10" s="7"/>
      <c r="SLM10" s="7"/>
      <c r="SLN10" s="7"/>
      <c r="SLO10" s="7"/>
      <c r="SLP10" s="7"/>
      <c r="SLQ10" s="7"/>
      <c r="SLR10" s="7"/>
      <c r="SLS10" s="7"/>
      <c r="SLT10" s="7"/>
      <c r="SLU10" s="7"/>
      <c r="SLV10" s="7"/>
      <c r="SLW10" s="7"/>
      <c r="SLX10" s="7"/>
      <c r="SLY10" s="7"/>
      <c r="SLZ10" s="7"/>
      <c r="SMA10" s="7"/>
      <c r="SMB10" s="7"/>
      <c r="SMC10" s="7"/>
      <c r="SMD10" s="7"/>
      <c r="SME10" s="7"/>
      <c r="SMF10" s="7"/>
      <c r="SMG10" s="7"/>
      <c r="SMH10" s="7"/>
      <c r="SMI10" s="7"/>
      <c r="SMJ10" s="7"/>
      <c r="SMK10" s="7"/>
      <c r="SML10" s="7"/>
      <c r="SMM10" s="7"/>
      <c r="SMN10" s="7"/>
      <c r="SMO10" s="7"/>
      <c r="SMP10" s="7"/>
      <c r="SMQ10" s="7"/>
      <c r="SMR10" s="7"/>
      <c r="SMS10" s="7"/>
      <c r="SMT10" s="7"/>
      <c r="SMU10" s="7"/>
      <c r="SMV10" s="7"/>
      <c r="SMW10" s="7"/>
      <c r="SMX10" s="7"/>
      <c r="SMY10" s="7"/>
      <c r="SMZ10" s="7"/>
      <c r="SNA10" s="7"/>
      <c r="SNB10" s="7"/>
      <c r="SNC10" s="7"/>
      <c r="SND10" s="7"/>
      <c r="SNE10" s="7"/>
      <c r="SNF10" s="7"/>
      <c r="SNG10" s="7"/>
      <c r="SNH10" s="7"/>
      <c r="SNI10" s="7"/>
      <c r="SNJ10" s="7"/>
      <c r="SNK10" s="7"/>
      <c r="SNL10" s="7"/>
      <c r="SNM10" s="7"/>
      <c r="SNN10" s="7"/>
      <c r="SNO10" s="7"/>
      <c r="SNP10" s="7"/>
      <c r="SNQ10" s="7"/>
      <c r="SNR10" s="7"/>
      <c r="SNS10" s="7"/>
      <c r="SNT10" s="7"/>
      <c r="SNU10" s="7"/>
      <c r="SNV10" s="7"/>
      <c r="SNW10" s="7"/>
      <c r="SNX10" s="7"/>
      <c r="SNY10" s="7"/>
      <c r="SNZ10" s="7"/>
      <c r="SOA10" s="7"/>
      <c r="SOB10" s="7"/>
      <c r="SOC10" s="7"/>
      <c r="SOD10" s="7"/>
      <c r="SOE10" s="7"/>
      <c r="SOF10" s="7"/>
      <c r="SOG10" s="7"/>
      <c r="SOH10" s="7"/>
      <c r="SOI10" s="7"/>
      <c r="SOJ10" s="7"/>
      <c r="SOK10" s="7"/>
      <c r="SOL10" s="7"/>
      <c r="SOM10" s="7"/>
      <c r="SON10" s="7"/>
      <c r="SOO10" s="7"/>
      <c r="SOP10" s="7"/>
      <c r="SOQ10" s="7"/>
      <c r="SOR10" s="7"/>
      <c r="SOS10" s="7"/>
      <c r="SOT10" s="7"/>
      <c r="SOU10" s="7"/>
      <c r="SOV10" s="7"/>
      <c r="SOW10" s="7"/>
      <c r="SOX10" s="7"/>
      <c r="SOY10" s="7"/>
      <c r="SOZ10" s="7"/>
      <c r="SPA10" s="7"/>
      <c r="SPB10" s="7"/>
      <c r="SPC10" s="7"/>
      <c r="SPD10" s="7"/>
      <c r="SPE10" s="7"/>
      <c r="SPF10" s="7"/>
      <c r="SPG10" s="7"/>
      <c r="SPH10" s="7"/>
      <c r="SPI10" s="7"/>
      <c r="SPJ10" s="7"/>
      <c r="SPK10" s="7"/>
      <c r="SPL10" s="7"/>
      <c r="SPM10" s="7"/>
      <c r="SPN10" s="7"/>
      <c r="SPO10" s="7"/>
      <c r="SPP10" s="7"/>
      <c r="SPQ10" s="7"/>
      <c r="SPR10" s="7"/>
      <c r="SPS10" s="7"/>
      <c r="SPT10" s="7"/>
      <c r="SPU10" s="7"/>
      <c r="SPV10" s="7"/>
      <c r="SPW10" s="7"/>
      <c r="SPX10" s="7"/>
      <c r="SPY10" s="7"/>
      <c r="SPZ10" s="7"/>
      <c r="SQA10" s="7"/>
      <c r="SQB10" s="7"/>
      <c r="SQC10" s="7"/>
      <c r="SQD10" s="7"/>
      <c r="SQE10" s="7"/>
      <c r="SQF10" s="7"/>
      <c r="SQG10" s="7"/>
      <c r="SQH10" s="7"/>
      <c r="SQI10" s="7"/>
      <c r="SQJ10" s="7"/>
      <c r="SQK10" s="7"/>
      <c r="SQL10" s="7"/>
      <c r="SQM10" s="7"/>
      <c r="SQN10" s="7"/>
      <c r="SQO10" s="7"/>
      <c r="SQP10" s="7"/>
      <c r="SQQ10" s="7"/>
      <c r="SQR10" s="7"/>
      <c r="SQS10" s="7"/>
      <c r="SQT10" s="7"/>
      <c r="SQU10" s="7"/>
      <c r="SQV10" s="7"/>
      <c r="SQW10" s="7"/>
      <c r="SQX10" s="7"/>
      <c r="SQY10" s="7"/>
      <c r="SQZ10" s="7"/>
      <c r="SRA10" s="7"/>
      <c r="SRB10" s="7"/>
      <c r="SRC10" s="7"/>
      <c r="SRD10" s="7"/>
      <c r="SRE10" s="7"/>
      <c r="SRF10" s="7"/>
      <c r="SRG10" s="7"/>
      <c r="SRH10" s="7"/>
      <c r="SRI10" s="7"/>
      <c r="SRJ10" s="7"/>
      <c r="SRK10" s="7"/>
      <c r="SRL10" s="7"/>
      <c r="SRM10" s="7"/>
      <c r="SRN10" s="7"/>
      <c r="SRO10" s="7"/>
      <c r="SRP10" s="7"/>
      <c r="SRQ10" s="7"/>
      <c r="SRR10" s="7"/>
      <c r="SRS10" s="7"/>
      <c r="SRT10" s="7"/>
      <c r="SRU10" s="7"/>
      <c r="SRV10" s="7"/>
      <c r="SRW10" s="7"/>
      <c r="SRX10" s="7"/>
      <c r="SRY10" s="7"/>
      <c r="SRZ10" s="7"/>
      <c r="SSA10" s="7"/>
      <c r="SSB10" s="7"/>
      <c r="SSC10" s="7"/>
      <c r="SSD10" s="7"/>
      <c r="SSE10" s="7"/>
      <c r="SSF10" s="7"/>
      <c r="SSG10" s="7"/>
      <c r="SSH10" s="7"/>
      <c r="SSI10" s="7"/>
      <c r="SSJ10" s="7"/>
      <c r="SSK10" s="7"/>
      <c r="SSL10" s="7"/>
      <c r="SSM10" s="7"/>
      <c r="SSN10" s="7"/>
      <c r="SSO10" s="7"/>
      <c r="SSP10" s="7"/>
      <c r="SSQ10" s="7"/>
      <c r="SSR10" s="7"/>
      <c r="SSS10" s="7"/>
      <c r="SST10" s="7"/>
      <c r="SSU10" s="7"/>
      <c r="SSV10" s="7"/>
      <c r="SSW10" s="7"/>
      <c r="SSX10" s="7"/>
      <c r="SSY10" s="7"/>
      <c r="SSZ10" s="7"/>
      <c r="STA10" s="7"/>
      <c r="STB10" s="7"/>
      <c r="STC10" s="7"/>
      <c r="STD10" s="7"/>
      <c r="STE10" s="7"/>
      <c r="STF10" s="7"/>
      <c r="STG10" s="7"/>
      <c r="STH10" s="7"/>
      <c r="STI10" s="7"/>
      <c r="STJ10" s="7"/>
      <c r="STK10" s="7"/>
      <c r="STL10" s="7"/>
      <c r="STM10" s="7"/>
      <c r="STN10" s="7"/>
      <c r="STO10" s="7"/>
      <c r="STP10" s="7"/>
      <c r="STQ10" s="7"/>
      <c r="STR10" s="7"/>
      <c r="STS10" s="7"/>
      <c r="STT10" s="7"/>
      <c r="STU10" s="7"/>
      <c r="STV10" s="7"/>
      <c r="STW10" s="7"/>
      <c r="STX10" s="7"/>
      <c r="STY10" s="7"/>
      <c r="STZ10" s="7"/>
      <c r="SUA10" s="7"/>
      <c r="SUB10" s="7"/>
      <c r="SUC10" s="7"/>
      <c r="SUD10" s="7"/>
      <c r="SUE10" s="7"/>
      <c r="SUF10" s="7"/>
      <c r="SUG10" s="7"/>
      <c r="SUH10" s="7"/>
      <c r="SUI10" s="7"/>
      <c r="SUJ10" s="7"/>
      <c r="SUK10" s="7"/>
      <c r="SUL10" s="7"/>
      <c r="SUM10" s="7"/>
      <c r="SUN10" s="7"/>
      <c r="SUO10" s="7"/>
      <c r="SUP10" s="7"/>
      <c r="SUQ10" s="7"/>
      <c r="SUR10" s="7"/>
      <c r="SUS10" s="7"/>
      <c r="SUT10" s="7"/>
      <c r="SUU10" s="7"/>
      <c r="SUV10" s="7"/>
      <c r="SUW10" s="7"/>
      <c r="SUX10" s="7"/>
      <c r="SUY10" s="7"/>
      <c r="SUZ10" s="7"/>
      <c r="SVA10" s="7"/>
      <c r="SVB10" s="7"/>
      <c r="SVC10" s="7"/>
      <c r="SVD10" s="7"/>
      <c r="SVE10" s="7"/>
      <c r="SVF10" s="7"/>
      <c r="SVG10" s="7"/>
      <c r="SVH10" s="7"/>
      <c r="SVI10" s="7"/>
      <c r="SVJ10" s="7"/>
      <c r="SVK10" s="7"/>
      <c r="SVL10" s="7"/>
      <c r="SVM10" s="7"/>
      <c r="SVN10" s="7"/>
      <c r="SVO10" s="7"/>
      <c r="SVP10" s="7"/>
      <c r="SVQ10" s="7"/>
      <c r="SVR10" s="7"/>
      <c r="SVS10" s="7"/>
      <c r="SVT10" s="7"/>
      <c r="SVU10" s="7"/>
      <c r="SVV10" s="7"/>
      <c r="SVW10" s="7"/>
      <c r="SVX10" s="7"/>
      <c r="SVY10" s="7"/>
      <c r="SVZ10" s="7"/>
      <c r="SWA10" s="7"/>
      <c r="SWB10" s="7"/>
      <c r="SWC10" s="7"/>
      <c r="SWD10" s="7"/>
      <c r="SWE10" s="7"/>
      <c r="SWF10" s="7"/>
      <c r="SWG10" s="7"/>
      <c r="SWH10" s="7"/>
      <c r="SWI10" s="7"/>
      <c r="SWJ10" s="7"/>
      <c r="SWK10" s="7"/>
      <c r="SWL10" s="7"/>
      <c r="SWM10" s="7"/>
      <c r="SWN10" s="7"/>
      <c r="SWO10" s="7"/>
      <c r="SWP10" s="7"/>
      <c r="SWQ10" s="7"/>
      <c r="SWR10" s="7"/>
      <c r="SWS10" s="7"/>
      <c r="SWT10" s="7"/>
      <c r="SWU10" s="7"/>
      <c r="SWV10" s="7"/>
      <c r="SWW10" s="7"/>
      <c r="SWX10" s="7"/>
      <c r="SWY10" s="7"/>
      <c r="SWZ10" s="7"/>
      <c r="SXA10" s="7"/>
      <c r="SXB10" s="7"/>
      <c r="SXC10" s="7"/>
      <c r="SXD10" s="7"/>
      <c r="SXE10" s="7"/>
      <c r="SXF10" s="7"/>
      <c r="SXG10" s="7"/>
      <c r="SXH10" s="7"/>
      <c r="SXI10" s="7"/>
      <c r="SXJ10" s="7"/>
      <c r="SXK10" s="7"/>
      <c r="SXL10" s="7"/>
      <c r="SXM10" s="7"/>
      <c r="SXN10" s="7"/>
      <c r="SXO10" s="7"/>
      <c r="SXP10" s="7"/>
      <c r="SXQ10" s="7"/>
      <c r="SXR10" s="7"/>
      <c r="SXS10" s="7"/>
      <c r="SXT10" s="7"/>
      <c r="SXU10" s="7"/>
      <c r="SXV10" s="7"/>
      <c r="SXW10" s="7"/>
      <c r="SXX10" s="7"/>
      <c r="SXY10" s="7"/>
      <c r="SXZ10" s="7"/>
      <c r="SYA10" s="7"/>
      <c r="SYB10" s="7"/>
      <c r="SYC10" s="7"/>
      <c r="SYD10" s="7"/>
      <c r="SYE10" s="7"/>
      <c r="SYF10" s="7"/>
      <c r="SYG10" s="7"/>
      <c r="SYH10" s="7"/>
      <c r="SYI10" s="7"/>
      <c r="SYJ10" s="7"/>
      <c r="SYK10" s="7"/>
      <c r="SYL10" s="7"/>
      <c r="SYM10" s="7"/>
      <c r="SYN10" s="7"/>
      <c r="SYO10" s="7"/>
      <c r="SYP10" s="7"/>
      <c r="SYQ10" s="7"/>
      <c r="SYR10" s="7"/>
      <c r="SYS10" s="7"/>
      <c r="SYT10" s="7"/>
      <c r="SYU10" s="7"/>
      <c r="SYV10" s="7"/>
      <c r="SYW10" s="7"/>
      <c r="SYX10" s="7"/>
      <c r="SYY10" s="7"/>
      <c r="SYZ10" s="7"/>
      <c r="SZA10" s="7"/>
      <c r="SZB10" s="7"/>
      <c r="SZC10" s="7"/>
      <c r="SZD10" s="7"/>
      <c r="SZE10" s="7"/>
      <c r="SZF10" s="7"/>
      <c r="SZG10" s="7"/>
      <c r="SZH10" s="7"/>
      <c r="SZI10" s="7"/>
      <c r="SZJ10" s="7"/>
      <c r="SZK10" s="7"/>
      <c r="SZL10" s="7"/>
      <c r="SZM10" s="7"/>
      <c r="SZN10" s="7"/>
      <c r="SZO10" s="7"/>
      <c r="SZP10" s="7"/>
      <c r="SZQ10" s="7"/>
      <c r="SZR10" s="7"/>
      <c r="SZS10" s="7"/>
      <c r="SZT10" s="7"/>
      <c r="SZU10" s="7"/>
      <c r="SZV10" s="7"/>
      <c r="SZW10" s="7"/>
      <c r="SZX10" s="7"/>
      <c r="SZY10" s="7"/>
      <c r="SZZ10" s="7"/>
      <c r="TAA10" s="7"/>
      <c r="TAB10" s="7"/>
      <c r="TAC10" s="7"/>
      <c r="TAD10" s="7"/>
      <c r="TAE10" s="7"/>
      <c r="TAF10" s="7"/>
      <c r="TAG10" s="7"/>
      <c r="TAH10" s="7"/>
      <c r="TAI10" s="7"/>
      <c r="TAJ10" s="7"/>
      <c r="TAK10" s="7"/>
      <c r="TAL10" s="7"/>
      <c r="TAM10" s="7"/>
      <c r="TAN10" s="7"/>
      <c r="TAO10" s="7"/>
      <c r="TAP10" s="7"/>
      <c r="TAQ10" s="7"/>
      <c r="TAR10" s="7"/>
      <c r="TAS10" s="7"/>
      <c r="TAT10" s="7"/>
      <c r="TAU10" s="7"/>
      <c r="TAV10" s="7"/>
      <c r="TAW10" s="7"/>
      <c r="TAX10" s="7"/>
      <c r="TAY10" s="7"/>
      <c r="TAZ10" s="7"/>
      <c r="TBA10" s="7"/>
      <c r="TBB10" s="7"/>
      <c r="TBC10" s="7"/>
      <c r="TBD10" s="7"/>
      <c r="TBE10" s="7"/>
      <c r="TBF10" s="7"/>
      <c r="TBG10" s="7"/>
      <c r="TBH10" s="7"/>
      <c r="TBI10" s="7"/>
      <c r="TBJ10" s="7"/>
      <c r="TBK10" s="7"/>
      <c r="TBL10" s="7"/>
      <c r="TBM10" s="7"/>
      <c r="TBN10" s="7"/>
      <c r="TBO10" s="7"/>
      <c r="TBP10" s="7"/>
      <c r="TBQ10" s="7"/>
      <c r="TBR10" s="7"/>
      <c r="TBS10" s="7"/>
      <c r="TBT10" s="7"/>
      <c r="TBU10" s="7"/>
      <c r="TBV10" s="7"/>
      <c r="TBW10" s="7"/>
      <c r="TBX10" s="7"/>
      <c r="TBY10" s="7"/>
      <c r="TBZ10" s="7"/>
      <c r="TCA10" s="7"/>
      <c r="TCB10" s="7"/>
      <c r="TCC10" s="7"/>
      <c r="TCD10" s="7"/>
      <c r="TCE10" s="7"/>
      <c r="TCF10" s="7"/>
      <c r="TCG10" s="7"/>
      <c r="TCH10" s="7"/>
      <c r="TCI10" s="7"/>
      <c r="TCJ10" s="7"/>
      <c r="TCK10" s="7"/>
      <c r="TCL10" s="7"/>
      <c r="TCM10" s="7"/>
      <c r="TCN10" s="7"/>
      <c r="TCO10" s="7"/>
      <c r="TCP10" s="7"/>
      <c r="TCQ10" s="7"/>
      <c r="TCR10" s="7"/>
      <c r="TCS10" s="7"/>
      <c r="TCT10" s="7"/>
      <c r="TCU10" s="7"/>
      <c r="TCV10" s="7"/>
      <c r="TCW10" s="7"/>
      <c r="TCX10" s="7"/>
      <c r="TCY10" s="7"/>
      <c r="TCZ10" s="7"/>
      <c r="TDA10" s="7"/>
      <c r="TDB10" s="7"/>
      <c r="TDC10" s="7"/>
      <c r="TDD10" s="7"/>
      <c r="TDE10" s="7"/>
      <c r="TDF10" s="7"/>
      <c r="TDG10" s="7"/>
      <c r="TDH10" s="7"/>
      <c r="TDI10" s="7"/>
      <c r="TDJ10" s="7"/>
      <c r="TDK10" s="7"/>
      <c r="TDL10" s="7"/>
      <c r="TDM10" s="7"/>
      <c r="TDN10" s="7"/>
      <c r="TDO10" s="7"/>
      <c r="TDP10" s="7"/>
      <c r="TDQ10" s="7"/>
      <c r="TDR10" s="7"/>
      <c r="TDS10" s="7"/>
      <c r="TDT10" s="7"/>
      <c r="TDU10" s="7"/>
      <c r="TDV10" s="7"/>
      <c r="TDW10" s="7"/>
      <c r="TDX10" s="7"/>
      <c r="TDY10" s="7"/>
      <c r="TDZ10" s="7"/>
      <c r="TEA10" s="7"/>
      <c r="TEB10" s="7"/>
      <c r="TEC10" s="7"/>
      <c r="TED10" s="7"/>
      <c r="TEE10" s="7"/>
      <c r="TEF10" s="7"/>
      <c r="TEG10" s="7"/>
      <c r="TEH10" s="7"/>
      <c r="TEI10" s="7"/>
      <c r="TEJ10" s="7"/>
      <c r="TEK10" s="7"/>
      <c r="TEL10" s="7"/>
      <c r="TEM10" s="7"/>
      <c r="TEN10" s="7"/>
      <c r="TEO10" s="7"/>
      <c r="TEP10" s="7"/>
      <c r="TEQ10" s="7"/>
      <c r="TER10" s="7"/>
      <c r="TES10" s="7"/>
      <c r="TET10" s="7"/>
      <c r="TEU10" s="7"/>
      <c r="TEV10" s="7"/>
      <c r="TEW10" s="7"/>
      <c r="TEX10" s="7"/>
      <c r="TEY10" s="7"/>
      <c r="TEZ10" s="7"/>
      <c r="TFA10" s="7"/>
      <c r="TFB10" s="7"/>
      <c r="TFC10" s="7"/>
      <c r="TFD10" s="7"/>
      <c r="TFE10" s="7"/>
      <c r="TFF10" s="7"/>
      <c r="TFG10" s="7"/>
      <c r="TFH10" s="7"/>
      <c r="TFI10" s="7"/>
      <c r="TFJ10" s="7"/>
      <c r="TFK10" s="7"/>
      <c r="TFL10" s="7"/>
      <c r="TFM10" s="7"/>
      <c r="TFN10" s="7"/>
      <c r="TFO10" s="7"/>
      <c r="TFP10" s="7"/>
      <c r="TFQ10" s="7"/>
      <c r="TFR10" s="7"/>
      <c r="TFS10" s="7"/>
      <c r="TFT10" s="7"/>
      <c r="TFU10" s="7"/>
      <c r="TFV10" s="7"/>
      <c r="TFW10" s="7"/>
      <c r="TFX10" s="7"/>
      <c r="TFY10" s="7"/>
      <c r="TFZ10" s="7"/>
      <c r="TGA10" s="7"/>
      <c r="TGB10" s="7"/>
      <c r="TGC10" s="7"/>
      <c r="TGD10" s="7"/>
      <c r="TGE10" s="7"/>
      <c r="TGF10" s="7"/>
      <c r="TGG10" s="7"/>
      <c r="TGH10" s="7"/>
      <c r="TGI10" s="7"/>
      <c r="TGJ10" s="7"/>
      <c r="TGK10" s="7"/>
      <c r="TGL10" s="7"/>
      <c r="TGM10" s="7"/>
      <c r="TGN10" s="7"/>
      <c r="TGO10" s="7"/>
      <c r="TGP10" s="7"/>
      <c r="TGQ10" s="7"/>
      <c r="TGR10" s="7"/>
      <c r="TGS10" s="7"/>
      <c r="TGT10" s="7"/>
      <c r="TGU10" s="7"/>
      <c r="TGV10" s="7"/>
      <c r="TGW10" s="7"/>
      <c r="TGX10" s="7"/>
      <c r="TGY10" s="7"/>
      <c r="TGZ10" s="7"/>
      <c r="THA10" s="7"/>
      <c r="THB10" s="7"/>
      <c r="THC10" s="7"/>
      <c r="THD10" s="7"/>
      <c r="THE10" s="7"/>
      <c r="THF10" s="7"/>
      <c r="THG10" s="7"/>
      <c r="THH10" s="7"/>
      <c r="THI10" s="7"/>
      <c r="THJ10" s="7"/>
      <c r="THK10" s="7"/>
      <c r="THL10" s="7"/>
      <c r="THM10" s="7"/>
      <c r="THN10" s="7"/>
      <c r="THO10" s="7"/>
      <c r="THP10" s="7"/>
      <c r="THQ10" s="7"/>
      <c r="THR10" s="7"/>
      <c r="THS10" s="7"/>
      <c r="THT10" s="7"/>
      <c r="THU10" s="7"/>
      <c r="THV10" s="7"/>
      <c r="THW10" s="7"/>
      <c r="THX10" s="7"/>
      <c r="THY10" s="7"/>
      <c r="THZ10" s="7"/>
      <c r="TIA10" s="7"/>
      <c r="TIB10" s="7"/>
      <c r="TIC10" s="7"/>
      <c r="TID10" s="7"/>
      <c r="TIE10" s="7"/>
      <c r="TIF10" s="7"/>
      <c r="TIG10" s="7"/>
      <c r="TIH10" s="7"/>
      <c r="TII10" s="7"/>
      <c r="TIJ10" s="7"/>
      <c r="TIK10" s="7"/>
      <c r="TIL10" s="7"/>
      <c r="TIM10" s="7"/>
      <c r="TIN10" s="7"/>
      <c r="TIO10" s="7"/>
      <c r="TIP10" s="7"/>
      <c r="TIQ10" s="7"/>
      <c r="TIR10" s="7"/>
      <c r="TIS10" s="7"/>
      <c r="TIT10" s="7"/>
      <c r="TIU10" s="7"/>
      <c r="TIV10" s="7"/>
      <c r="TIW10" s="7"/>
      <c r="TIX10" s="7"/>
      <c r="TIY10" s="7"/>
      <c r="TIZ10" s="7"/>
      <c r="TJA10" s="7"/>
      <c r="TJB10" s="7"/>
      <c r="TJC10" s="7"/>
      <c r="TJD10" s="7"/>
      <c r="TJE10" s="7"/>
      <c r="TJF10" s="7"/>
      <c r="TJG10" s="7"/>
      <c r="TJH10" s="7"/>
      <c r="TJI10" s="7"/>
      <c r="TJJ10" s="7"/>
      <c r="TJK10" s="7"/>
      <c r="TJL10" s="7"/>
      <c r="TJM10" s="7"/>
      <c r="TJN10" s="7"/>
      <c r="TJO10" s="7"/>
      <c r="TJP10" s="7"/>
      <c r="TJQ10" s="7"/>
      <c r="TJR10" s="7"/>
      <c r="TJS10" s="7"/>
      <c r="TJT10" s="7"/>
      <c r="TJU10" s="7"/>
      <c r="TJV10" s="7"/>
      <c r="TJW10" s="7"/>
      <c r="TJX10" s="7"/>
      <c r="TJY10" s="7"/>
      <c r="TJZ10" s="7"/>
      <c r="TKA10" s="7"/>
      <c r="TKB10" s="7"/>
      <c r="TKC10" s="7"/>
      <c r="TKD10" s="7"/>
      <c r="TKE10" s="7"/>
      <c r="TKF10" s="7"/>
      <c r="TKG10" s="7"/>
      <c r="TKH10" s="7"/>
      <c r="TKI10" s="7"/>
      <c r="TKJ10" s="7"/>
      <c r="TKK10" s="7"/>
      <c r="TKL10" s="7"/>
      <c r="TKM10" s="7"/>
      <c r="TKN10" s="7"/>
      <c r="TKO10" s="7"/>
      <c r="TKP10" s="7"/>
      <c r="TKQ10" s="7"/>
      <c r="TKR10" s="7"/>
      <c r="TKS10" s="7"/>
      <c r="TKT10" s="7"/>
      <c r="TKU10" s="7"/>
      <c r="TKV10" s="7"/>
      <c r="TKW10" s="7"/>
      <c r="TKX10" s="7"/>
      <c r="TKY10" s="7"/>
      <c r="TKZ10" s="7"/>
      <c r="TLA10" s="7"/>
      <c r="TLB10" s="7"/>
      <c r="TLC10" s="7"/>
      <c r="TLD10" s="7"/>
      <c r="TLE10" s="7"/>
      <c r="TLF10" s="7"/>
      <c r="TLG10" s="7"/>
      <c r="TLH10" s="7"/>
      <c r="TLI10" s="7"/>
      <c r="TLJ10" s="7"/>
      <c r="TLK10" s="7"/>
      <c r="TLL10" s="7"/>
      <c r="TLM10" s="7"/>
      <c r="TLN10" s="7"/>
      <c r="TLO10" s="7"/>
      <c r="TLP10" s="7"/>
      <c r="TLQ10" s="7"/>
      <c r="TLR10" s="7"/>
      <c r="TLS10" s="7"/>
      <c r="TLT10" s="7"/>
      <c r="TLU10" s="7"/>
      <c r="TLV10" s="7"/>
      <c r="TLW10" s="7"/>
      <c r="TLX10" s="7"/>
      <c r="TLY10" s="7"/>
      <c r="TLZ10" s="7"/>
      <c r="TMA10" s="7"/>
      <c r="TMB10" s="7"/>
      <c r="TMC10" s="7"/>
      <c r="TMD10" s="7"/>
      <c r="TME10" s="7"/>
      <c r="TMF10" s="7"/>
      <c r="TMG10" s="7"/>
      <c r="TMH10" s="7"/>
      <c r="TMI10" s="7"/>
      <c r="TMJ10" s="7"/>
      <c r="TMK10" s="7"/>
      <c r="TML10" s="7"/>
      <c r="TMM10" s="7"/>
      <c r="TMN10" s="7"/>
      <c r="TMO10" s="7"/>
      <c r="TMP10" s="7"/>
      <c r="TMQ10" s="7"/>
      <c r="TMR10" s="7"/>
      <c r="TMS10" s="7"/>
      <c r="TMT10" s="7"/>
      <c r="TMU10" s="7"/>
      <c r="TMV10" s="7"/>
      <c r="TMW10" s="7"/>
      <c r="TMX10" s="7"/>
      <c r="TMY10" s="7"/>
      <c r="TMZ10" s="7"/>
      <c r="TNA10" s="7"/>
      <c r="TNB10" s="7"/>
      <c r="TNC10" s="7"/>
      <c r="TND10" s="7"/>
      <c r="TNE10" s="7"/>
      <c r="TNF10" s="7"/>
      <c r="TNG10" s="7"/>
      <c r="TNH10" s="7"/>
      <c r="TNI10" s="7"/>
      <c r="TNJ10" s="7"/>
      <c r="TNK10" s="7"/>
      <c r="TNL10" s="7"/>
      <c r="TNM10" s="7"/>
      <c r="TNN10" s="7"/>
      <c r="TNO10" s="7"/>
      <c r="TNP10" s="7"/>
      <c r="TNQ10" s="7"/>
      <c r="TNR10" s="7"/>
      <c r="TNS10" s="7"/>
      <c r="TNT10" s="7"/>
      <c r="TNU10" s="7"/>
      <c r="TNV10" s="7"/>
      <c r="TNW10" s="7"/>
      <c r="TNX10" s="7"/>
      <c r="TNY10" s="7"/>
      <c r="TNZ10" s="7"/>
      <c r="TOA10" s="7"/>
      <c r="TOB10" s="7"/>
      <c r="TOC10" s="7"/>
      <c r="TOD10" s="7"/>
      <c r="TOE10" s="7"/>
      <c r="TOF10" s="7"/>
      <c r="TOG10" s="7"/>
      <c r="TOH10" s="7"/>
      <c r="TOI10" s="7"/>
      <c r="TOJ10" s="7"/>
      <c r="TOK10" s="7"/>
      <c r="TOL10" s="7"/>
      <c r="TOM10" s="7"/>
      <c r="TON10" s="7"/>
      <c r="TOO10" s="7"/>
      <c r="TOP10" s="7"/>
      <c r="TOQ10" s="7"/>
      <c r="TOR10" s="7"/>
      <c r="TOS10" s="7"/>
      <c r="TOT10" s="7"/>
      <c r="TOU10" s="7"/>
      <c r="TOV10" s="7"/>
      <c r="TOW10" s="7"/>
      <c r="TOX10" s="7"/>
      <c r="TOY10" s="7"/>
      <c r="TOZ10" s="7"/>
      <c r="TPA10" s="7"/>
      <c r="TPB10" s="7"/>
      <c r="TPC10" s="7"/>
      <c r="TPD10" s="7"/>
      <c r="TPE10" s="7"/>
      <c r="TPF10" s="7"/>
      <c r="TPG10" s="7"/>
      <c r="TPH10" s="7"/>
      <c r="TPI10" s="7"/>
      <c r="TPJ10" s="7"/>
      <c r="TPK10" s="7"/>
      <c r="TPL10" s="7"/>
      <c r="TPM10" s="7"/>
      <c r="TPN10" s="7"/>
      <c r="TPO10" s="7"/>
      <c r="TPP10" s="7"/>
      <c r="TPQ10" s="7"/>
      <c r="TPR10" s="7"/>
      <c r="TPS10" s="7"/>
      <c r="TPT10" s="7"/>
      <c r="TPU10" s="7"/>
      <c r="TPV10" s="7"/>
      <c r="TPW10" s="7"/>
      <c r="TPX10" s="7"/>
      <c r="TPY10" s="7"/>
      <c r="TPZ10" s="7"/>
      <c r="TQA10" s="7"/>
      <c r="TQB10" s="7"/>
      <c r="TQC10" s="7"/>
      <c r="TQD10" s="7"/>
      <c r="TQE10" s="7"/>
      <c r="TQF10" s="7"/>
      <c r="TQG10" s="7"/>
      <c r="TQH10" s="7"/>
      <c r="TQI10" s="7"/>
      <c r="TQJ10" s="7"/>
      <c r="TQK10" s="7"/>
      <c r="TQL10" s="7"/>
      <c r="TQM10" s="7"/>
      <c r="TQN10" s="7"/>
      <c r="TQO10" s="7"/>
      <c r="TQP10" s="7"/>
      <c r="TQQ10" s="7"/>
      <c r="TQR10" s="7"/>
      <c r="TQS10" s="7"/>
      <c r="TQT10" s="7"/>
      <c r="TQU10" s="7"/>
      <c r="TQV10" s="7"/>
      <c r="TQW10" s="7"/>
      <c r="TQX10" s="7"/>
      <c r="TQY10" s="7"/>
      <c r="TQZ10" s="7"/>
      <c r="TRA10" s="7"/>
      <c r="TRB10" s="7"/>
      <c r="TRC10" s="7"/>
      <c r="TRD10" s="7"/>
      <c r="TRE10" s="7"/>
      <c r="TRF10" s="7"/>
      <c r="TRG10" s="7"/>
      <c r="TRH10" s="7"/>
      <c r="TRI10" s="7"/>
      <c r="TRJ10" s="7"/>
      <c r="TRK10" s="7"/>
      <c r="TRL10" s="7"/>
      <c r="TRM10" s="7"/>
      <c r="TRN10" s="7"/>
      <c r="TRO10" s="7"/>
      <c r="TRP10" s="7"/>
      <c r="TRQ10" s="7"/>
      <c r="TRR10" s="7"/>
      <c r="TRS10" s="7"/>
      <c r="TRT10" s="7"/>
      <c r="TRU10" s="7"/>
      <c r="TRV10" s="7"/>
      <c r="TRW10" s="7"/>
      <c r="TRX10" s="7"/>
      <c r="TRY10" s="7"/>
      <c r="TRZ10" s="7"/>
      <c r="TSA10" s="7"/>
      <c r="TSB10" s="7"/>
      <c r="TSC10" s="7"/>
      <c r="TSD10" s="7"/>
      <c r="TSE10" s="7"/>
      <c r="TSF10" s="7"/>
      <c r="TSG10" s="7"/>
      <c r="TSH10" s="7"/>
      <c r="TSI10" s="7"/>
      <c r="TSJ10" s="7"/>
      <c r="TSK10" s="7"/>
      <c r="TSL10" s="7"/>
      <c r="TSM10" s="7"/>
      <c r="TSN10" s="7"/>
      <c r="TSO10" s="7"/>
      <c r="TSP10" s="7"/>
      <c r="TSQ10" s="7"/>
      <c r="TSR10" s="7"/>
      <c r="TSS10" s="7"/>
      <c r="TST10" s="7"/>
      <c r="TSU10" s="7"/>
      <c r="TSV10" s="7"/>
      <c r="TSW10" s="7"/>
      <c r="TSX10" s="7"/>
      <c r="TSY10" s="7"/>
      <c r="TSZ10" s="7"/>
      <c r="TTA10" s="7"/>
      <c r="TTB10" s="7"/>
      <c r="TTC10" s="7"/>
      <c r="TTD10" s="7"/>
      <c r="TTE10" s="7"/>
      <c r="TTF10" s="7"/>
      <c r="TTG10" s="7"/>
      <c r="TTH10" s="7"/>
      <c r="TTI10" s="7"/>
      <c r="TTJ10" s="7"/>
      <c r="TTK10" s="7"/>
      <c r="TTL10" s="7"/>
      <c r="TTM10" s="7"/>
      <c r="TTN10" s="7"/>
      <c r="TTO10" s="7"/>
      <c r="TTP10" s="7"/>
      <c r="TTQ10" s="7"/>
      <c r="TTR10" s="7"/>
      <c r="TTS10" s="7"/>
      <c r="TTT10" s="7"/>
      <c r="TTU10" s="7"/>
      <c r="TTV10" s="7"/>
      <c r="TTW10" s="7"/>
      <c r="TTX10" s="7"/>
      <c r="TTY10" s="7"/>
      <c r="TTZ10" s="7"/>
      <c r="TUA10" s="7"/>
      <c r="TUB10" s="7"/>
      <c r="TUC10" s="7"/>
      <c r="TUD10" s="7"/>
      <c r="TUE10" s="7"/>
      <c r="TUF10" s="7"/>
      <c r="TUG10" s="7"/>
      <c r="TUH10" s="7"/>
      <c r="TUI10" s="7"/>
      <c r="TUJ10" s="7"/>
      <c r="TUK10" s="7"/>
      <c r="TUL10" s="7"/>
      <c r="TUM10" s="7"/>
      <c r="TUN10" s="7"/>
      <c r="TUO10" s="7"/>
      <c r="TUP10" s="7"/>
      <c r="TUQ10" s="7"/>
      <c r="TUR10" s="7"/>
      <c r="TUS10" s="7"/>
      <c r="TUT10" s="7"/>
      <c r="TUU10" s="7"/>
      <c r="TUV10" s="7"/>
      <c r="TUW10" s="7"/>
      <c r="TUX10" s="7"/>
      <c r="TUY10" s="7"/>
      <c r="TUZ10" s="7"/>
      <c r="TVA10" s="7"/>
      <c r="TVB10" s="7"/>
      <c r="TVC10" s="7"/>
      <c r="TVD10" s="7"/>
      <c r="TVE10" s="7"/>
      <c r="TVF10" s="7"/>
      <c r="TVG10" s="7"/>
      <c r="TVH10" s="7"/>
      <c r="TVI10" s="7"/>
      <c r="TVJ10" s="7"/>
      <c r="TVK10" s="7"/>
      <c r="TVL10" s="7"/>
      <c r="TVM10" s="7"/>
      <c r="TVN10" s="7"/>
      <c r="TVO10" s="7"/>
      <c r="TVP10" s="7"/>
      <c r="TVQ10" s="7"/>
      <c r="TVR10" s="7"/>
      <c r="TVS10" s="7"/>
      <c r="TVT10" s="7"/>
      <c r="TVU10" s="7"/>
      <c r="TVV10" s="7"/>
      <c r="TVW10" s="7"/>
      <c r="TVX10" s="7"/>
      <c r="TVY10" s="7"/>
      <c r="TVZ10" s="7"/>
      <c r="TWA10" s="7"/>
      <c r="TWB10" s="7"/>
      <c r="TWC10" s="7"/>
      <c r="TWD10" s="7"/>
      <c r="TWE10" s="7"/>
      <c r="TWF10" s="7"/>
      <c r="TWG10" s="7"/>
      <c r="TWH10" s="7"/>
      <c r="TWI10" s="7"/>
      <c r="TWJ10" s="7"/>
      <c r="TWK10" s="7"/>
      <c r="TWL10" s="7"/>
      <c r="TWM10" s="7"/>
      <c r="TWN10" s="7"/>
      <c r="TWO10" s="7"/>
      <c r="TWP10" s="7"/>
      <c r="TWQ10" s="7"/>
      <c r="TWR10" s="7"/>
      <c r="TWS10" s="7"/>
      <c r="TWT10" s="7"/>
      <c r="TWU10" s="7"/>
      <c r="TWV10" s="7"/>
      <c r="TWW10" s="7"/>
      <c r="TWX10" s="7"/>
      <c r="TWY10" s="7"/>
      <c r="TWZ10" s="7"/>
      <c r="TXA10" s="7"/>
      <c r="TXB10" s="7"/>
      <c r="TXC10" s="7"/>
      <c r="TXD10" s="7"/>
      <c r="TXE10" s="7"/>
      <c r="TXF10" s="7"/>
      <c r="TXG10" s="7"/>
      <c r="TXH10" s="7"/>
      <c r="TXI10" s="7"/>
      <c r="TXJ10" s="7"/>
      <c r="TXK10" s="7"/>
      <c r="TXL10" s="7"/>
      <c r="TXM10" s="7"/>
      <c r="TXN10" s="7"/>
      <c r="TXO10" s="7"/>
      <c r="TXP10" s="7"/>
      <c r="TXQ10" s="7"/>
      <c r="TXR10" s="7"/>
      <c r="TXS10" s="7"/>
      <c r="TXT10" s="7"/>
      <c r="TXU10" s="7"/>
      <c r="TXV10" s="7"/>
      <c r="TXW10" s="7"/>
      <c r="TXX10" s="7"/>
      <c r="TXY10" s="7"/>
      <c r="TXZ10" s="7"/>
      <c r="TYA10" s="7"/>
      <c r="TYB10" s="7"/>
      <c r="TYC10" s="7"/>
      <c r="TYD10" s="7"/>
      <c r="TYE10" s="7"/>
      <c r="TYF10" s="7"/>
      <c r="TYG10" s="7"/>
      <c r="TYH10" s="7"/>
      <c r="TYI10" s="7"/>
      <c r="TYJ10" s="7"/>
      <c r="TYK10" s="7"/>
      <c r="TYL10" s="7"/>
      <c r="TYM10" s="7"/>
      <c r="TYN10" s="7"/>
      <c r="TYO10" s="7"/>
      <c r="TYP10" s="7"/>
      <c r="TYQ10" s="7"/>
      <c r="TYR10" s="7"/>
      <c r="TYS10" s="7"/>
      <c r="TYT10" s="7"/>
      <c r="TYU10" s="7"/>
      <c r="TYV10" s="7"/>
      <c r="TYW10" s="7"/>
      <c r="TYX10" s="7"/>
      <c r="TYY10" s="7"/>
      <c r="TYZ10" s="7"/>
      <c r="TZA10" s="7"/>
      <c r="TZB10" s="7"/>
      <c r="TZC10" s="7"/>
      <c r="TZD10" s="7"/>
      <c r="TZE10" s="7"/>
      <c r="TZF10" s="7"/>
      <c r="TZG10" s="7"/>
      <c r="TZH10" s="7"/>
      <c r="TZI10" s="7"/>
      <c r="TZJ10" s="7"/>
      <c r="TZK10" s="7"/>
      <c r="TZL10" s="7"/>
      <c r="TZM10" s="7"/>
      <c r="TZN10" s="7"/>
      <c r="TZO10" s="7"/>
      <c r="TZP10" s="7"/>
      <c r="TZQ10" s="7"/>
      <c r="TZR10" s="7"/>
      <c r="TZS10" s="7"/>
      <c r="TZT10" s="7"/>
      <c r="TZU10" s="7"/>
      <c r="TZV10" s="7"/>
      <c r="TZW10" s="7"/>
      <c r="TZX10" s="7"/>
      <c r="TZY10" s="7"/>
      <c r="TZZ10" s="7"/>
      <c r="UAA10" s="7"/>
      <c r="UAB10" s="7"/>
      <c r="UAC10" s="7"/>
      <c r="UAD10" s="7"/>
      <c r="UAE10" s="7"/>
      <c r="UAF10" s="7"/>
      <c r="UAG10" s="7"/>
      <c r="UAH10" s="7"/>
      <c r="UAI10" s="7"/>
      <c r="UAJ10" s="7"/>
      <c r="UAK10" s="7"/>
      <c r="UAL10" s="7"/>
      <c r="UAM10" s="7"/>
      <c r="UAN10" s="7"/>
      <c r="UAO10" s="7"/>
      <c r="UAP10" s="7"/>
      <c r="UAQ10" s="7"/>
      <c r="UAR10" s="7"/>
      <c r="UAS10" s="7"/>
      <c r="UAT10" s="7"/>
      <c r="UAU10" s="7"/>
      <c r="UAV10" s="7"/>
      <c r="UAW10" s="7"/>
      <c r="UAX10" s="7"/>
      <c r="UAY10" s="7"/>
      <c r="UAZ10" s="7"/>
      <c r="UBA10" s="7"/>
      <c r="UBB10" s="7"/>
      <c r="UBC10" s="7"/>
      <c r="UBD10" s="7"/>
      <c r="UBE10" s="7"/>
      <c r="UBF10" s="7"/>
      <c r="UBG10" s="7"/>
      <c r="UBH10" s="7"/>
      <c r="UBI10" s="7"/>
      <c r="UBJ10" s="7"/>
      <c r="UBK10" s="7"/>
      <c r="UBL10" s="7"/>
      <c r="UBM10" s="7"/>
      <c r="UBN10" s="7"/>
      <c r="UBO10" s="7"/>
      <c r="UBP10" s="7"/>
      <c r="UBQ10" s="7"/>
      <c r="UBR10" s="7"/>
      <c r="UBS10" s="7"/>
      <c r="UBT10" s="7"/>
      <c r="UBU10" s="7"/>
      <c r="UBV10" s="7"/>
      <c r="UBW10" s="7"/>
      <c r="UBX10" s="7"/>
      <c r="UBY10" s="7"/>
      <c r="UBZ10" s="7"/>
      <c r="UCA10" s="7"/>
      <c r="UCB10" s="7"/>
      <c r="UCC10" s="7"/>
      <c r="UCD10" s="7"/>
      <c r="UCE10" s="7"/>
      <c r="UCF10" s="7"/>
      <c r="UCG10" s="7"/>
      <c r="UCH10" s="7"/>
      <c r="UCI10" s="7"/>
      <c r="UCJ10" s="7"/>
      <c r="UCK10" s="7"/>
      <c r="UCL10" s="7"/>
      <c r="UCM10" s="7"/>
      <c r="UCN10" s="7"/>
      <c r="UCO10" s="7"/>
      <c r="UCP10" s="7"/>
      <c r="UCQ10" s="7"/>
      <c r="UCR10" s="7"/>
      <c r="UCS10" s="7"/>
      <c r="UCT10" s="7"/>
      <c r="UCU10" s="7"/>
      <c r="UCV10" s="7"/>
      <c r="UCW10" s="7"/>
      <c r="UCX10" s="7"/>
      <c r="UCY10" s="7"/>
      <c r="UCZ10" s="7"/>
      <c r="UDA10" s="7"/>
      <c r="UDB10" s="7"/>
      <c r="UDC10" s="7"/>
      <c r="UDD10" s="7"/>
      <c r="UDE10" s="7"/>
      <c r="UDF10" s="7"/>
      <c r="UDG10" s="7"/>
      <c r="UDH10" s="7"/>
      <c r="UDI10" s="7"/>
      <c r="UDJ10" s="7"/>
      <c r="UDK10" s="7"/>
      <c r="UDL10" s="7"/>
      <c r="UDM10" s="7"/>
      <c r="UDN10" s="7"/>
      <c r="UDO10" s="7"/>
      <c r="UDP10" s="7"/>
      <c r="UDQ10" s="7"/>
      <c r="UDR10" s="7"/>
      <c r="UDS10" s="7"/>
      <c r="UDT10" s="7"/>
      <c r="UDU10" s="7"/>
      <c r="UDV10" s="7"/>
      <c r="UDW10" s="7"/>
      <c r="UDX10" s="7"/>
      <c r="UDY10" s="7"/>
      <c r="UDZ10" s="7"/>
      <c r="UEA10" s="7"/>
      <c r="UEB10" s="7"/>
      <c r="UEC10" s="7"/>
      <c r="UED10" s="7"/>
      <c r="UEE10" s="7"/>
      <c r="UEF10" s="7"/>
      <c r="UEG10" s="7"/>
      <c r="UEH10" s="7"/>
      <c r="UEI10" s="7"/>
      <c r="UEJ10" s="7"/>
      <c r="UEK10" s="7"/>
      <c r="UEL10" s="7"/>
      <c r="UEM10" s="7"/>
      <c r="UEN10" s="7"/>
      <c r="UEO10" s="7"/>
      <c r="UEP10" s="7"/>
      <c r="UEQ10" s="7"/>
      <c r="UER10" s="7"/>
      <c r="UES10" s="7"/>
      <c r="UET10" s="7"/>
      <c r="UEU10" s="7"/>
      <c r="UEV10" s="7"/>
      <c r="UEW10" s="7"/>
      <c r="UEX10" s="7"/>
      <c r="UEY10" s="7"/>
      <c r="UEZ10" s="7"/>
      <c r="UFA10" s="7"/>
      <c r="UFB10" s="7"/>
      <c r="UFC10" s="7"/>
      <c r="UFD10" s="7"/>
      <c r="UFE10" s="7"/>
      <c r="UFF10" s="7"/>
      <c r="UFG10" s="7"/>
      <c r="UFH10" s="7"/>
      <c r="UFI10" s="7"/>
      <c r="UFJ10" s="7"/>
      <c r="UFK10" s="7"/>
      <c r="UFL10" s="7"/>
      <c r="UFM10" s="7"/>
      <c r="UFN10" s="7"/>
      <c r="UFO10" s="7"/>
      <c r="UFP10" s="7"/>
      <c r="UFQ10" s="7"/>
      <c r="UFR10" s="7"/>
      <c r="UFS10" s="7"/>
      <c r="UFT10" s="7"/>
      <c r="UFU10" s="7"/>
      <c r="UFV10" s="7"/>
      <c r="UFW10" s="7"/>
      <c r="UFX10" s="7"/>
      <c r="UFY10" s="7"/>
      <c r="UFZ10" s="7"/>
      <c r="UGA10" s="7"/>
      <c r="UGB10" s="7"/>
      <c r="UGC10" s="7"/>
      <c r="UGD10" s="7"/>
      <c r="UGE10" s="7"/>
      <c r="UGF10" s="7"/>
      <c r="UGG10" s="7"/>
      <c r="UGH10" s="7"/>
      <c r="UGI10" s="7"/>
      <c r="UGJ10" s="7"/>
      <c r="UGK10" s="7"/>
      <c r="UGL10" s="7"/>
      <c r="UGM10" s="7"/>
      <c r="UGN10" s="7"/>
      <c r="UGO10" s="7"/>
      <c r="UGP10" s="7"/>
      <c r="UGQ10" s="7"/>
      <c r="UGR10" s="7"/>
      <c r="UGS10" s="7"/>
      <c r="UGT10" s="7"/>
      <c r="UGU10" s="7"/>
      <c r="UGV10" s="7"/>
      <c r="UGW10" s="7"/>
      <c r="UGX10" s="7"/>
      <c r="UGY10" s="7"/>
      <c r="UGZ10" s="7"/>
      <c r="UHA10" s="7"/>
      <c r="UHB10" s="7"/>
      <c r="UHC10" s="7"/>
      <c r="UHD10" s="7"/>
      <c r="UHE10" s="7"/>
      <c r="UHF10" s="7"/>
      <c r="UHG10" s="7"/>
      <c r="UHH10" s="7"/>
      <c r="UHI10" s="7"/>
      <c r="UHJ10" s="7"/>
      <c r="UHK10" s="7"/>
      <c r="UHL10" s="7"/>
      <c r="UHM10" s="7"/>
      <c r="UHN10" s="7"/>
      <c r="UHO10" s="7"/>
      <c r="UHP10" s="7"/>
      <c r="UHQ10" s="7"/>
      <c r="UHR10" s="7"/>
      <c r="UHS10" s="7"/>
      <c r="UHT10" s="7"/>
      <c r="UHU10" s="7"/>
      <c r="UHV10" s="7"/>
      <c r="UHW10" s="7"/>
      <c r="UHX10" s="7"/>
      <c r="UHY10" s="7"/>
      <c r="UHZ10" s="7"/>
      <c r="UIA10" s="7"/>
      <c r="UIB10" s="7"/>
      <c r="UIC10" s="7"/>
      <c r="UID10" s="7"/>
      <c r="UIE10" s="7"/>
      <c r="UIF10" s="7"/>
      <c r="UIG10" s="7"/>
      <c r="UIH10" s="7"/>
      <c r="UII10" s="7"/>
      <c r="UIJ10" s="7"/>
      <c r="UIK10" s="7"/>
      <c r="UIL10" s="7"/>
      <c r="UIM10" s="7"/>
      <c r="UIN10" s="7"/>
      <c r="UIO10" s="7"/>
      <c r="UIP10" s="7"/>
      <c r="UIQ10" s="7"/>
      <c r="UIR10" s="7"/>
      <c r="UIS10" s="7"/>
      <c r="UIT10" s="7"/>
      <c r="UIU10" s="7"/>
      <c r="UIV10" s="7"/>
      <c r="UIW10" s="7"/>
      <c r="UIX10" s="7"/>
      <c r="UIY10" s="7"/>
      <c r="UIZ10" s="7"/>
      <c r="UJA10" s="7"/>
      <c r="UJB10" s="7"/>
      <c r="UJC10" s="7"/>
      <c r="UJD10" s="7"/>
      <c r="UJE10" s="7"/>
      <c r="UJF10" s="7"/>
      <c r="UJG10" s="7"/>
      <c r="UJH10" s="7"/>
      <c r="UJI10" s="7"/>
      <c r="UJJ10" s="7"/>
      <c r="UJK10" s="7"/>
      <c r="UJL10" s="7"/>
      <c r="UJM10" s="7"/>
      <c r="UJN10" s="7"/>
      <c r="UJO10" s="7"/>
      <c r="UJP10" s="7"/>
      <c r="UJQ10" s="7"/>
      <c r="UJR10" s="7"/>
      <c r="UJS10" s="7"/>
      <c r="UJT10" s="7"/>
      <c r="UJU10" s="7"/>
      <c r="UJV10" s="7"/>
      <c r="UJW10" s="7"/>
      <c r="UJX10" s="7"/>
      <c r="UJY10" s="7"/>
      <c r="UJZ10" s="7"/>
      <c r="UKA10" s="7"/>
      <c r="UKB10" s="7"/>
      <c r="UKC10" s="7"/>
      <c r="UKD10" s="7"/>
      <c r="UKE10" s="7"/>
      <c r="UKF10" s="7"/>
      <c r="UKG10" s="7"/>
      <c r="UKH10" s="7"/>
      <c r="UKI10" s="7"/>
      <c r="UKJ10" s="7"/>
      <c r="UKK10" s="7"/>
      <c r="UKL10" s="7"/>
      <c r="UKM10" s="7"/>
      <c r="UKN10" s="7"/>
      <c r="UKO10" s="7"/>
      <c r="UKP10" s="7"/>
      <c r="UKQ10" s="7"/>
      <c r="UKR10" s="7"/>
      <c r="UKS10" s="7"/>
      <c r="UKT10" s="7"/>
      <c r="UKU10" s="7"/>
      <c r="UKV10" s="7"/>
      <c r="UKW10" s="7"/>
      <c r="UKX10" s="7"/>
      <c r="UKY10" s="7"/>
      <c r="UKZ10" s="7"/>
      <c r="ULA10" s="7"/>
      <c r="ULB10" s="7"/>
      <c r="ULC10" s="7"/>
      <c r="ULD10" s="7"/>
      <c r="ULE10" s="7"/>
      <c r="ULF10" s="7"/>
      <c r="ULG10" s="7"/>
      <c r="ULH10" s="7"/>
      <c r="ULI10" s="7"/>
      <c r="ULJ10" s="7"/>
      <c r="ULK10" s="7"/>
      <c r="ULL10" s="7"/>
      <c r="ULM10" s="7"/>
      <c r="ULN10" s="7"/>
      <c r="ULO10" s="7"/>
      <c r="ULP10" s="7"/>
      <c r="ULQ10" s="7"/>
      <c r="ULR10" s="7"/>
      <c r="ULS10" s="7"/>
      <c r="ULT10" s="7"/>
      <c r="ULU10" s="7"/>
      <c r="ULV10" s="7"/>
      <c r="ULW10" s="7"/>
      <c r="ULX10" s="7"/>
      <c r="ULY10" s="7"/>
      <c r="ULZ10" s="7"/>
      <c r="UMA10" s="7"/>
      <c r="UMB10" s="7"/>
      <c r="UMC10" s="7"/>
      <c r="UMD10" s="7"/>
      <c r="UME10" s="7"/>
      <c r="UMF10" s="7"/>
      <c r="UMG10" s="7"/>
      <c r="UMH10" s="7"/>
      <c r="UMI10" s="7"/>
      <c r="UMJ10" s="7"/>
      <c r="UMK10" s="7"/>
      <c r="UML10" s="7"/>
      <c r="UMM10" s="7"/>
      <c r="UMN10" s="7"/>
      <c r="UMO10" s="7"/>
      <c r="UMP10" s="7"/>
      <c r="UMQ10" s="7"/>
      <c r="UMR10" s="7"/>
      <c r="UMS10" s="7"/>
      <c r="UMT10" s="7"/>
      <c r="UMU10" s="7"/>
      <c r="UMV10" s="7"/>
      <c r="UMW10" s="7"/>
      <c r="UMX10" s="7"/>
      <c r="UMY10" s="7"/>
      <c r="UMZ10" s="7"/>
      <c r="UNA10" s="7"/>
      <c r="UNB10" s="7"/>
      <c r="UNC10" s="7"/>
      <c r="UND10" s="7"/>
      <c r="UNE10" s="7"/>
      <c r="UNF10" s="7"/>
      <c r="UNG10" s="7"/>
      <c r="UNH10" s="7"/>
      <c r="UNI10" s="7"/>
      <c r="UNJ10" s="7"/>
      <c r="UNK10" s="7"/>
      <c r="UNL10" s="7"/>
      <c r="UNM10" s="7"/>
      <c r="UNN10" s="7"/>
      <c r="UNO10" s="7"/>
      <c r="UNP10" s="7"/>
      <c r="UNQ10" s="7"/>
      <c r="UNR10" s="7"/>
      <c r="UNS10" s="7"/>
      <c r="UNT10" s="7"/>
      <c r="UNU10" s="7"/>
      <c r="UNV10" s="7"/>
      <c r="UNW10" s="7"/>
      <c r="UNX10" s="7"/>
      <c r="UNY10" s="7"/>
      <c r="UNZ10" s="7"/>
      <c r="UOA10" s="7"/>
      <c r="UOB10" s="7"/>
      <c r="UOC10" s="7"/>
      <c r="UOD10" s="7"/>
      <c r="UOE10" s="7"/>
      <c r="UOF10" s="7"/>
      <c r="UOG10" s="7"/>
      <c r="UOH10" s="7"/>
      <c r="UOI10" s="7"/>
      <c r="UOJ10" s="7"/>
      <c r="UOK10" s="7"/>
      <c r="UOL10" s="7"/>
      <c r="UOM10" s="7"/>
      <c r="UON10" s="7"/>
      <c r="UOO10" s="7"/>
      <c r="UOP10" s="7"/>
      <c r="UOQ10" s="7"/>
      <c r="UOR10" s="7"/>
      <c r="UOS10" s="7"/>
      <c r="UOT10" s="7"/>
      <c r="UOU10" s="7"/>
      <c r="UOV10" s="7"/>
      <c r="UOW10" s="7"/>
      <c r="UOX10" s="7"/>
      <c r="UOY10" s="7"/>
      <c r="UOZ10" s="7"/>
      <c r="UPA10" s="7"/>
      <c r="UPB10" s="7"/>
      <c r="UPC10" s="7"/>
      <c r="UPD10" s="7"/>
      <c r="UPE10" s="7"/>
      <c r="UPF10" s="7"/>
      <c r="UPG10" s="7"/>
      <c r="UPH10" s="7"/>
      <c r="UPI10" s="7"/>
      <c r="UPJ10" s="7"/>
      <c r="UPK10" s="7"/>
      <c r="UPL10" s="7"/>
      <c r="UPM10" s="7"/>
      <c r="UPN10" s="7"/>
      <c r="UPO10" s="7"/>
      <c r="UPP10" s="7"/>
      <c r="UPQ10" s="7"/>
      <c r="UPR10" s="7"/>
      <c r="UPS10" s="7"/>
      <c r="UPT10" s="7"/>
      <c r="UPU10" s="7"/>
      <c r="UPV10" s="7"/>
      <c r="UPW10" s="7"/>
      <c r="UPX10" s="7"/>
      <c r="UPY10" s="7"/>
      <c r="UPZ10" s="7"/>
      <c r="UQA10" s="7"/>
      <c r="UQB10" s="7"/>
      <c r="UQC10" s="7"/>
      <c r="UQD10" s="7"/>
      <c r="UQE10" s="7"/>
      <c r="UQF10" s="7"/>
      <c r="UQG10" s="7"/>
      <c r="UQH10" s="7"/>
      <c r="UQI10" s="7"/>
      <c r="UQJ10" s="7"/>
      <c r="UQK10" s="7"/>
      <c r="UQL10" s="7"/>
      <c r="UQM10" s="7"/>
      <c r="UQN10" s="7"/>
      <c r="UQO10" s="7"/>
      <c r="UQP10" s="7"/>
      <c r="UQQ10" s="7"/>
      <c r="UQR10" s="7"/>
      <c r="UQS10" s="7"/>
      <c r="UQT10" s="7"/>
      <c r="UQU10" s="7"/>
      <c r="UQV10" s="7"/>
      <c r="UQW10" s="7"/>
      <c r="UQX10" s="7"/>
      <c r="UQY10" s="7"/>
      <c r="UQZ10" s="7"/>
      <c r="URA10" s="7"/>
      <c r="URB10" s="7"/>
      <c r="URC10" s="7"/>
      <c r="URD10" s="7"/>
      <c r="URE10" s="7"/>
      <c r="URF10" s="7"/>
      <c r="URG10" s="7"/>
      <c r="URH10" s="7"/>
      <c r="URI10" s="7"/>
      <c r="URJ10" s="7"/>
      <c r="URK10" s="7"/>
      <c r="URL10" s="7"/>
      <c r="URM10" s="7"/>
      <c r="URN10" s="7"/>
      <c r="URO10" s="7"/>
      <c r="URP10" s="7"/>
      <c r="URQ10" s="7"/>
      <c r="URR10" s="7"/>
      <c r="URS10" s="7"/>
      <c r="URT10" s="7"/>
      <c r="URU10" s="7"/>
      <c r="URV10" s="7"/>
      <c r="URW10" s="7"/>
      <c r="URX10" s="7"/>
      <c r="URY10" s="7"/>
      <c r="URZ10" s="7"/>
      <c r="USA10" s="7"/>
      <c r="USB10" s="7"/>
      <c r="USC10" s="7"/>
      <c r="USD10" s="7"/>
      <c r="USE10" s="7"/>
      <c r="USF10" s="7"/>
      <c r="USG10" s="7"/>
      <c r="USH10" s="7"/>
      <c r="USI10" s="7"/>
      <c r="USJ10" s="7"/>
      <c r="USK10" s="7"/>
      <c r="USL10" s="7"/>
      <c r="USM10" s="7"/>
      <c r="USN10" s="7"/>
      <c r="USO10" s="7"/>
      <c r="USP10" s="7"/>
      <c r="USQ10" s="7"/>
      <c r="USR10" s="7"/>
      <c r="USS10" s="7"/>
      <c r="UST10" s="7"/>
      <c r="USU10" s="7"/>
      <c r="USV10" s="7"/>
      <c r="USW10" s="7"/>
      <c r="USX10" s="7"/>
      <c r="USY10" s="7"/>
      <c r="USZ10" s="7"/>
      <c r="UTA10" s="7"/>
      <c r="UTB10" s="7"/>
      <c r="UTC10" s="7"/>
      <c r="UTD10" s="7"/>
      <c r="UTE10" s="7"/>
      <c r="UTF10" s="7"/>
      <c r="UTG10" s="7"/>
      <c r="UTH10" s="7"/>
      <c r="UTI10" s="7"/>
      <c r="UTJ10" s="7"/>
      <c r="UTK10" s="7"/>
      <c r="UTL10" s="7"/>
      <c r="UTM10" s="7"/>
      <c r="UTN10" s="7"/>
      <c r="UTO10" s="7"/>
      <c r="UTP10" s="7"/>
      <c r="UTQ10" s="7"/>
      <c r="UTR10" s="7"/>
      <c r="UTS10" s="7"/>
      <c r="UTT10" s="7"/>
      <c r="UTU10" s="7"/>
      <c r="UTV10" s="7"/>
      <c r="UTW10" s="7"/>
      <c r="UTX10" s="7"/>
      <c r="UTY10" s="7"/>
      <c r="UTZ10" s="7"/>
      <c r="UUA10" s="7"/>
      <c r="UUB10" s="7"/>
      <c r="UUC10" s="7"/>
      <c r="UUD10" s="7"/>
      <c r="UUE10" s="7"/>
      <c r="UUF10" s="7"/>
      <c r="UUG10" s="7"/>
      <c r="UUH10" s="7"/>
      <c r="UUI10" s="7"/>
      <c r="UUJ10" s="7"/>
      <c r="UUK10" s="7"/>
      <c r="UUL10" s="7"/>
      <c r="UUM10" s="7"/>
      <c r="UUN10" s="7"/>
      <c r="UUO10" s="7"/>
      <c r="UUP10" s="7"/>
      <c r="UUQ10" s="7"/>
      <c r="UUR10" s="7"/>
      <c r="UUS10" s="7"/>
      <c r="UUT10" s="7"/>
      <c r="UUU10" s="7"/>
      <c r="UUV10" s="7"/>
      <c r="UUW10" s="7"/>
      <c r="UUX10" s="7"/>
      <c r="UUY10" s="7"/>
      <c r="UUZ10" s="7"/>
      <c r="UVA10" s="7"/>
      <c r="UVB10" s="7"/>
      <c r="UVC10" s="7"/>
      <c r="UVD10" s="7"/>
      <c r="UVE10" s="7"/>
      <c r="UVF10" s="7"/>
      <c r="UVG10" s="7"/>
      <c r="UVH10" s="7"/>
      <c r="UVI10" s="7"/>
      <c r="UVJ10" s="7"/>
      <c r="UVK10" s="7"/>
      <c r="UVL10" s="7"/>
      <c r="UVM10" s="7"/>
      <c r="UVN10" s="7"/>
      <c r="UVO10" s="7"/>
      <c r="UVP10" s="7"/>
      <c r="UVQ10" s="7"/>
      <c r="UVR10" s="7"/>
      <c r="UVS10" s="7"/>
      <c r="UVT10" s="7"/>
      <c r="UVU10" s="7"/>
      <c r="UVV10" s="7"/>
      <c r="UVW10" s="7"/>
      <c r="UVX10" s="7"/>
      <c r="UVY10" s="7"/>
      <c r="UVZ10" s="7"/>
      <c r="UWA10" s="7"/>
      <c r="UWB10" s="7"/>
      <c r="UWC10" s="7"/>
      <c r="UWD10" s="7"/>
      <c r="UWE10" s="7"/>
      <c r="UWF10" s="7"/>
      <c r="UWG10" s="7"/>
      <c r="UWH10" s="7"/>
      <c r="UWI10" s="7"/>
      <c r="UWJ10" s="7"/>
      <c r="UWK10" s="7"/>
      <c r="UWL10" s="7"/>
      <c r="UWM10" s="7"/>
      <c r="UWN10" s="7"/>
      <c r="UWO10" s="7"/>
      <c r="UWP10" s="7"/>
      <c r="UWQ10" s="7"/>
      <c r="UWR10" s="7"/>
      <c r="UWS10" s="7"/>
      <c r="UWT10" s="7"/>
      <c r="UWU10" s="7"/>
      <c r="UWV10" s="7"/>
      <c r="UWW10" s="7"/>
      <c r="UWX10" s="7"/>
      <c r="UWY10" s="7"/>
      <c r="UWZ10" s="7"/>
      <c r="UXA10" s="7"/>
      <c r="UXB10" s="7"/>
      <c r="UXC10" s="7"/>
      <c r="UXD10" s="7"/>
      <c r="UXE10" s="7"/>
      <c r="UXF10" s="7"/>
      <c r="UXG10" s="7"/>
      <c r="UXH10" s="7"/>
      <c r="UXI10" s="7"/>
      <c r="UXJ10" s="7"/>
      <c r="UXK10" s="7"/>
      <c r="UXL10" s="7"/>
      <c r="UXM10" s="7"/>
      <c r="UXN10" s="7"/>
      <c r="UXO10" s="7"/>
      <c r="UXP10" s="7"/>
      <c r="UXQ10" s="7"/>
      <c r="UXR10" s="7"/>
      <c r="UXS10" s="7"/>
      <c r="UXT10" s="7"/>
      <c r="UXU10" s="7"/>
      <c r="UXV10" s="7"/>
      <c r="UXW10" s="7"/>
      <c r="UXX10" s="7"/>
      <c r="UXY10" s="7"/>
      <c r="UXZ10" s="7"/>
      <c r="UYA10" s="7"/>
      <c r="UYB10" s="7"/>
      <c r="UYC10" s="7"/>
      <c r="UYD10" s="7"/>
      <c r="UYE10" s="7"/>
      <c r="UYF10" s="7"/>
      <c r="UYG10" s="7"/>
      <c r="UYH10" s="7"/>
      <c r="UYI10" s="7"/>
      <c r="UYJ10" s="7"/>
      <c r="UYK10" s="7"/>
      <c r="UYL10" s="7"/>
      <c r="UYM10" s="7"/>
      <c r="UYN10" s="7"/>
      <c r="UYO10" s="7"/>
      <c r="UYP10" s="7"/>
      <c r="UYQ10" s="7"/>
      <c r="UYR10" s="7"/>
      <c r="UYS10" s="7"/>
      <c r="UYT10" s="7"/>
      <c r="UYU10" s="7"/>
      <c r="UYV10" s="7"/>
      <c r="UYW10" s="7"/>
      <c r="UYX10" s="7"/>
      <c r="UYY10" s="7"/>
      <c r="UYZ10" s="7"/>
      <c r="UZA10" s="7"/>
      <c r="UZB10" s="7"/>
      <c r="UZC10" s="7"/>
      <c r="UZD10" s="7"/>
      <c r="UZE10" s="7"/>
      <c r="UZF10" s="7"/>
      <c r="UZG10" s="7"/>
      <c r="UZH10" s="7"/>
      <c r="UZI10" s="7"/>
      <c r="UZJ10" s="7"/>
      <c r="UZK10" s="7"/>
      <c r="UZL10" s="7"/>
      <c r="UZM10" s="7"/>
      <c r="UZN10" s="7"/>
      <c r="UZO10" s="7"/>
      <c r="UZP10" s="7"/>
      <c r="UZQ10" s="7"/>
      <c r="UZR10" s="7"/>
      <c r="UZS10" s="7"/>
      <c r="UZT10" s="7"/>
      <c r="UZU10" s="7"/>
      <c r="UZV10" s="7"/>
      <c r="UZW10" s="7"/>
      <c r="UZX10" s="7"/>
      <c r="UZY10" s="7"/>
      <c r="UZZ10" s="7"/>
      <c r="VAA10" s="7"/>
      <c r="VAB10" s="7"/>
      <c r="VAC10" s="7"/>
      <c r="VAD10" s="7"/>
      <c r="VAE10" s="7"/>
      <c r="VAF10" s="7"/>
      <c r="VAG10" s="7"/>
      <c r="VAH10" s="7"/>
      <c r="VAI10" s="7"/>
      <c r="VAJ10" s="7"/>
      <c r="VAK10" s="7"/>
      <c r="VAL10" s="7"/>
      <c r="VAM10" s="7"/>
      <c r="VAN10" s="7"/>
      <c r="VAO10" s="7"/>
      <c r="VAP10" s="7"/>
      <c r="VAQ10" s="7"/>
      <c r="VAR10" s="7"/>
      <c r="VAS10" s="7"/>
      <c r="VAT10" s="7"/>
      <c r="VAU10" s="7"/>
      <c r="VAV10" s="7"/>
      <c r="VAW10" s="7"/>
      <c r="VAX10" s="7"/>
      <c r="VAY10" s="7"/>
      <c r="VAZ10" s="7"/>
      <c r="VBA10" s="7"/>
      <c r="VBB10" s="7"/>
      <c r="VBC10" s="7"/>
      <c r="VBD10" s="7"/>
      <c r="VBE10" s="7"/>
      <c r="VBF10" s="7"/>
      <c r="VBG10" s="7"/>
      <c r="VBH10" s="7"/>
      <c r="VBI10" s="7"/>
      <c r="VBJ10" s="7"/>
      <c r="VBK10" s="7"/>
      <c r="VBL10" s="7"/>
      <c r="VBM10" s="7"/>
      <c r="VBN10" s="7"/>
      <c r="VBO10" s="7"/>
      <c r="VBP10" s="7"/>
      <c r="VBQ10" s="7"/>
      <c r="VBR10" s="7"/>
      <c r="VBS10" s="7"/>
      <c r="VBT10" s="7"/>
      <c r="VBU10" s="7"/>
      <c r="VBV10" s="7"/>
      <c r="VBW10" s="7"/>
      <c r="VBX10" s="7"/>
      <c r="VBY10" s="7"/>
      <c r="VBZ10" s="7"/>
      <c r="VCA10" s="7"/>
      <c r="VCB10" s="7"/>
      <c r="VCC10" s="7"/>
      <c r="VCD10" s="7"/>
      <c r="VCE10" s="7"/>
      <c r="VCF10" s="7"/>
      <c r="VCG10" s="7"/>
      <c r="VCH10" s="7"/>
      <c r="VCI10" s="7"/>
      <c r="VCJ10" s="7"/>
      <c r="VCK10" s="7"/>
      <c r="VCL10" s="7"/>
      <c r="VCM10" s="7"/>
      <c r="VCN10" s="7"/>
      <c r="VCO10" s="7"/>
      <c r="VCP10" s="7"/>
      <c r="VCQ10" s="7"/>
      <c r="VCR10" s="7"/>
      <c r="VCS10" s="7"/>
      <c r="VCT10" s="7"/>
      <c r="VCU10" s="7"/>
      <c r="VCV10" s="7"/>
      <c r="VCW10" s="7"/>
      <c r="VCX10" s="7"/>
      <c r="VCY10" s="7"/>
      <c r="VCZ10" s="7"/>
      <c r="VDA10" s="7"/>
      <c r="VDB10" s="7"/>
      <c r="VDC10" s="7"/>
      <c r="VDD10" s="7"/>
      <c r="VDE10" s="7"/>
      <c r="VDF10" s="7"/>
      <c r="VDG10" s="7"/>
      <c r="VDH10" s="7"/>
      <c r="VDI10" s="7"/>
      <c r="VDJ10" s="7"/>
      <c r="VDK10" s="7"/>
      <c r="VDL10" s="7"/>
      <c r="VDM10" s="7"/>
      <c r="VDN10" s="7"/>
      <c r="VDO10" s="7"/>
      <c r="VDP10" s="7"/>
      <c r="VDQ10" s="7"/>
      <c r="VDR10" s="7"/>
      <c r="VDS10" s="7"/>
      <c r="VDT10" s="7"/>
      <c r="VDU10" s="7"/>
      <c r="VDV10" s="7"/>
      <c r="VDW10" s="7"/>
      <c r="VDX10" s="7"/>
      <c r="VDY10" s="7"/>
      <c r="VDZ10" s="7"/>
      <c r="VEA10" s="7"/>
      <c r="VEB10" s="7"/>
      <c r="VEC10" s="7"/>
      <c r="VED10" s="7"/>
      <c r="VEE10" s="7"/>
      <c r="VEF10" s="7"/>
      <c r="VEG10" s="7"/>
      <c r="VEH10" s="7"/>
      <c r="VEI10" s="7"/>
      <c r="VEJ10" s="7"/>
      <c r="VEK10" s="7"/>
      <c r="VEL10" s="7"/>
      <c r="VEM10" s="7"/>
      <c r="VEN10" s="7"/>
      <c r="VEO10" s="7"/>
      <c r="VEP10" s="7"/>
      <c r="VEQ10" s="7"/>
      <c r="VER10" s="7"/>
      <c r="VES10" s="7"/>
      <c r="VET10" s="7"/>
      <c r="VEU10" s="7"/>
      <c r="VEV10" s="7"/>
      <c r="VEW10" s="7"/>
      <c r="VEX10" s="7"/>
      <c r="VEY10" s="7"/>
      <c r="VEZ10" s="7"/>
      <c r="VFA10" s="7"/>
      <c r="VFB10" s="7"/>
      <c r="VFC10" s="7"/>
      <c r="VFD10" s="7"/>
      <c r="VFE10" s="7"/>
      <c r="VFF10" s="7"/>
      <c r="VFG10" s="7"/>
      <c r="VFH10" s="7"/>
      <c r="VFI10" s="7"/>
      <c r="VFJ10" s="7"/>
      <c r="VFK10" s="7"/>
      <c r="VFL10" s="7"/>
      <c r="VFM10" s="7"/>
      <c r="VFN10" s="7"/>
      <c r="VFO10" s="7"/>
      <c r="VFP10" s="7"/>
      <c r="VFQ10" s="7"/>
      <c r="VFR10" s="7"/>
      <c r="VFS10" s="7"/>
      <c r="VFT10" s="7"/>
      <c r="VFU10" s="7"/>
      <c r="VFV10" s="7"/>
      <c r="VFW10" s="7"/>
      <c r="VFX10" s="7"/>
      <c r="VFY10" s="7"/>
      <c r="VFZ10" s="7"/>
      <c r="VGA10" s="7"/>
      <c r="VGB10" s="7"/>
      <c r="VGC10" s="7"/>
      <c r="VGD10" s="7"/>
      <c r="VGE10" s="7"/>
      <c r="VGF10" s="7"/>
      <c r="VGG10" s="7"/>
      <c r="VGH10" s="7"/>
      <c r="VGI10" s="7"/>
      <c r="VGJ10" s="7"/>
      <c r="VGK10" s="7"/>
      <c r="VGL10" s="7"/>
      <c r="VGM10" s="7"/>
      <c r="VGN10" s="7"/>
      <c r="VGO10" s="7"/>
      <c r="VGP10" s="7"/>
      <c r="VGQ10" s="7"/>
      <c r="VGR10" s="7"/>
      <c r="VGS10" s="7"/>
      <c r="VGT10" s="7"/>
      <c r="VGU10" s="7"/>
      <c r="VGV10" s="7"/>
      <c r="VGW10" s="7"/>
      <c r="VGX10" s="7"/>
      <c r="VGY10" s="7"/>
      <c r="VGZ10" s="7"/>
      <c r="VHA10" s="7"/>
      <c r="VHB10" s="7"/>
      <c r="VHC10" s="7"/>
      <c r="VHD10" s="7"/>
      <c r="VHE10" s="7"/>
      <c r="VHF10" s="7"/>
      <c r="VHG10" s="7"/>
      <c r="VHH10" s="7"/>
      <c r="VHI10" s="7"/>
      <c r="VHJ10" s="7"/>
      <c r="VHK10" s="7"/>
      <c r="VHL10" s="7"/>
      <c r="VHM10" s="7"/>
      <c r="VHN10" s="7"/>
      <c r="VHO10" s="7"/>
      <c r="VHP10" s="7"/>
      <c r="VHQ10" s="7"/>
      <c r="VHR10" s="7"/>
      <c r="VHS10" s="7"/>
      <c r="VHT10" s="7"/>
      <c r="VHU10" s="7"/>
      <c r="VHV10" s="7"/>
      <c r="VHW10" s="7"/>
      <c r="VHX10" s="7"/>
      <c r="VHY10" s="7"/>
      <c r="VHZ10" s="7"/>
      <c r="VIA10" s="7"/>
      <c r="VIB10" s="7"/>
      <c r="VIC10" s="7"/>
      <c r="VID10" s="7"/>
      <c r="VIE10" s="7"/>
      <c r="VIF10" s="7"/>
      <c r="VIG10" s="7"/>
      <c r="VIH10" s="7"/>
      <c r="VII10" s="7"/>
      <c r="VIJ10" s="7"/>
      <c r="VIK10" s="7"/>
      <c r="VIL10" s="7"/>
      <c r="VIM10" s="7"/>
      <c r="VIN10" s="7"/>
      <c r="VIO10" s="7"/>
      <c r="VIP10" s="7"/>
      <c r="VIQ10" s="7"/>
      <c r="VIR10" s="7"/>
      <c r="VIS10" s="7"/>
      <c r="VIT10" s="7"/>
      <c r="VIU10" s="7"/>
      <c r="VIV10" s="7"/>
      <c r="VIW10" s="7"/>
      <c r="VIX10" s="7"/>
      <c r="VIY10" s="7"/>
      <c r="VIZ10" s="7"/>
      <c r="VJA10" s="7"/>
      <c r="VJB10" s="7"/>
      <c r="VJC10" s="7"/>
      <c r="VJD10" s="7"/>
      <c r="VJE10" s="7"/>
      <c r="VJF10" s="7"/>
      <c r="VJG10" s="7"/>
      <c r="VJH10" s="7"/>
      <c r="VJI10" s="7"/>
      <c r="VJJ10" s="7"/>
      <c r="VJK10" s="7"/>
      <c r="VJL10" s="7"/>
      <c r="VJM10" s="7"/>
      <c r="VJN10" s="7"/>
      <c r="VJO10" s="7"/>
      <c r="VJP10" s="7"/>
      <c r="VJQ10" s="7"/>
      <c r="VJR10" s="7"/>
      <c r="VJS10" s="7"/>
      <c r="VJT10" s="7"/>
      <c r="VJU10" s="7"/>
      <c r="VJV10" s="7"/>
      <c r="VJW10" s="7"/>
      <c r="VJX10" s="7"/>
      <c r="VJY10" s="7"/>
      <c r="VJZ10" s="7"/>
      <c r="VKA10" s="7"/>
      <c r="VKB10" s="7"/>
      <c r="VKC10" s="7"/>
      <c r="VKD10" s="7"/>
      <c r="VKE10" s="7"/>
      <c r="VKF10" s="7"/>
      <c r="VKG10" s="7"/>
      <c r="VKH10" s="7"/>
      <c r="VKI10" s="7"/>
      <c r="VKJ10" s="7"/>
      <c r="VKK10" s="7"/>
      <c r="VKL10" s="7"/>
      <c r="VKM10" s="7"/>
      <c r="VKN10" s="7"/>
      <c r="VKO10" s="7"/>
      <c r="VKP10" s="7"/>
      <c r="VKQ10" s="7"/>
      <c r="VKR10" s="7"/>
      <c r="VKS10" s="7"/>
      <c r="VKT10" s="7"/>
      <c r="VKU10" s="7"/>
      <c r="VKV10" s="7"/>
      <c r="VKW10" s="7"/>
      <c r="VKX10" s="7"/>
      <c r="VKY10" s="7"/>
      <c r="VKZ10" s="7"/>
      <c r="VLA10" s="7"/>
      <c r="VLB10" s="7"/>
      <c r="VLC10" s="7"/>
      <c r="VLD10" s="7"/>
      <c r="VLE10" s="7"/>
      <c r="VLF10" s="7"/>
      <c r="VLG10" s="7"/>
      <c r="VLH10" s="7"/>
      <c r="VLI10" s="7"/>
      <c r="VLJ10" s="7"/>
      <c r="VLK10" s="7"/>
      <c r="VLL10" s="7"/>
      <c r="VLM10" s="7"/>
      <c r="VLN10" s="7"/>
      <c r="VLO10" s="7"/>
      <c r="VLP10" s="7"/>
      <c r="VLQ10" s="7"/>
      <c r="VLR10" s="7"/>
      <c r="VLS10" s="7"/>
      <c r="VLT10" s="7"/>
      <c r="VLU10" s="7"/>
      <c r="VLV10" s="7"/>
      <c r="VLW10" s="7"/>
      <c r="VLX10" s="7"/>
      <c r="VLY10" s="7"/>
      <c r="VLZ10" s="7"/>
      <c r="VMA10" s="7"/>
      <c r="VMB10" s="7"/>
      <c r="VMC10" s="7"/>
      <c r="VMD10" s="7"/>
      <c r="VME10" s="7"/>
      <c r="VMF10" s="7"/>
      <c r="VMG10" s="7"/>
      <c r="VMH10" s="7"/>
      <c r="VMI10" s="7"/>
      <c r="VMJ10" s="7"/>
      <c r="VMK10" s="7"/>
      <c r="VML10" s="7"/>
      <c r="VMM10" s="7"/>
      <c r="VMN10" s="7"/>
      <c r="VMO10" s="7"/>
      <c r="VMP10" s="7"/>
      <c r="VMQ10" s="7"/>
      <c r="VMR10" s="7"/>
      <c r="VMS10" s="7"/>
      <c r="VMT10" s="7"/>
      <c r="VMU10" s="7"/>
      <c r="VMV10" s="7"/>
      <c r="VMW10" s="7"/>
      <c r="VMX10" s="7"/>
      <c r="VMY10" s="7"/>
      <c r="VMZ10" s="7"/>
      <c r="VNA10" s="7"/>
      <c r="VNB10" s="7"/>
      <c r="VNC10" s="7"/>
      <c r="VND10" s="7"/>
      <c r="VNE10" s="7"/>
      <c r="VNF10" s="7"/>
      <c r="VNG10" s="7"/>
      <c r="VNH10" s="7"/>
      <c r="VNI10" s="7"/>
      <c r="VNJ10" s="7"/>
      <c r="VNK10" s="7"/>
      <c r="VNL10" s="7"/>
      <c r="VNM10" s="7"/>
      <c r="VNN10" s="7"/>
      <c r="VNO10" s="7"/>
      <c r="VNP10" s="7"/>
      <c r="VNQ10" s="7"/>
      <c r="VNR10" s="7"/>
      <c r="VNS10" s="7"/>
      <c r="VNT10" s="7"/>
      <c r="VNU10" s="7"/>
      <c r="VNV10" s="7"/>
      <c r="VNW10" s="7"/>
      <c r="VNX10" s="7"/>
      <c r="VNY10" s="7"/>
      <c r="VNZ10" s="7"/>
      <c r="VOA10" s="7"/>
      <c r="VOB10" s="7"/>
      <c r="VOC10" s="7"/>
      <c r="VOD10" s="7"/>
      <c r="VOE10" s="7"/>
      <c r="VOF10" s="7"/>
      <c r="VOG10" s="7"/>
      <c r="VOH10" s="7"/>
      <c r="VOI10" s="7"/>
      <c r="VOJ10" s="7"/>
      <c r="VOK10" s="7"/>
      <c r="VOL10" s="7"/>
      <c r="VOM10" s="7"/>
      <c r="VON10" s="7"/>
      <c r="VOO10" s="7"/>
      <c r="VOP10" s="7"/>
      <c r="VOQ10" s="7"/>
      <c r="VOR10" s="7"/>
      <c r="VOS10" s="7"/>
      <c r="VOT10" s="7"/>
      <c r="VOU10" s="7"/>
      <c r="VOV10" s="7"/>
      <c r="VOW10" s="7"/>
      <c r="VOX10" s="7"/>
      <c r="VOY10" s="7"/>
      <c r="VOZ10" s="7"/>
      <c r="VPA10" s="7"/>
      <c r="VPB10" s="7"/>
      <c r="VPC10" s="7"/>
      <c r="VPD10" s="7"/>
      <c r="VPE10" s="7"/>
      <c r="VPF10" s="7"/>
      <c r="VPG10" s="7"/>
      <c r="VPH10" s="7"/>
      <c r="VPI10" s="7"/>
      <c r="VPJ10" s="7"/>
      <c r="VPK10" s="7"/>
      <c r="VPL10" s="7"/>
      <c r="VPM10" s="7"/>
      <c r="VPN10" s="7"/>
      <c r="VPO10" s="7"/>
      <c r="VPP10" s="7"/>
      <c r="VPQ10" s="7"/>
      <c r="VPR10" s="7"/>
      <c r="VPS10" s="7"/>
      <c r="VPT10" s="7"/>
      <c r="VPU10" s="7"/>
      <c r="VPV10" s="7"/>
      <c r="VPW10" s="7"/>
      <c r="VPX10" s="7"/>
      <c r="VPY10" s="7"/>
      <c r="VPZ10" s="7"/>
      <c r="VQA10" s="7"/>
      <c r="VQB10" s="7"/>
      <c r="VQC10" s="7"/>
      <c r="VQD10" s="7"/>
      <c r="VQE10" s="7"/>
      <c r="VQF10" s="7"/>
      <c r="VQG10" s="7"/>
      <c r="VQH10" s="7"/>
      <c r="VQI10" s="7"/>
      <c r="VQJ10" s="7"/>
      <c r="VQK10" s="7"/>
      <c r="VQL10" s="7"/>
      <c r="VQM10" s="7"/>
      <c r="VQN10" s="7"/>
      <c r="VQO10" s="7"/>
      <c r="VQP10" s="7"/>
      <c r="VQQ10" s="7"/>
      <c r="VQR10" s="7"/>
      <c r="VQS10" s="7"/>
      <c r="VQT10" s="7"/>
      <c r="VQU10" s="7"/>
      <c r="VQV10" s="7"/>
      <c r="VQW10" s="7"/>
      <c r="VQX10" s="7"/>
      <c r="VQY10" s="7"/>
      <c r="VQZ10" s="7"/>
      <c r="VRA10" s="7"/>
      <c r="VRB10" s="7"/>
      <c r="VRC10" s="7"/>
      <c r="VRD10" s="7"/>
      <c r="VRE10" s="7"/>
      <c r="VRF10" s="7"/>
      <c r="VRG10" s="7"/>
      <c r="VRH10" s="7"/>
      <c r="VRI10" s="7"/>
      <c r="VRJ10" s="7"/>
      <c r="VRK10" s="7"/>
      <c r="VRL10" s="7"/>
      <c r="VRM10" s="7"/>
      <c r="VRN10" s="7"/>
      <c r="VRO10" s="7"/>
      <c r="VRP10" s="7"/>
      <c r="VRQ10" s="7"/>
      <c r="VRR10" s="7"/>
      <c r="VRS10" s="7"/>
      <c r="VRT10" s="7"/>
      <c r="VRU10" s="7"/>
      <c r="VRV10" s="7"/>
      <c r="VRW10" s="7"/>
      <c r="VRX10" s="7"/>
      <c r="VRY10" s="7"/>
      <c r="VRZ10" s="7"/>
      <c r="VSA10" s="7"/>
      <c r="VSB10" s="7"/>
      <c r="VSC10" s="7"/>
      <c r="VSD10" s="7"/>
      <c r="VSE10" s="7"/>
      <c r="VSF10" s="7"/>
      <c r="VSG10" s="7"/>
      <c r="VSH10" s="7"/>
      <c r="VSI10" s="7"/>
      <c r="VSJ10" s="7"/>
      <c r="VSK10" s="7"/>
      <c r="VSL10" s="7"/>
      <c r="VSM10" s="7"/>
      <c r="VSN10" s="7"/>
      <c r="VSO10" s="7"/>
      <c r="VSP10" s="7"/>
      <c r="VSQ10" s="7"/>
      <c r="VSR10" s="7"/>
      <c r="VSS10" s="7"/>
      <c r="VST10" s="7"/>
      <c r="VSU10" s="7"/>
      <c r="VSV10" s="7"/>
      <c r="VSW10" s="7"/>
      <c r="VSX10" s="7"/>
      <c r="VSY10" s="7"/>
      <c r="VSZ10" s="7"/>
      <c r="VTA10" s="7"/>
      <c r="VTB10" s="7"/>
      <c r="VTC10" s="7"/>
      <c r="VTD10" s="7"/>
      <c r="VTE10" s="7"/>
      <c r="VTF10" s="7"/>
      <c r="VTG10" s="7"/>
      <c r="VTH10" s="7"/>
      <c r="VTI10" s="7"/>
      <c r="VTJ10" s="7"/>
      <c r="VTK10" s="7"/>
      <c r="VTL10" s="7"/>
      <c r="VTM10" s="7"/>
      <c r="VTN10" s="7"/>
      <c r="VTO10" s="7"/>
      <c r="VTP10" s="7"/>
      <c r="VTQ10" s="7"/>
      <c r="VTR10" s="7"/>
      <c r="VTS10" s="7"/>
      <c r="VTT10" s="7"/>
      <c r="VTU10" s="7"/>
      <c r="VTV10" s="7"/>
      <c r="VTW10" s="7"/>
      <c r="VTX10" s="7"/>
      <c r="VTY10" s="7"/>
      <c r="VTZ10" s="7"/>
      <c r="VUA10" s="7"/>
      <c r="VUB10" s="7"/>
      <c r="VUC10" s="7"/>
      <c r="VUD10" s="7"/>
      <c r="VUE10" s="7"/>
      <c r="VUF10" s="7"/>
      <c r="VUG10" s="7"/>
      <c r="VUH10" s="7"/>
      <c r="VUI10" s="7"/>
      <c r="VUJ10" s="7"/>
      <c r="VUK10" s="7"/>
      <c r="VUL10" s="7"/>
      <c r="VUM10" s="7"/>
      <c r="VUN10" s="7"/>
      <c r="VUO10" s="7"/>
      <c r="VUP10" s="7"/>
      <c r="VUQ10" s="7"/>
      <c r="VUR10" s="7"/>
      <c r="VUS10" s="7"/>
      <c r="VUT10" s="7"/>
      <c r="VUU10" s="7"/>
      <c r="VUV10" s="7"/>
      <c r="VUW10" s="7"/>
      <c r="VUX10" s="7"/>
      <c r="VUY10" s="7"/>
      <c r="VUZ10" s="7"/>
      <c r="VVA10" s="7"/>
      <c r="VVB10" s="7"/>
      <c r="VVC10" s="7"/>
      <c r="VVD10" s="7"/>
      <c r="VVE10" s="7"/>
      <c r="VVF10" s="7"/>
      <c r="VVG10" s="7"/>
      <c r="VVH10" s="7"/>
      <c r="VVI10" s="7"/>
      <c r="VVJ10" s="7"/>
      <c r="VVK10" s="7"/>
      <c r="VVL10" s="7"/>
      <c r="VVM10" s="7"/>
      <c r="VVN10" s="7"/>
      <c r="VVO10" s="7"/>
      <c r="VVP10" s="7"/>
      <c r="VVQ10" s="7"/>
      <c r="VVR10" s="7"/>
      <c r="VVS10" s="7"/>
      <c r="VVT10" s="7"/>
      <c r="VVU10" s="7"/>
      <c r="VVV10" s="7"/>
      <c r="VVW10" s="7"/>
      <c r="VVX10" s="7"/>
      <c r="VVY10" s="7"/>
      <c r="VVZ10" s="7"/>
      <c r="VWA10" s="7"/>
      <c r="VWB10" s="7"/>
      <c r="VWC10" s="7"/>
      <c r="VWD10" s="7"/>
      <c r="VWE10" s="7"/>
      <c r="VWF10" s="7"/>
      <c r="VWG10" s="7"/>
      <c r="VWH10" s="7"/>
      <c r="VWI10" s="7"/>
      <c r="VWJ10" s="7"/>
      <c r="VWK10" s="7"/>
      <c r="VWL10" s="7"/>
      <c r="VWM10" s="7"/>
      <c r="VWN10" s="7"/>
      <c r="VWO10" s="7"/>
      <c r="VWP10" s="7"/>
      <c r="VWQ10" s="7"/>
      <c r="VWR10" s="7"/>
      <c r="VWS10" s="7"/>
      <c r="VWT10" s="7"/>
      <c r="VWU10" s="7"/>
      <c r="VWV10" s="7"/>
      <c r="VWW10" s="7"/>
      <c r="VWX10" s="7"/>
      <c r="VWY10" s="7"/>
      <c r="VWZ10" s="7"/>
      <c r="VXA10" s="7"/>
      <c r="VXB10" s="7"/>
      <c r="VXC10" s="7"/>
      <c r="VXD10" s="7"/>
      <c r="VXE10" s="7"/>
      <c r="VXF10" s="7"/>
      <c r="VXG10" s="7"/>
      <c r="VXH10" s="7"/>
      <c r="VXI10" s="7"/>
      <c r="VXJ10" s="7"/>
      <c r="VXK10" s="7"/>
      <c r="VXL10" s="7"/>
      <c r="VXM10" s="7"/>
      <c r="VXN10" s="7"/>
      <c r="VXO10" s="7"/>
      <c r="VXP10" s="7"/>
      <c r="VXQ10" s="7"/>
      <c r="VXR10" s="7"/>
      <c r="VXS10" s="7"/>
      <c r="VXT10" s="7"/>
      <c r="VXU10" s="7"/>
      <c r="VXV10" s="7"/>
      <c r="VXW10" s="7"/>
      <c r="VXX10" s="7"/>
      <c r="VXY10" s="7"/>
      <c r="VXZ10" s="7"/>
      <c r="VYA10" s="7"/>
      <c r="VYB10" s="7"/>
      <c r="VYC10" s="7"/>
      <c r="VYD10" s="7"/>
      <c r="VYE10" s="7"/>
      <c r="VYF10" s="7"/>
      <c r="VYG10" s="7"/>
      <c r="VYH10" s="7"/>
      <c r="VYI10" s="7"/>
      <c r="VYJ10" s="7"/>
      <c r="VYK10" s="7"/>
      <c r="VYL10" s="7"/>
      <c r="VYM10" s="7"/>
      <c r="VYN10" s="7"/>
      <c r="VYO10" s="7"/>
      <c r="VYP10" s="7"/>
      <c r="VYQ10" s="7"/>
      <c r="VYR10" s="7"/>
      <c r="VYS10" s="7"/>
      <c r="VYT10" s="7"/>
      <c r="VYU10" s="7"/>
      <c r="VYV10" s="7"/>
      <c r="VYW10" s="7"/>
      <c r="VYX10" s="7"/>
      <c r="VYY10" s="7"/>
      <c r="VYZ10" s="7"/>
      <c r="VZA10" s="7"/>
      <c r="VZB10" s="7"/>
      <c r="VZC10" s="7"/>
      <c r="VZD10" s="7"/>
      <c r="VZE10" s="7"/>
      <c r="VZF10" s="7"/>
      <c r="VZG10" s="7"/>
      <c r="VZH10" s="7"/>
      <c r="VZI10" s="7"/>
      <c r="VZJ10" s="7"/>
      <c r="VZK10" s="7"/>
      <c r="VZL10" s="7"/>
      <c r="VZM10" s="7"/>
      <c r="VZN10" s="7"/>
      <c r="VZO10" s="7"/>
      <c r="VZP10" s="7"/>
      <c r="VZQ10" s="7"/>
      <c r="VZR10" s="7"/>
      <c r="VZS10" s="7"/>
      <c r="VZT10" s="7"/>
      <c r="VZU10" s="7"/>
      <c r="VZV10" s="7"/>
      <c r="VZW10" s="7"/>
      <c r="VZX10" s="7"/>
      <c r="VZY10" s="7"/>
      <c r="VZZ10" s="7"/>
      <c r="WAA10" s="7"/>
      <c r="WAB10" s="7"/>
      <c r="WAC10" s="7"/>
      <c r="WAD10" s="7"/>
      <c r="WAE10" s="7"/>
      <c r="WAF10" s="7"/>
      <c r="WAG10" s="7"/>
      <c r="WAH10" s="7"/>
      <c r="WAI10" s="7"/>
      <c r="WAJ10" s="7"/>
      <c r="WAK10" s="7"/>
      <c r="WAL10" s="7"/>
      <c r="WAM10" s="7"/>
      <c r="WAN10" s="7"/>
      <c r="WAO10" s="7"/>
      <c r="WAP10" s="7"/>
      <c r="WAQ10" s="7"/>
      <c r="WAR10" s="7"/>
      <c r="WAS10" s="7"/>
      <c r="WAT10" s="7"/>
      <c r="WAU10" s="7"/>
      <c r="WAV10" s="7"/>
      <c r="WAW10" s="7"/>
      <c r="WAX10" s="7"/>
      <c r="WAY10" s="7"/>
      <c r="WAZ10" s="7"/>
      <c r="WBA10" s="7"/>
      <c r="WBB10" s="7"/>
      <c r="WBC10" s="7"/>
      <c r="WBD10" s="7"/>
      <c r="WBE10" s="7"/>
      <c r="WBF10" s="7"/>
      <c r="WBG10" s="7"/>
      <c r="WBH10" s="7"/>
      <c r="WBI10" s="7"/>
      <c r="WBJ10" s="7"/>
      <c r="WBK10" s="7"/>
      <c r="WBL10" s="7"/>
      <c r="WBM10" s="7"/>
      <c r="WBN10" s="7"/>
      <c r="WBO10" s="7"/>
      <c r="WBP10" s="7"/>
      <c r="WBQ10" s="7"/>
      <c r="WBR10" s="7"/>
      <c r="WBS10" s="7"/>
      <c r="WBT10" s="7"/>
      <c r="WBU10" s="7"/>
      <c r="WBV10" s="7"/>
      <c r="WBW10" s="7"/>
      <c r="WBX10" s="7"/>
      <c r="WBY10" s="7"/>
      <c r="WBZ10" s="7"/>
      <c r="WCA10" s="7"/>
      <c r="WCB10" s="7"/>
      <c r="WCC10" s="7"/>
      <c r="WCD10" s="7"/>
      <c r="WCE10" s="7"/>
      <c r="WCF10" s="7"/>
      <c r="WCG10" s="7"/>
      <c r="WCH10" s="7"/>
      <c r="WCI10" s="7"/>
      <c r="WCJ10" s="7"/>
      <c r="WCK10" s="7"/>
      <c r="WCL10" s="7"/>
      <c r="WCM10" s="7"/>
      <c r="WCN10" s="7"/>
      <c r="WCO10" s="7"/>
      <c r="WCP10" s="7"/>
      <c r="WCQ10" s="7"/>
      <c r="WCR10" s="7"/>
      <c r="WCS10" s="7"/>
      <c r="WCT10" s="7"/>
      <c r="WCU10" s="7"/>
      <c r="WCV10" s="7"/>
      <c r="WCW10" s="7"/>
      <c r="WCX10" s="7"/>
      <c r="WCY10" s="7"/>
      <c r="WCZ10" s="7"/>
      <c r="WDA10" s="7"/>
      <c r="WDB10" s="7"/>
      <c r="WDC10" s="7"/>
      <c r="WDD10" s="7"/>
      <c r="WDE10" s="7"/>
      <c r="WDF10" s="7"/>
      <c r="WDG10" s="7"/>
      <c r="WDH10" s="7"/>
      <c r="WDI10" s="7"/>
      <c r="WDJ10" s="7"/>
      <c r="WDK10" s="7"/>
      <c r="WDL10" s="7"/>
      <c r="WDM10" s="7"/>
      <c r="WDN10" s="7"/>
      <c r="WDO10" s="7"/>
      <c r="WDP10" s="7"/>
      <c r="WDQ10" s="7"/>
      <c r="WDR10" s="7"/>
      <c r="WDS10" s="7"/>
      <c r="WDT10" s="7"/>
      <c r="WDU10" s="7"/>
      <c r="WDV10" s="7"/>
      <c r="WDW10" s="7"/>
      <c r="WDX10" s="7"/>
      <c r="WDY10" s="7"/>
      <c r="WDZ10" s="7"/>
      <c r="WEA10" s="7"/>
      <c r="WEB10" s="7"/>
      <c r="WEC10" s="7"/>
      <c r="WED10" s="7"/>
      <c r="WEE10" s="7"/>
      <c r="WEF10" s="7"/>
      <c r="WEG10" s="7"/>
      <c r="WEH10" s="7"/>
      <c r="WEI10" s="7"/>
      <c r="WEJ10" s="7"/>
      <c r="WEK10" s="7"/>
      <c r="WEL10" s="7"/>
      <c r="WEM10" s="7"/>
      <c r="WEN10" s="7"/>
      <c r="WEO10" s="7"/>
      <c r="WEP10" s="7"/>
      <c r="WEQ10" s="7"/>
      <c r="WER10" s="7"/>
      <c r="WES10" s="7"/>
      <c r="WET10" s="7"/>
      <c r="WEU10" s="7"/>
      <c r="WEV10" s="7"/>
      <c r="WEW10" s="7"/>
      <c r="WEX10" s="7"/>
      <c r="WEY10" s="7"/>
      <c r="WEZ10" s="7"/>
      <c r="WFA10" s="7"/>
      <c r="WFB10" s="7"/>
      <c r="WFC10" s="7"/>
      <c r="WFD10" s="7"/>
      <c r="WFE10" s="7"/>
      <c r="WFF10" s="7"/>
      <c r="WFG10" s="7"/>
      <c r="WFH10" s="7"/>
      <c r="WFI10" s="7"/>
      <c r="WFJ10" s="7"/>
      <c r="WFK10" s="7"/>
      <c r="WFL10" s="7"/>
      <c r="WFM10" s="7"/>
      <c r="WFN10" s="7"/>
      <c r="WFO10" s="7"/>
      <c r="WFP10" s="7"/>
      <c r="WFQ10" s="7"/>
      <c r="WFR10" s="7"/>
      <c r="WFS10" s="7"/>
      <c r="WFT10" s="7"/>
      <c r="WFU10" s="7"/>
      <c r="WFV10" s="7"/>
      <c r="WFW10" s="7"/>
      <c r="WFX10" s="7"/>
      <c r="WFY10" s="7"/>
      <c r="WFZ10" s="7"/>
      <c r="WGA10" s="7"/>
      <c r="WGB10" s="7"/>
      <c r="WGC10" s="7"/>
      <c r="WGD10" s="7"/>
      <c r="WGE10" s="7"/>
      <c r="WGF10" s="7"/>
      <c r="WGG10" s="7"/>
      <c r="WGH10" s="7"/>
      <c r="WGI10" s="7"/>
      <c r="WGJ10" s="7"/>
      <c r="WGK10" s="7"/>
      <c r="WGL10" s="7"/>
      <c r="WGM10" s="7"/>
      <c r="WGN10" s="7"/>
      <c r="WGO10" s="7"/>
      <c r="WGP10" s="7"/>
      <c r="WGQ10" s="7"/>
      <c r="WGR10" s="7"/>
      <c r="WGS10" s="7"/>
      <c r="WGT10" s="7"/>
      <c r="WGU10" s="7"/>
      <c r="WGV10" s="7"/>
      <c r="WGW10" s="7"/>
      <c r="WGX10" s="7"/>
      <c r="WGY10" s="7"/>
      <c r="WGZ10" s="7"/>
      <c r="WHA10" s="7"/>
      <c r="WHB10" s="7"/>
      <c r="WHC10" s="7"/>
      <c r="WHD10" s="7"/>
      <c r="WHE10" s="7"/>
      <c r="WHF10" s="7"/>
      <c r="WHG10" s="7"/>
      <c r="WHH10" s="7"/>
      <c r="WHI10" s="7"/>
      <c r="WHJ10" s="7"/>
      <c r="WHK10" s="7"/>
      <c r="WHL10" s="7"/>
      <c r="WHM10" s="7"/>
      <c r="WHN10" s="7"/>
      <c r="WHO10" s="7"/>
      <c r="WHP10" s="7"/>
      <c r="WHQ10" s="7"/>
      <c r="WHR10" s="7"/>
      <c r="WHS10" s="7"/>
      <c r="WHT10" s="7"/>
      <c r="WHU10" s="7"/>
      <c r="WHV10" s="7"/>
      <c r="WHW10" s="7"/>
      <c r="WHX10" s="7"/>
      <c r="WHY10" s="7"/>
      <c r="WHZ10" s="7"/>
      <c r="WIA10" s="7"/>
      <c r="WIB10" s="7"/>
      <c r="WIC10" s="7"/>
      <c r="WID10" s="7"/>
      <c r="WIE10" s="7"/>
      <c r="WIF10" s="7"/>
      <c r="WIG10" s="7"/>
      <c r="WIH10" s="7"/>
      <c r="WII10" s="7"/>
      <c r="WIJ10" s="7"/>
      <c r="WIK10" s="7"/>
      <c r="WIL10" s="7"/>
      <c r="WIM10" s="7"/>
      <c r="WIN10" s="7"/>
      <c r="WIO10" s="7"/>
      <c r="WIP10" s="7"/>
      <c r="WIQ10" s="7"/>
      <c r="WIR10" s="7"/>
      <c r="WIS10" s="7"/>
      <c r="WIT10" s="7"/>
      <c r="WIU10" s="7"/>
      <c r="WIV10" s="7"/>
      <c r="WIW10" s="7"/>
      <c r="WIX10" s="7"/>
      <c r="WIY10" s="7"/>
      <c r="WIZ10" s="7"/>
      <c r="WJA10" s="7"/>
      <c r="WJB10" s="7"/>
      <c r="WJC10" s="7"/>
      <c r="WJD10" s="7"/>
      <c r="WJE10" s="7"/>
      <c r="WJF10" s="7"/>
      <c r="WJG10" s="7"/>
      <c r="WJH10" s="7"/>
      <c r="WJI10" s="7"/>
      <c r="WJJ10" s="7"/>
      <c r="WJK10" s="7"/>
      <c r="WJL10" s="7"/>
      <c r="WJM10" s="7"/>
      <c r="WJN10" s="7"/>
      <c r="WJO10" s="7"/>
      <c r="WJP10" s="7"/>
      <c r="WJQ10" s="7"/>
      <c r="WJR10" s="7"/>
      <c r="WJS10" s="7"/>
      <c r="WJT10" s="7"/>
      <c r="WJU10" s="7"/>
      <c r="WJV10" s="7"/>
      <c r="WJW10" s="7"/>
      <c r="WJX10" s="7"/>
      <c r="WJY10" s="7"/>
      <c r="WJZ10" s="7"/>
      <c r="WKA10" s="7"/>
      <c r="WKB10" s="7"/>
      <c r="WKC10" s="7"/>
      <c r="WKD10" s="7"/>
      <c r="WKE10" s="7"/>
      <c r="WKF10" s="7"/>
      <c r="WKG10" s="7"/>
      <c r="WKH10" s="7"/>
      <c r="WKI10" s="7"/>
      <c r="WKJ10" s="7"/>
      <c r="WKK10" s="7"/>
      <c r="WKL10" s="7"/>
      <c r="WKM10" s="7"/>
      <c r="WKN10" s="7"/>
      <c r="WKO10" s="7"/>
      <c r="WKP10" s="7"/>
      <c r="WKQ10" s="7"/>
      <c r="WKR10" s="7"/>
      <c r="WKS10" s="7"/>
      <c r="WKT10" s="7"/>
      <c r="WKU10" s="7"/>
      <c r="WKV10" s="7"/>
      <c r="WKW10" s="7"/>
      <c r="WKX10" s="7"/>
      <c r="WKY10" s="7"/>
      <c r="WKZ10" s="7"/>
      <c r="WLA10" s="7"/>
      <c r="WLB10" s="7"/>
      <c r="WLC10" s="7"/>
      <c r="WLD10" s="7"/>
      <c r="WLE10" s="7"/>
      <c r="WLF10" s="7"/>
      <c r="WLG10" s="7"/>
      <c r="WLH10" s="7"/>
      <c r="WLI10" s="7"/>
      <c r="WLJ10" s="7"/>
      <c r="WLK10" s="7"/>
      <c r="WLL10" s="7"/>
      <c r="WLM10" s="7"/>
      <c r="WLN10" s="7"/>
      <c r="WLO10" s="7"/>
      <c r="WLP10" s="7"/>
      <c r="WLQ10" s="7"/>
      <c r="WLR10" s="7"/>
      <c r="WLS10" s="7"/>
      <c r="WLT10" s="7"/>
      <c r="WLU10" s="7"/>
      <c r="WLV10" s="7"/>
      <c r="WLW10" s="7"/>
      <c r="WLX10" s="7"/>
      <c r="WLY10" s="7"/>
      <c r="WLZ10" s="7"/>
      <c r="WMA10" s="7"/>
      <c r="WMB10" s="7"/>
      <c r="WMC10" s="7"/>
      <c r="WMD10" s="7"/>
      <c r="WME10" s="7"/>
      <c r="WMF10" s="7"/>
      <c r="WMG10" s="7"/>
      <c r="WMH10" s="7"/>
      <c r="WMI10" s="7"/>
      <c r="WMJ10" s="7"/>
      <c r="WMK10" s="7"/>
      <c r="WML10" s="7"/>
      <c r="WMM10" s="7"/>
      <c r="WMN10" s="7"/>
      <c r="WMO10" s="7"/>
      <c r="WMP10" s="7"/>
      <c r="WMQ10" s="7"/>
      <c r="WMR10" s="7"/>
      <c r="WMS10" s="7"/>
      <c r="WMT10" s="7"/>
      <c r="WMU10" s="7"/>
      <c r="WMV10" s="7"/>
      <c r="WMW10" s="7"/>
      <c r="WMX10" s="7"/>
      <c r="WMY10" s="7"/>
      <c r="WMZ10" s="7"/>
      <c r="WNA10" s="7"/>
      <c r="WNB10" s="7"/>
      <c r="WNC10" s="7"/>
      <c r="WND10" s="7"/>
      <c r="WNE10" s="7"/>
      <c r="WNF10" s="7"/>
      <c r="WNG10" s="7"/>
      <c r="WNH10" s="7"/>
      <c r="WNI10" s="7"/>
      <c r="WNJ10" s="7"/>
      <c r="WNK10" s="7"/>
      <c r="WNL10" s="7"/>
      <c r="WNM10" s="7"/>
      <c r="WNN10" s="7"/>
      <c r="WNO10" s="7"/>
      <c r="WNP10" s="7"/>
      <c r="WNQ10" s="7"/>
      <c r="WNR10" s="7"/>
      <c r="WNS10" s="7"/>
      <c r="WNT10" s="7"/>
      <c r="WNU10" s="7"/>
      <c r="WNV10" s="7"/>
      <c r="WNW10" s="7"/>
      <c r="WNX10" s="7"/>
      <c r="WNY10" s="7"/>
      <c r="WNZ10" s="7"/>
      <c r="WOA10" s="7"/>
      <c r="WOB10" s="7"/>
      <c r="WOC10" s="7"/>
      <c r="WOD10" s="7"/>
      <c r="WOE10" s="7"/>
      <c r="WOF10" s="7"/>
      <c r="WOG10" s="7"/>
      <c r="WOH10" s="7"/>
      <c r="WOI10" s="7"/>
      <c r="WOJ10" s="7"/>
      <c r="WOK10" s="7"/>
      <c r="WOL10" s="7"/>
      <c r="WOM10" s="7"/>
      <c r="WON10" s="7"/>
      <c r="WOO10" s="7"/>
      <c r="WOP10" s="7"/>
      <c r="WOQ10" s="7"/>
      <c r="WOR10" s="7"/>
      <c r="WOS10" s="7"/>
      <c r="WOT10" s="7"/>
      <c r="WOU10" s="7"/>
      <c r="WOV10" s="7"/>
      <c r="WOW10" s="7"/>
      <c r="WOX10" s="7"/>
      <c r="WOY10" s="7"/>
      <c r="WOZ10" s="7"/>
      <c r="WPA10" s="7"/>
      <c r="WPB10" s="7"/>
      <c r="WPC10" s="7"/>
      <c r="WPD10" s="7"/>
      <c r="WPE10" s="7"/>
      <c r="WPF10" s="7"/>
      <c r="WPG10" s="7"/>
      <c r="WPH10" s="7"/>
      <c r="WPI10" s="7"/>
      <c r="WPJ10" s="7"/>
      <c r="WPK10" s="7"/>
      <c r="WPL10" s="7"/>
      <c r="WPM10" s="7"/>
      <c r="WPN10" s="7"/>
      <c r="WPO10" s="7"/>
      <c r="WPP10" s="7"/>
      <c r="WPQ10" s="7"/>
      <c r="WPR10" s="7"/>
      <c r="WPS10" s="7"/>
      <c r="WPT10" s="7"/>
      <c r="WPU10" s="7"/>
      <c r="WPV10" s="7"/>
      <c r="WPW10" s="7"/>
      <c r="WPX10" s="7"/>
      <c r="WPY10" s="7"/>
      <c r="WPZ10" s="7"/>
      <c r="WQA10" s="7"/>
      <c r="WQB10" s="7"/>
      <c r="WQC10" s="7"/>
      <c r="WQD10" s="7"/>
      <c r="WQE10" s="7"/>
      <c r="WQF10" s="7"/>
      <c r="WQG10" s="7"/>
      <c r="WQH10" s="7"/>
      <c r="WQI10" s="7"/>
      <c r="WQJ10" s="7"/>
      <c r="WQK10" s="7"/>
      <c r="WQL10" s="7"/>
      <c r="WQM10" s="7"/>
      <c r="WQN10" s="7"/>
      <c r="WQO10" s="7"/>
      <c r="WQP10" s="7"/>
      <c r="WQQ10" s="7"/>
      <c r="WQR10" s="7"/>
      <c r="WQS10" s="7"/>
      <c r="WQT10" s="7"/>
      <c r="WQU10" s="7"/>
      <c r="WQV10" s="7"/>
      <c r="WQW10" s="7"/>
      <c r="WQX10" s="7"/>
      <c r="WQY10" s="7"/>
      <c r="WQZ10" s="7"/>
      <c r="WRA10" s="7"/>
      <c r="WRB10" s="7"/>
      <c r="WRC10" s="7"/>
      <c r="WRD10" s="7"/>
      <c r="WRE10" s="7"/>
      <c r="WRF10" s="7"/>
      <c r="WRG10" s="7"/>
      <c r="WRH10" s="7"/>
      <c r="WRI10" s="7"/>
      <c r="WRJ10" s="7"/>
      <c r="WRK10" s="7"/>
      <c r="WRL10" s="7"/>
      <c r="WRM10" s="7"/>
      <c r="WRN10" s="7"/>
      <c r="WRO10" s="7"/>
      <c r="WRP10" s="7"/>
      <c r="WRQ10" s="7"/>
      <c r="WRR10" s="7"/>
      <c r="WRS10" s="7"/>
      <c r="WRT10" s="7"/>
      <c r="WRU10" s="7"/>
      <c r="WRV10" s="7"/>
      <c r="WRW10" s="7"/>
      <c r="WRX10" s="7"/>
      <c r="WRY10" s="7"/>
      <c r="WRZ10" s="7"/>
      <c r="WSA10" s="7"/>
      <c r="WSB10" s="7"/>
      <c r="WSC10" s="7"/>
      <c r="WSD10" s="7"/>
      <c r="WSE10" s="7"/>
      <c r="WSF10" s="7"/>
      <c r="WSG10" s="7"/>
      <c r="WSH10" s="7"/>
      <c r="WSI10" s="7"/>
      <c r="WSJ10" s="7"/>
      <c r="WSK10" s="7"/>
      <c r="WSL10" s="7"/>
      <c r="WSM10" s="7"/>
      <c r="WSN10" s="7"/>
      <c r="WSO10" s="7"/>
      <c r="WSP10" s="7"/>
      <c r="WSQ10" s="7"/>
      <c r="WSR10" s="7"/>
      <c r="WSS10" s="7"/>
      <c r="WST10" s="7"/>
      <c r="WSU10" s="7"/>
      <c r="WSV10" s="7"/>
      <c r="WSW10" s="7"/>
      <c r="WSX10" s="7"/>
      <c r="WSY10" s="7"/>
      <c r="WSZ10" s="7"/>
      <c r="WTA10" s="7"/>
      <c r="WTB10" s="7"/>
      <c r="WTC10" s="7"/>
      <c r="WTD10" s="7"/>
      <c r="WTE10" s="7"/>
      <c r="WTF10" s="7"/>
      <c r="WTG10" s="7"/>
      <c r="WTH10" s="7"/>
      <c r="WTI10" s="7"/>
      <c r="WTJ10" s="7"/>
      <c r="WTK10" s="7"/>
      <c r="WTL10" s="7"/>
      <c r="WTM10" s="7"/>
      <c r="WTN10" s="7"/>
      <c r="WTO10" s="7"/>
      <c r="WTP10" s="7"/>
      <c r="WTQ10" s="7"/>
      <c r="WTR10" s="7"/>
      <c r="WTS10" s="7"/>
      <c r="WTT10" s="7"/>
      <c r="WTU10" s="7"/>
      <c r="WTV10" s="7"/>
      <c r="WTW10" s="7"/>
      <c r="WTX10" s="7"/>
      <c r="WTY10" s="7"/>
      <c r="WTZ10" s="7"/>
      <c r="WUA10" s="7"/>
      <c r="WUB10" s="7"/>
      <c r="WUC10" s="7"/>
      <c r="WUD10" s="7"/>
      <c r="WUE10" s="7"/>
      <c r="WUF10" s="7"/>
      <c r="WUG10" s="7"/>
      <c r="WUH10" s="7"/>
      <c r="WUI10" s="7"/>
      <c r="WUJ10" s="7"/>
      <c r="WUK10" s="7"/>
      <c r="WUL10" s="7"/>
      <c r="WUM10" s="7"/>
      <c r="WUN10" s="7"/>
      <c r="WUO10" s="7"/>
      <c r="WUP10" s="7"/>
      <c r="WUQ10" s="7"/>
      <c r="WUR10" s="7"/>
      <c r="WUS10" s="7"/>
      <c r="WUT10" s="7"/>
      <c r="WUU10" s="7"/>
      <c r="WUV10" s="7"/>
      <c r="WUW10" s="7"/>
      <c r="WUX10" s="7"/>
      <c r="WUY10" s="7"/>
      <c r="WUZ10" s="7"/>
      <c r="WVA10" s="7"/>
      <c r="WVB10" s="7"/>
      <c r="WVC10" s="7"/>
      <c r="WVD10" s="7"/>
      <c r="WVE10" s="7"/>
      <c r="WVF10" s="7"/>
      <c r="WVG10" s="7"/>
      <c r="WVH10" s="7"/>
      <c r="WVI10" s="7"/>
      <c r="WVJ10" s="7"/>
      <c r="WVK10" s="7"/>
      <c r="WVL10" s="7"/>
      <c r="WVM10" s="7"/>
      <c r="WVN10" s="7"/>
      <c r="WVO10" s="7"/>
      <c r="WVP10" s="7"/>
      <c r="WVQ10" s="7"/>
      <c r="WVR10" s="7"/>
      <c r="WVS10" s="7"/>
      <c r="WVT10" s="7"/>
      <c r="WVU10" s="7"/>
      <c r="WVV10" s="7"/>
      <c r="WVW10" s="7"/>
      <c r="WVX10" s="7"/>
      <c r="WVY10" s="7"/>
      <c r="WVZ10" s="7"/>
      <c r="WWA10" s="7"/>
      <c r="WWB10" s="7"/>
      <c r="WWC10" s="7"/>
      <c r="WWD10" s="7"/>
      <c r="WWE10" s="7"/>
      <c r="WWF10" s="7"/>
      <c r="WWG10" s="7"/>
      <c r="WWH10" s="7"/>
      <c r="WWI10" s="7"/>
      <c r="WWJ10" s="7"/>
      <c r="WWK10" s="7"/>
      <c r="WWL10" s="7"/>
      <c r="WWM10" s="7"/>
      <c r="WWN10" s="7"/>
      <c r="WWO10" s="7"/>
      <c r="WWP10" s="7"/>
      <c r="WWQ10" s="7"/>
      <c r="WWR10" s="7"/>
      <c r="WWS10" s="7"/>
      <c r="WWT10" s="7"/>
      <c r="WWU10" s="7"/>
      <c r="WWV10" s="7"/>
      <c r="WWW10" s="7"/>
      <c r="WWX10" s="7"/>
      <c r="WWY10" s="7"/>
      <c r="WWZ10" s="7"/>
      <c r="WXA10" s="7"/>
      <c r="WXB10" s="7"/>
      <c r="WXC10" s="7"/>
      <c r="WXD10" s="7"/>
      <c r="WXE10" s="7"/>
      <c r="WXF10" s="7"/>
      <c r="WXG10" s="7"/>
      <c r="WXH10" s="7"/>
      <c r="WXI10" s="7"/>
      <c r="WXJ10" s="7"/>
      <c r="WXK10" s="7"/>
      <c r="WXL10" s="7"/>
      <c r="WXM10" s="7"/>
      <c r="WXN10" s="7"/>
      <c r="WXO10" s="7"/>
      <c r="WXP10" s="7"/>
      <c r="WXQ10" s="7"/>
      <c r="WXR10" s="7"/>
      <c r="WXS10" s="7"/>
      <c r="WXT10" s="7"/>
      <c r="WXU10" s="7"/>
      <c r="WXV10" s="7"/>
      <c r="WXW10" s="7"/>
      <c r="WXX10" s="7"/>
      <c r="WXY10" s="7"/>
      <c r="WXZ10" s="7"/>
      <c r="WYA10" s="7"/>
      <c r="WYB10" s="7"/>
      <c r="WYC10" s="7"/>
      <c r="WYD10" s="7"/>
      <c r="WYE10" s="7"/>
      <c r="WYF10" s="7"/>
      <c r="WYG10" s="7"/>
      <c r="WYH10" s="7"/>
      <c r="WYI10" s="7"/>
      <c r="WYJ10" s="7"/>
      <c r="WYK10" s="7"/>
      <c r="WYL10" s="7"/>
      <c r="WYM10" s="7"/>
      <c r="WYN10" s="7"/>
      <c r="WYO10" s="7"/>
      <c r="WYP10" s="7"/>
      <c r="WYQ10" s="7"/>
      <c r="WYR10" s="7"/>
      <c r="WYS10" s="7"/>
      <c r="WYT10" s="7"/>
      <c r="WYU10" s="7"/>
      <c r="WYV10" s="7"/>
      <c r="WYW10" s="7"/>
      <c r="WYX10" s="7"/>
      <c r="WYY10" s="7"/>
      <c r="WYZ10" s="7"/>
      <c r="WZA10" s="7"/>
      <c r="WZB10" s="7"/>
      <c r="WZC10" s="7"/>
      <c r="WZD10" s="7"/>
      <c r="WZE10" s="7"/>
      <c r="WZF10" s="7"/>
      <c r="WZG10" s="7"/>
      <c r="WZH10" s="7"/>
      <c r="WZI10" s="7"/>
      <c r="WZJ10" s="7"/>
      <c r="WZK10" s="7"/>
      <c r="WZL10" s="7"/>
      <c r="WZM10" s="7"/>
      <c r="WZN10" s="7"/>
      <c r="WZO10" s="7"/>
      <c r="WZP10" s="7"/>
      <c r="WZQ10" s="7"/>
      <c r="WZR10" s="7"/>
      <c r="WZS10" s="7"/>
      <c r="WZT10" s="7"/>
      <c r="WZU10" s="7"/>
      <c r="WZV10" s="7"/>
      <c r="WZW10" s="7"/>
      <c r="WZX10" s="7"/>
      <c r="WZY10" s="7"/>
      <c r="WZZ10" s="7"/>
      <c r="XAA10" s="7"/>
      <c r="XAB10" s="7"/>
      <c r="XAC10" s="7"/>
      <c r="XAD10" s="7"/>
      <c r="XAE10" s="7"/>
      <c r="XAF10" s="7"/>
      <c r="XAG10" s="7"/>
      <c r="XAH10" s="7"/>
      <c r="XAI10" s="7"/>
      <c r="XAJ10" s="7"/>
      <c r="XAK10" s="7"/>
      <c r="XAL10" s="7"/>
      <c r="XAM10" s="7"/>
      <c r="XAN10" s="7"/>
      <c r="XAO10" s="7"/>
      <c r="XAP10" s="7"/>
      <c r="XAQ10" s="7"/>
      <c r="XAR10" s="7"/>
      <c r="XAS10" s="7"/>
      <c r="XAT10" s="7"/>
      <c r="XAU10" s="7"/>
      <c r="XAV10" s="7"/>
      <c r="XAW10" s="7"/>
      <c r="XAX10" s="7"/>
      <c r="XAY10" s="7"/>
      <c r="XAZ10" s="7"/>
      <c r="XBA10" s="7"/>
      <c r="XBB10" s="7"/>
      <c r="XBC10" s="7"/>
      <c r="XBD10" s="7"/>
      <c r="XBE10" s="7"/>
      <c r="XBF10" s="7"/>
      <c r="XBG10" s="7"/>
      <c r="XBH10" s="7"/>
      <c r="XBI10" s="7"/>
      <c r="XBJ10" s="7"/>
      <c r="XBK10" s="7"/>
      <c r="XBL10" s="7"/>
      <c r="XBM10" s="7"/>
      <c r="XBN10" s="7"/>
      <c r="XBO10" s="7"/>
      <c r="XBP10" s="7"/>
      <c r="XBQ10" s="7"/>
      <c r="XBR10" s="7"/>
      <c r="XBS10" s="7"/>
      <c r="XBT10" s="7"/>
      <c r="XBU10" s="7"/>
      <c r="XBV10" s="7"/>
      <c r="XBW10" s="7"/>
      <c r="XBX10" s="7"/>
      <c r="XBY10" s="7"/>
      <c r="XBZ10" s="7"/>
      <c r="XCA10" s="7"/>
      <c r="XCB10" s="7"/>
      <c r="XCC10" s="7"/>
      <c r="XCD10" s="7"/>
      <c r="XCE10" s="7"/>
      <c r="XCF10" s="7"/>
      <c r="XCG10" s="7"/>
      <c r="XCH10" s="7"/>
      <c r="XCI10" s="7"/>
      <c r="XCJ10" s="7"/>
      <c r="XCK10" s="7"/>
      <c r="XCL10" s="7"/>
      <c r="XCM10" s="7"/>
      <c r="XCN10" s="7"/>
      <c r="XCO10" s="7"/>
      <c r="XCP10" s="7"/>
      <c r="XCQ10" s="7"/>
      <c r="XCR10" s="7"/>
      <c r="XCS10" s="7"/>
      <c r="XCT10" s="7"/>
      <c r="XCU10" s="7"/>
      <c r="XCV10" s="7"/>
      <c r="XCW10" s="7"/>
      <c r="XCX10" s="7"/>
      <c r="XCY10" s="7"/>
      <c r="XCZ10" s="7"/>
      <c r="XDA10" s="7"/>
      <c r="XDB10" s="7"/>
      <c r="XDC10" s="7"/>
      <c r="XDD10" s="7"/>
      <c r="XDE10" s="7"/>
      <c r="XDF10" s="7"/>
      <c r="XDG10" s="7"/>
      <c r="XDH10" s="7"/>
      <c r="XDI10" s="7"/>
      <c r="XDJ10" s="7"/>
      <c r="XDK10" s="7"/>
      <c r="XDL10" s="7"/>
      <c r="XDM10" s="7"/>
      <c r="XDN10" s="7"/>
      <c r="XDO10" s="7"/>
      <c r="XDP10" s="7"/>
      <c r="XDQ10" s="7"/>
      <c r="XDR10" s="7"/>
      <c r="XDS10" s="7"/>
      <c r="XDT10" s="7"/>
    </row>
    <row r="11" spans="1:16348" s="203" customFormat="1" ht="15.95" customHeight="1">
      <c r="A11" s="65" t="s">
        <v>142</v>
      </c>
      <c r="B11" s="259" t="s">
        <v>169</v>
      </c>
      <c r="C11" s="314">
        <v>123589255</v>
      </c>
      <c r="D11" s="314">
        <v>123451457</v>
      </c>
    </row>
    <row r="12" spans="1:16348" s="203" customFormat="1" ht="15.95" customHeight="1">
      <c r="A12" s="65" t="s">
        <v>143</v>
      </c>
      <c r="B12" s="259" t="s">
        <v>170</v>
      </c>
      <c r="C12" s="314">
        <v>13819204</v>
      </c>
      <c r="D12" s="314">
        <v>13728741</v>
      </c>
    </row>
    <row r="13" spans="1:16348" s="203" customFormat="1" ht="15.95" customHeight="1">
      <c r="A13" s="65" t="s">
        <v>144</v>
      </c>
      <c r="B13" s="259" t="s">
        <v>174</v>
      </c>
      <c r="C13" s="314">
        <v>22645190</v>
      </c>
      <c r="D13" s="314">
        <v>22587286</v>
      </c>
    </row>
    <row r="14" spans="1:16348" s="203" customFormat="1" ht="15.95" customHeight="1">
      <c r="A14" s="65" t="s">
        <v>37</v>
      </c>
      <c r="B14" s="259" t="s">
        <v>175</v>
      </c>
      <c r="C14" s="314">
        <v>105965012</v>
      </c>
      <c r="D14" s="314">
        <v>105787148</v>
      </c>
    </row>
    <row r="15" spans="1:16348" s="203" customFormat="1" ht="27" customHeight="1">
      <c r="A15" s="65" t="s">
        <v>145</v>
      </c>
      <c r="B15" s="259" t="s">
        <v>148</v>
      </c>
      <c r="C15" s="314">
        <v>381695803</v>
      </c>
      <c r="D15" s="314">
        <v>381327138</v>
      </c>
    </row>
    <row r="16" spans="1:16348" s="203" customFormat="1" ht="15.95" customHeight="1">
      <c r="A16" s="65" t="s">
        <v>146</v>
      </c>
      <c r="B16" s="259" t="s">
        <v>149</v>
      </c>
      <c r="C16" s="314">
        <v>77984749</v>
      </c>
      <c r="D16" s="314">
        <v>77807443</v>
      </c>
    </row>
    <row r="17" spans="1:4" s="203" customFormat="1" ht="15.95" customHeight="1">
      <c r="A17" s="65" t="s">
        <v>53</v>
      </c>
      <c r="B17" s="259" t="s">
        <v>85</v>
      </c>
      <c r="C17" s="314">
        <v>160835490</v>
      </c>
      <c r="D17" s="314">
        <v>160456874</v>
      </c>
    </row>
    <row r="18" spans="1:4" s="203" customFormat="1" ht="8.25" customHeight="1">
      <c r="A18" s="65"/>
      <c r="B18" s="259"/>
      <c r="C18" s="314"/>
      <c r="D18" s="314"/>
    </row>
    <row r="19" spans="1:4" s="203" customFormat="1" ht="15.95" customHeight="1">
      <c r="A19" s="57" t="s">
        <v>116</v>
      </c>
      <c r="B19" s="64" t="s">
        <v>185</v>
      </c>
      <c r="C19" s="313">
        <v>1935461324</v>
      </c>
      <c r="D19" s="313">
        <v>1909073246</v>
      </c>
    </row>
    <row r="20" spans="1:4" s="203" customFormat="1" ht="15.95" customHeight="1">
      <c r="A20" s="65" t="s">
        <v>54</v>
      </c>
      <c r="B20" s="259" t="s">
        <v>303</v>
      </c>
      <c r="C20" s="314">
        <v>334645460</v>
      </c>
      <c r="D20" s="314">
        <v>330957615</v>
      </c>
    </row>
    <row r="21" spans="1:4" s="203" customFormat="1" ht="15.95" customHeight="1">
      <c r="A21" s="65" t="s">
        <v>55</v>
      </c>
      <c r="B21" s="259" t="s">
        <v>12</v>
      </c>
      <c r="C21" s="314">
        <v>46779459</v>
      </c>
      <c r="D21" s="314">
        <v>46315372</v>
      </c>
    </row>
    <row r="22" spans="1:4" s="203" customFormat="1" ht="15.95" customHeight="1">
      <c r="A22" s="65" t="s">
        <v>56</v>
      </c>
      <c r="B22" s="259" t="s">
        <v>296</v>
      </c>
      <c r="C22" s="314">
        <v>54535666</v>
      </c>
      <c r="D22" s="314">
        <v>53737189</v>
      </c>
    </row>
    <row r="23" spans="1:4" s="203" customFormat="1" ht="15.95" customHeight="1">
      <c r="A23" s="65" t="s">
        <v>57</v>
      </c>
      <c r="B23" s="259" t="s">
        <v>176</v>
      </c>
      <c r="C23" s="314">
        <v>23201654</v>
      </c>
      <c r="D23" s="314">
        <v>22814126</v>
      </c>
    </row>
    <row r="24" spans="1:4" s="203" customFormat="1" ht="15.95" customHeight="1">
      <c r="A24" s="65" t="s">
        <v>58</v>
      </c>
      <c r="B24" s="259" t="s">
        <v>151</v>
      </c>
      <c r="C24" s="314">
        <v>461184576</v>
      </c>
      <c r="D24" s="314">
        <v>460641826</v>
      </c>
    </row>
    <row r="25" spans="1:4" s="203" customFormat="1" ht="27" customHeight="1">
      <c r="A25" s="65" t="s">
        <v>161</v>
      </c>
      <c r="B25" s="259" t="s">
        <v>152</v>
      </c>
      <c r="C25" s="314">
        <v>99970364</v>
      </c>
      <c r="D25" s="314">
        <v>98425194</v>
      </c>
    </row>
    <row r="26" spans="1:4" s="203" customFormat="1" ht="27" customHeight="1">
      <c r="A26" s="65" t="s">
        <v>162</v>
      </c>
      <c r="B26" s="259" t="s">
        <v>153</v>
      </c>
      <c r="C26" s="314">
        <v>222882774</v>
      </c>
      <c r="D26" s="314">
        <v>221240881</v>
      </c>
    </row>
    <row r="27" spans="1:4" s="203" customFormat="1" ht="27" customHeight="1">
      <c r="A27" s="65" t="s">
        <v>163</v>
      </c>
      <c r="B27" s="259" t="s">
        <v>154</v>
      </c>
      <c r="C27" s="314">
        <v>7335284</v>
      </c>
      <c r="D27" s="314">
        <v>7174458</v>
      </c>
    </row>
    <row r="28" spans="1:4" s="203" customFormat="1" ht="27" customHeight="1">
      <c r="A28" s="65" t="s">
        <v>164</v>
      </c>
      <c r="B28" s="259" t="s">
        <v>155</v>
      </c>
      <c r="C28" s="314">
        <v>138575706</v>
      </c>
      <c r="D28" s="314">
        <v>137179228</v>
      </c>
    </row>
    <row r="29" spans="1:4" s="203" customFormat="1" ht="15.95" customHeight="1">
      <c r="A29" s="65" t="s">
        <v>182</v>
      </c>
      <c r="B29" s="259" t="s">
        <v>156</v>
      </c>
      <c r="C29" s="314">
        <v>253193888</v>
      </c>
      <c r="D29" s="314">
        <v>245961043</v>
      </c>
    </row>
    <row r="30" spans="1:4" ht="15.95" customHeight="1">
      <c r="A30" s="65" t="s">
        <v>110</v>
      </c>
      <c r="B30" s="259" t="s">
        <v>157</v>
      </c>
      <c r="C30" s="314">
        <v>36126140</v>
      </c>
      <c r="D30" s="314">
        <v>34734551</v>
      </c>
    </row>
    <row r="31" spans="1:4" ht="15.95" customHeight="1">
      <c r="A31" s="65" t="s">
        <v>166</v>
      </c>
      <c r="B31" s="259" t="s">
        <v>158</v>
      </c>
      <c r="C31" s="314">
        <v>151026083</v>
      </c>
      <c r="D31" s="314">
        <v>149771691</v>
      </c>
    </row>
    <row r="32" spans="1:4" ht="15.95" customHeight="1">
      <c r="A32" s="65" t="s">
        <v>167</v>
      </c>
      <c r="B32" s="259" t="s">
        <v>159</v>
      </c>
      <c r="C32" s="314">
        <v>41294616</v>
      </c>
      <c r="D32" s="314">
        <v>40975548</v>
      </c>
    </row>
    <row r="33" spans="1:4" ht="15.95" customHeight="1">
      <c r="A33" s="65" t="s">
        <v>168</v>
      </c>
      <c r="B33" s="259" t="s">
        <v>171</v>
      </c>
      <c r="C33" s="314">
        <v>50114847</v>
      </c>
      <c r="D33" s="314">
        <v>48417390</v>
      </c>
    </row>
    <row r="34" spans="1:4" ht="15.95" customHeight="1" thickBot="1">
      <c r="A34" s="66" t="s">
        <v>111</v>
      </c>
      <c r="B34" s="67" t="s">
        <v>86</v>
      </c>
      <c r="C34" s="315">
        <v>14594807</v>
      </c>
      <c r="D34" s="315">
        <v>10727134</v>
      </c>
    </row>
    <row r="35" spans="1:4">
      <c r="A35" s="355" t="s">
        <v>401</v>
      </c>
      <c r="B35" s="355"/>
      <c r="C35" s="355"/>
      <c r="D35" s="355"/>
    </row>
    <row r="36" spans="1:4">
      <c r="A36" s="406" t="s">
        <v>0</v>
      </c>
      <c r="B36" s="407"/>
      <c r="C36" s="407"/>
      <c r="D36" s="407"/>
    </row>
    <row r="37" spans="1:4" ht="31.9" customHeight="1">
      <c r="A37" s="408" t="s">
        <v>306</v>
      </c>
      <c r="B37" s="409"/>
      <c r="C37" s="409"/>
      <c r="D37" s="409"/>
    </row>
  </sheetData>
  <mergeCells count="7">
    <mergeCell ref="A36:D36"/>
    <mergeCell ref="A37:D37"/>
    <mergeCell ref="A35:D35"/>
    <mergeCell ref="A3:B4"/>
    <mergeCell ref="A1:D1"/>
    <mergeCell ref="A2:D2"/>
    <mergeCell ref="C4:D4"/>
  </mergeCells>
  <pageMargins left="0.70866141732283472" right="0.70866141732283472" top="0.78740157480314965" bottom="0.78740157480314965" header="0.31496062992125984" footer="0.31496062992125984"/>
  <pageSetup paperSize="9" scale="87"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H104"/>
  <sheetViews>
    <sheetView showOutlineSymbols="0" zoomScale="70" zoomScaleNormal="70" workbookViewId="0">
      <selection activeCell="B21" sqref="B21"/>
    </sheetView>
  </sheetViews>
  <sheetFormatPr baseColWidth="10" defaultColWidth="11.5546875" defaultRowHeight="14.25"/>
  <cols>
    <col min="1" max="1" width="20" style="20" customWidth="1"/>
    <col min="2" max="2" width="22.6640625" style="29" customWidth="1"/>
    <col min="3" max="5" width="22.6640625" style="20" customWidth="1"/>
    <col min="6" max="7" width="2.6640625" style="20" customWidth="1"/>
    <col min="8" max="16384" width="11.5546875" style="20"/>
  </cols>
  <sheetData>
    <row r="1" spans="1:5" ht="34.9" customHeight="1">
      <c r="A1" s="399" t="s">
        <v>309</v>
      </c>
      <c r="B1" s="399"/>
      <c r="C1" s="399"/>
      <c r="D1" s="399"/>
      <c r="E1" s="399"/>
    </row>
    <row r="2" spans="1:5" ht="19.899999999999999" customHeight="1" thickBot="1">
      <c r="A2" s="413" t="s">
        <v>202</v>
      </c>
      <c r="B2" s="413"/>
      <c r="C2" s="413"/>
      <c r="D2" s="413"/>
      <c r="E2" s="413"/>
    </row>
    <row r="3" spans="1:5" ht="34.9" customHeight="1">
      <c r="A3" s="244"/>
      <c r="B3" s="256" t="s">
        <v>200</v>
      </c>
      <c r="C3" s="256" t="s">
        <v>242</v>
      </c>
      <c r="D3" s="256" t="s">
        <v>4</v>
      </c>
      <c r="E3" s="256" t="s">
        <v>247</v>
      </c>
    </row>
    <row r="4" spans="1:5" ht="15.6" hidden="1" customHeight="1">
      <c r="A4" s="255">
        <v>2004</v>
      </c>
      <c r="B4" s="251"/>
      <c r="C4" s="232"/>
      <c r="D4" s="232"/>
      <c r="E4" s="232"/>
    </row>
    <row r="5" spans="1:5" ht="15" hidden="1" customHeight="1">
      <c r="A5" s="255">
        <v>2005</v>
      </c>
      <c r="B5" s="251">
        <v>9</v>
      </c>
      <c r="C5" s="79">
        <v>3211</v>
      </c>
      <c r="D5" s="79">
        <v>27230</v>
      </c>
      <c r="E5" s="80">
        <v>1873.1</v>
      </c>
    </row>
    <row r="6" spans="1:5" ht="15" hidden="1" customHeight="1">
      <c r="A6" s="255">
        <v>2006</v>
      </c>
      <c r="B6" s="251">
        <v>8</v>
      </c>
      <c r="C6" s="79">
        <v>3327</v>
      </c>
      <c r="D6" s="79">
        <v>28030</v>
      </c>
      <c r="E6" s="80">
        <v>1914.1</v>
      </c>
    </row>
    <row r="7" spans="1:5" ht="15" hidden="1" customHeight="1">
      <c r="A7" s="38">
        <v>2007</v>
      </c>
      <c r="B7" s="251">
        <v>7</v>
      </c>
      <c r="C7" s="79">
        <v>3493</v>
      </c>
      <c r="D7" s="79">
        <v>29250</v>
      </c>
      <c r="E7" s="80">
        <v>2024</v>
      </c>
    </row>
    <row r="8" spans="1:5" ht="15" hidden="1" customHeight="1">
      <c r="A8" s="38">
        <v>2008</v>
      </c>
      <c r="B8" s="251">
        <v>7</v>
      </c>
      <c r="C8" s="79">
        <v>3632</v>
      </c>
      <c r="D8" s="79">
        <v>30000</v>
      </c>
      <c r="E8" s="80">
        <v>2229.9</v>
      </c>
    </row>
    <row r="9" spans="1:5" ht="15" hidden="1" customHeight="1">
      <c r="A9" s="38">
        <v>2009</v>
      </c>
      <c r="B9" s="251">
        <v>7</v>
      </c>
      <c r="C9" s="79">
        <v>3755</v>
      </c>
      <c r="D9" s="79">
        <v>29500</v>
      </c>
      <c r="E9" s="80">
        <v>2270.1999999999998</v>
      </c>
    </row>
    <row r="10" spans="1:5" ht="15" hidden="1" customHeight="1">
      <c r="A10" s="86">
        <v>2010</v>
      </c>
      <c r="B10" s="74">
        <v>7</v>
      </c>
      <c r="C10" s="75">
        <v>3920</v>
      </c>
      <c r="D10" s="75">
        <v>29900</v>
      </c>
      <c r="E10" s="76">
        <v>2262.3000000000002</v>
      </c>
    </row>
    <row r="11" spans="1:5" ht="15" customHeight="1">
      <c r="A11" s="86">
        <v>2011</v>
      </c>
      <c r="B11" s="74">
        <v>7</v>
      </c>
      <c r="C11" s="75">
        <v>4036</v>
      </c>
      <c r="D11" s="75">
        <v>30600</v>
      </c>
      <c r="E11" s="76">
        <v>2351.8000000000002</v>
      </c>
    </row>
    <row r="12" spans="1:5" ht="15" customHeight="1">
      <c r="A12" s="38">
        <v>2012</v>
      </c>
      <c r="B12" s="251">
        <v>7</v>
      </c>
      <c r="C12" s="79">
        <v>4129</v>
      </c>
      <c r="D12" s="79">
        <v>31000</v>
      </c>
      <c r="E12" s="80">
        <v>2378.8000000000002</v>
      </c>
    </row>
    <row r="13" spans="1:5" ht="15" customHeight="1">
      <c r="A13" s="38">
        <v>2013</v>
      </c>
      <c r="B13" s="251">
        <v>7</v>
      </c>
      <c r="C13" s="79">
        <v>4210</v>
      </c>
      <c r="D13" s="79">
        <v>31240</v>
      </c>
      <c r="E13" s="80">
        <v>2412.9</v>
      </c>
    </row>
    <row r="14" spans="1:5" ht="15" customHeight="1">
      <c r="A14" s="38">
        <v>2014</v>
      </c>
      <c r="B14" s="255">
        <v>8</v>
      </c>
      <c r="C14" s="81">
        <v>4292</v>
      </c>
      <c r="D14" s="81">
        <v>31570</v>
      </c>
      <c r="E14" s="82">
        <v>2454.6744939999999</v>
      </c>
    </row>
    <row r="15" spans="1:5" ht="15" customHeight="1">
      <c r="A15" s="38">
        <v>2015</v>
      </c>
      <c r="B15" s="255">
        <v>8</v>
      </c>
      <c r="C15" s="81">
        <v>4319</v>
      </c>
      <c r="D15" s="81">
        <v>31600</v>
      </c>
      <c r="E15" s="82">
        <v>2483.7251690000003</v>
      </c>
    </row>
    <row r="16" spans="1:5" ht="15" customHeight="1">
      <c r="A16" s="38">
        <v>2016</v>
      </c>
      <c r="B16" s="255">
        <v>8</v>
      </c>
      <c r="C16" s="81">
        <v>4390</v>
      </c>
      <c r="D16" s="81">
        <v>32120</v>
      </c>
      <c r="E16" s="82">
        <v>2507.015664</v>
      </c>
    </row>
    <row r="17" spans="1:5" ht="15" customHeight="1">
      <c r="A17" s="38">
        <v>2017</v>
      </c>
      <c r="B17" s="255">
        <v>8</v>
      </c>
      <c r="C17" s="81">
        <v>4495</v>
      </c>
      <c r="D17" s="81">
        <v>33100</v>
      </c>
      <c r="E17" s="82">
        <v>2653.9600449999998</v>
      </c>
    </row>
    <row r="18" spans="1:5" ht="15" customHeight="1">
      <c r="A18" s="38">
        <v>2018</v>
      </c>
      <c r="B18" s="255">
        <v>8</v>
      </c>
      <c r="C18" s="81">
        <v>4630</v>
      </c>
      <c r="D18" s="81">
        <v>33800</v>
      </c>
      <c r="E18" s="82">
        <v>2712.5164880000002</v>
      </c>
    </row>
    <row r="19" spans="1:5" ht="15" customHeight="1">
      <c r="A19" s="38">
        <v>2019</v>
      </c>
      <c r="B19" s="255">
        <v>9</v>
      </c>
      <c r="C19" s="81">
        <v>4725</v>
      </c>
      <c r="D19" s="81">
        <v>34580</v>
      </c>
      <c r="E19" s="82">
        <v>2875.06394</v>
      </c>
    </row>
    <row r="20" spans="1:5" ht="15" customHeight="1">
      <c r="A20" s="316">
        <v>2020</v>
      </c>
      <c r="B20" s="317">
        <v>9</v>
      </c>
      <c r="C20" s="318">
        <v>4814</v>
      </c>
      <c r="D20" s="318">
        <v>34290</v>
      </c>
      <c r="E20" s="319">
        <v>2857.2275569999997</v>
      </c>
    </row>
    <row r="21" spans="1:5" ht="49.9" customHeight="1">
      <c r="A21" s="83" t="s">
        <v>227</v>
      </c>
      <c r="B21" s="342">
        <v>0</v>
      </c>
      <c r="C21" s="78">
        <v>1.8835978835978873</v>
      </c>
      <c r="D21" s="78">
        <v>-0.83863504916136256</v>
      </c>
      <c r="E21" s="78">
        <v>-0.62038213313615476</v>
      </c>
    </row>
    <row r="22" spans="1:5" ht="49.9" customHeight="1" thickBot="1">
      <c r="A22" s="84" t="s">
        <v>322</v>
      </c>
      <c r="B22" s="85">
        <v>0.28317349738656628</v>
      </c>
      <c r="C22" s="85">
        <v>0.19779090928532694</v>
      </c>
      <c r="D22" s="85">
        <v>0.12730772517307809</v>
      </c>
      <c r="E22" s="85">
        <v>0.21865712410033211</v>
      </c>
    </row>
    <row r="23" spans="1:5" ht="18" customHeight="1">
      <c r="A23" s="355" t="s">
        <v>401</v>
      </c>
      <c r="B23" s="355"/>
      <c r="C23" s="355"/>
      <c r="D23" s="355"/>
      <c r="E23" s="355"/>
    </row>
    <row r="24" spans="1:5" ht="18" customHeight="1">
      <c r="A24" s="272"/>
      <c r="B24" s="22"/>
      <c r="C24" s="22"/>
      <c r="D24" s="22"/>
      <c r="E24" s="22"/>
    </row>
    <row r="25" spans="1:5" ht="34.9" customHeight="1">
      <c r="A25" s="399" t="s">
        <v>244</v>
      </c>
      <c r="B25" s="400"/>
      <c r="C25" s="400"/>
      <c r="D25" s="400"/>
      <c r="E25" s="400"/>
    </row>
    <row r="26" spans="1:5" ht="19.899999999999999" customHeight="1" thickBot="1">
      <c r="A26" s="414" t="s">
        <v>31</v>
      </c>
      <c r="B26" s="415"/>
      <c r="C26" s="415"/>
      <c r="D26" s="415"/>
      <c r="E26" s="415"/>
    </row>
    <row r="27" spans="1:5" ht="40.15" customHeight="1">
      <c r="A27" s="244"/>
      <c r="B27" s="256" t="s">
        <v>200</v>
      </c>
      <c r="C27" s="256" t="s">
        <v>242</v>
      </c>
      <c r="D27" s="256" t="s">
        <v>4</v>
      </c>
      <c r="E27" s="256" t="s">
        <v>247</v>
      </c>
    </row>
    <row r="28" spans="1:5" ht="14.45" hidden="1" customHeight="1">
      <c r="A28" s="255">
        <v>2004</v>
      </c>
      <c r="B28" s="251">
        <v>9</v>
      </c>
      <c r="C28" s="232">
        <v>3088</v>
      </c>
      <c r="D28" s="232">
        <v>26670</v>
      </c>
      <c r="E28" s="232">
        <v>1815.5</v>
      </c>
    </row>
    <row r="29" spans="1:5" ht="15" hidden="1" customHeight="1">
      <c r="A29" s="255">
        <v>2005</v>
      </c>
      <c r="B29" s="251">
        <v>9</v>
      </c>
      <c r="C29" s="79">
        <v>3211</v>
      </c>
      <c r="D29" s="79">
        <v>27230</v>
      </c>
      <c r="E29" s="80">
        <v>1873.1</v>
      </c>
    </row>
    <row r="30" spans="1:5" ht="15" hidden="1" customHeight="1">
      <c r="A30" s="255">
        <v>2006</v>
      </c>
      <c r="B30" s="251">
        <v>8</v>
      </c>
      <c r="C30" s="79">
        <v>3327</v>
      </c>
      <c r="D30" s="79">
        <v>28030</v>
      </c>
      <c r="E30" s="80">
        <v>1914.06</v>
      </c>
    </row>
    <row r="31" spans="1:5" ht="15" hidden="1" customHeight="1">
      <c r="A31" s="38">
        <v>2007</v>
      </c>
      <c r="B31" s="251">
        <v>7</v>
      </c>
      <c r="C31" s="79">
        <v>3448</v>
      </c>
      <c r="D31" s="79">
        <v>29250</v>
      </c>
      <c r="E31" s="80">
        <v>2020.7901429999999</v>
      </c>
    </row>
    <row r="32" spans="1:5" ht="15" hidden="1" customHeight="1">
      <c r="A32" s="38">
        <v>2008</v>
      </c>
      <c r="B32" s="251">
        <v>7</v>
      </c>
      <c r="C32" s="79">
        <v>3589</v>
      </c>
      <c r="D32" s="79">
        <v>30000</v>
      </c>
      <c r="E32" s="80">
        <v>2226.037206</v>
      </c>
    </row>
    <row r="33" spans="1:5" ht="15" hidden="1" customHeight="1">
      <c r="A33" s="86">
        <v>2009</v>
      </c>
      <c r="B33" s="74">
        <v>7</v>
      </c>
      <c r="C33" s="75">
        <v>3711</v>
      </c>
      <c r="D33" s="75">
        <v>29500</v>
      </c>
      <c r="E33" s="76">
        <v>2266.0778175999999</v>
      </c>
    </row>
    <row r="34" spans="1:5" ht="15" hidden="1" customHeight="1">
      <c r="A34" s="210">
        <v>2010</v>
      </c>
      <c r="B34" s="211">
        <v>7</v>
      </c>
      <c r="C34" s="212">
        <v>3875</v>
      </c>
      <c r="D34" s="212">
        <v>29900</v>
      </c>
      <c r="E34" s="213">
        <v>2257.8374469999999</v>
      </c>
    </row>
    <row r="35" spans="1:5" ht="15" customHeight="1">
      <c r="A35" s="86">
        <v>2011</v>
      </c>
      <c r="B35" s="74">
        <v>7</v>
      </c>
      <c r="C35" s="75">
        <v>3990</v>
      </c>
      <c r="D35" s="75">
        <v>30600</v>
      </c>
      <c r="E35" s="76">
        <v>2347.5301629999999</v>
      </c>
    </row>
    <row r="36" spans="1:5" ht="15" customHeight="1">
      <c r="A36" s="38">
        <v>2012</v>
      </c>
      <c r="B36" s="251">
        <v>7</v>
      </c>
      <c r="C36" s="79">
        <v>4088</v>
      </c>
      <c r="D36" s="79">
        <v>31000</v>
      </c>
      <c r="E36" s="80">
        <v>2375.4373740000001</v>
      </c>
    </row>
    <row r="37" spans="1:5" ht="15" customHeight="1">
      <c r="A37" s="38">
        <v>2013</v>
      </c>
      <c r="B37" s="251">
        <v>7</v>
      </c>
      <c r="C37" s="79">
        <v>4168</v>
      </c>
      <c r="D37" s="79">
        <v>31240</v>
      </c>
      <c r="E37" s="80">
        <v>2409.355137</v>
      </c>
    </row>
    <row r="38" spans="1:5" ht="15" customHeight="1">
      <c r="A38" s="38">
        <v>2014</v>
      </c>
      <c r="B38" s="255">
        <v>8</v>
      </c>
      <c r="C38" s="81">
        <v>4249</v>
      </c>
      <c r="D38" s="81">
        <v>31570</v>
      </c>
      <c r="E38" s="82">
        <v>2450.9472649999998</v>
      </c>
    </row>
    <row r="39" spans="1:5" ht="15" customHeight="1">
      <c r="A39" s="38">
        <v>2015</v>
      </c>
      <c r="B39" s="255">
        <v>8</v>
      </c>
      <c r="C39" s="81">
        <v>4273</v>
      </c>
      <c r="D39" s="81">
        <v>31600</v>
      </c>
      <c r="E39" s="82">
        <v>2479.4421750000001</v>
      </c>
    </row>
    <row r="40" spans="1:5" ht="15" customHeight="1">
      <c r="A40" s="38">
        <v>2016</v>
      </c>
      <c r="B40" s="255">
        <v>8</v>
      </c>
      <c r="C40" s="81">
        <v>4335</v>
      </c>
      <c r="D40" s="81">
        <v>32120</v>
      </c>
      <c r="E40" s="82">
        <v>2502.4660199999998</v>
      </c>
    </row>
    <row r="41" spans="1:5" ht="15" customHeight="1">
      <c r="A41" s="38">
        <v>2017</v>
      </c>
      <c r="B41" s="255">
        <v>8</v>
      </c>
      <c r="C41" s="81">
        <v>4431</v>
      </c>
      <c r="D41" s="81">
        <v>33100</v>
      </c>
      <c r="E41" s="82">
        <v>2648.9687819999999</v>
      </c>
    </row>
    <row r="42" spans="1:5" ht="15" customHeight="1">
      <c r="A42" s="38">
        <v>2018</v>
      </c>
      <c r="B42" s="255">
        <v>8</v>
      </c>
      <c r="C42" s="81">
        <v>4568</v>
      </c>
      <c r="D42" s="81">
        <v>33800</v>
      </c>
      <c r="E42" s="82">
        <v>2707.4141260000001</v>
      </c>
    </row>
    <row r="43" spans="1:5" ht="15" customHeight="1">
      <c r="A43" s="38">
        <v>2019</v>
      </c>
      <c r="B43" s="255">
        <v>9</v>
      </c>
      <c r="C43" s="81">
        <v>4659</v>
      </c>
      <c r="D43" s="81">
        <v>34580</v>
      </c>
      <c r="E43" s="82">
        <v>2869.5886209999999</v>
      </c>
    </row>
    <row r="44" spans="1:5" ht="15" customHeight="1">
      <c r="A44" s="316">
        <v>2020</v>
      </c>
      <c r="B44" s="317">
        <v>9</v>
      </c>
      <c r="C44" s="318">
        <v>4718</v>
      </c>
      <c r="D44" s="318">
        <v>34290</v>
      </c>
      <c r="E44" s="319">
        <v>2851.0836319999999</v>
      </c>
    </row>
    <row r="45" spans="1:5" ht="55.15" customHeight="1">
      <c r="A45" s="83" t="s">
        <v>227</v>
      </c>
      <c r="B45" s="78">
        <v>0</v>
      </c>
      <c r="C45" s="78">
        <v>1.2663661729984899</v>
      </c>
      <c r="D45" s="78">
        <v>-0.83863504916136256</v>
      </c>
      <c r="E45" s="78">
        <v>-0.64486556939131745</v>
      </c>
    </row>
    <row r="46" spans="1:5" ht="64.900000000000006" customHeight="1" thickBot="1">
      <c r="A46" s="84" t="s">
        <v>322</v>
      </c>
      <c r="B46" s="85">
        <v>2.8317349738656628</v>
      </c>
      <c r="C46" s="85">
        <v>1.8795989668688673</v>
      </c>
      <c r="D46" s="85">
        <v>1.2730772517307809</v>
      </c>
      <c r="E46" s="85">
        <v>2.182763001948107</v>
      </c>
    </row>
    <row r="47" spans="1:5" ht="18.600000000000001" customHeight="1">
      <c r="A47" s="355" t="s">
        <v>401</v>
      </c>
      <c r="B47" s="367"/>
      <c r="C47" s="367"/>
      <c r="D47" s="367"/>
      <c r="E47" s="367"/>
    </row>
    <row r="48" spans="1:5" ht="15" customHeight="1">
      <c r="A48" s="410" t="s">
        <v>307</v>
      </c>
      <c r="B48" s="411"/>
      <c r="C48" s="411"/>
      <c r="D48" s="411"/>
      <c r="E48" s="411"/>
    </row>
    <row r="49" spans="1:5" ht="30.6" customHeight="1">
      <c r="A49" s="412" t="s">
        <v>308</v>
      </c>
      <c r="B49" s="412"/>
      <c r="C49" s="412"/>
      <c r="D49" s="412"/>
      <c r="E49" s="412"/>
    </row>
    <row r="50" spans="1:5" ht="17.100000000000001" customHeight="1">
      <c r="A50" s="249"/>
      <c r="B50" s="249"/>
      <c r="C50" s="249"/>
      <c r="D50" s="249"/>
      <c r="E50" s="249"/>
    </row>
    <row r="51" spans="1:5" ht="34.9" customHeight="1">
      <c r="A51" s="399" t="s">
        <v>245</v>
      </c>
      <c r="B51" s="400"/>
      <c r="C51" s="400"/>
      <c r="D51" s="400"/>
      <c r="E51" s="400"/>
    </row>
    <row r="52" spans="1:5" s="30" customFormat="1" ht="19.899999999999999" customHeight="1" thickBot="1">
      <c r="A52" s="414" t="s">
        <v>32</v>
      </c>
      <c r="B52" s="415"/>
      <c r="C52" s="415"/>
      <c r="D52" s="415"/>
      <c r="E52" s="415"/>
    </row>
    <row r="53" spans="1:5" s="30" customFormat="1" ht="45.6" customHeight="1">
      <c r="A53" s="244"/>
      <c r="B53" s="256" t="s">
        <v>200</v>
      </c>
      <c r="C53" s="256" t="s">
        <v>242</v>
      </c>
      <c r="D53" s="256" t="s">
        <v>4</v>
      </c>
      <c r="E53" s="256" t="s">
        <v>247</v>
      </c>
    </row>
    <row r="54" spans="1:5" s="30" customFormat="1" ht="13.15" hidden="1" customHeight="1">
      <c r="A54" s="255">
        <v>2004</v>
      </c>
      <c r="B54" s="251">
        <v>9</v>
      </c>
      <c r="C54" s="232">
        <v>2724</v>
      </c>
      <c r="D54" s="232">
        <v>26350</v>
      </c>
      <c r="E54" s="232">
        <v>1793.7</v>
      </c>
    </row>
    <row r="55" spans="1:5" s="30" customFormat="1" ht="15" hidden="1" customHeight="1">
      <c r="A55" s="255">
        <v>2005</v>
      </c>
      <c r="B55" s="251">
        <v>9</v>
      </c>
      <c r="C55" s="79">
        <v>2779</v>
      </c>
      <c r="D55" s="79">
        <v>26870</v>
      </c>
      <c r="E55" s="80">
        <v>1848.4</v>
      </c>
    </row>
    <row r="56" spans="1:5" s="30" customFormat="1" ht="15" hidden="1" customHeight="1">
      <c r="A56" s="255">
        <v>2006</v>
      </c>
      <c r="B56" s="251">
        <v>8</v>
      </c>
      <c r="C56" s="79">
        <v>2881</v>
      </c>
      <c r="D56" s="79">
        <v>27640</v>
      </c>
      <c r="E56" s="80">
        <v>1887.6851590000001</v>
      </c>
    </row>
    <row r="57" spans="1:5" s="30" customFormat="1" ht="15" hidden="1" customHeight="1">
      <c r="A57" s="38">
        <v>2007</v>
      </c>
      <c r="B57" s="251">
        <v>7</v>
      </c>
      <c r="C57" s="79">
        <v>2976</v>
      </c>
      <c r="D57" s="79">
        <v>28790</v>
      </c>
      <c r="E57" s="80">
        <v>1989.2958269999999</v>
      </c>
    </row>
    <row r="58" spans="1:5" s="30" customFormat="1" ht="15" hidden="1" customHeight="1">
      <c r="A58" s="38">
        <v>2008</v>
      </c>
      <c r="B58" s="251">
        <v>7</v>
      </c>
      <c r="C58" s="79">
        <v>3076</v>
      </c>
      <c r="D58" s="79">
        <v>29560</v>
      </c>
      <c r="E58" s="80">
        <v>2173.166905</v>
      </c>
    </row>
    <row r="59" spans="1:5" s="30" customFormat="1" ht="15" hidden="1" customHeight="1">
      <c r="A59" s="86">
        <v>2009</v>
      </c>
      <c r="B59" s="74">
        <v>7</v>
      </c>
      <c r="C59" s="75">
        <v>3143</v>
      </c>
      <c r="D59" s="75">
        <v>28900</v>
      </c>
      <c r="E59" s="76">
        <v>2219.8839835999997</v>
      </c>
    </row>
    <row r="60" spans="1:5" s="30" customFormat="1" ht="15" hidden="1" customHeight="1">
      <c r="A60" s="38">
        <v>2010</v>
      </c>
      <c r="B60" s="251">
        <v>7</v>
      </c>
      <c r="C60" s="79">
        <v>3248</v>
      </c>
      <c r="D60" s="79">
        <v>29540</v>
      </c>
      <c r="E60" s="80">
        <v>2230.3329749999998</v>
      </c>
    </row>
    <row r="61" spans="1:5" s="30" customFormat="1" ht="15" customHeight="1">
      <c r="A61" s="86">
        <v>2011</v>
      </c>
      <c r="B61" s="74">
        <v>7</v>
      </c>
      <c r="C61" s="75">
        <v>3322</v>
      </c>
      <c r="D61" s="75">
        <v>30230</v>
      </c>
      <c r="E61" s="76">
        <v>2318.7783890000001</v>
      </c>
    </row>
    <row r="62" spans="1:5" s="30" customFormat="1" ht="15" customHeight="1">
      <c r="A62" s="38">
        <v>2012</v>
      </c>
      <c r="B62" s="251">
        <v>7</v>
      </c>
      <c r="C62" s="79">
        <v>3377</v>
      </c>
      <c r="D62" s="79">
        <v>30640</v>
      </c>
      <c r="E62" s="80">
        <v>2347.9664889999999</v>
      </c>
    </row>
    <row r="63" spans="1:5" s="30" customFormat="1" ht="15" customHeight="1">
      <c r="A63" s="38">
        <v>2013</v>
      </c>
      <c r="B63" s="251">
        <v>7</v>
      </c>
      <c r="C63" s="79">
        <v>3413</v>
      </c>
      <c r="D63" s="79">
        <v>30900</v>
      </c>
      <c r="E63" s="80">
        <v>2383.168447</v>
      </c>
    </row>
    <row r="64" spans="1:5" s="30" customFormat="1" ht="15" customHeight="1">
      <c r="A64" s="38">
        <v>2014</v>
      </c>
      <c r="B64" s="255">
        <v>8</v>
      </c>
      <c r="C64" s="81">
        <v>3417</v>
      </c>
      <c r="D64" s="81">
        <v>31230</v>
      </c>
      <c r="E64" s="82">
        <v>2424.5308570000002</v>
      </c>
    </row>
    <row r="65" spans="1:5" s="30" customFormat="1" ht="15" customHeight="1">
      <c r="A65" s="38">
        <v>2015</v>
      </c>
      <c r="B65" s="255">
        <v>8</v>
      </c>
      <c r="C65" s="81">
        <v>3415</v>
      </c>
      <c r="D65" s="81">
        <v>31270</v>
      </c>
      <c r="E65" s="82">
        <v>2453.555194</v>
      </c>
    </row>
    <row r="66" spans="1:5" s="30" customFormat="1" ht="15" customHeight="1">
      <c r="A66" s="38">
        <v>2016</v>
      </c>
      <c r="B66" s="255">
        <v>8</v>
      </c>
      <c r="C66" s="81">
        <v>3471</v>
      </c>
      <c r="D66" s="81">
        <v>31790</v>
      </c>
      <c r="E66" s="82">
        <v>2476.439785</v>
      </c>
    </row>
    <row r="67" spans="1:5" s="30" customFormat="1" ht="15" customHeight="1">
      <c r="A67" s="38">
        <v>2017</v>
      </c>
      <c r="B67" s="255">
        <v>8</v>
      </c>
      <c r="C67" s="81">
        <v>3528</v>
      </c>
      <c r="D67" s="81">
        <v>32790</v>
      </c>
      <c r="E67" s="82">
        <v>2623.904125</v>
      </c>
    </row>
    <row r="68" spans="1:5" s="30" customFormat="1" ht="15" customHeight="1">
      <c r="A68" s="38">
        <v>2018</v>
      </c>
      <c r="B68" s="255">
        <v>8</v>
      </c>
      <c r="C68" s="81">
        <v>3649</v>
      </c>
      <c r="D68" s="81">
        <v>33480</v>
      </c>
      <c r="E68" s="82">
        <v>2681.7425210000001</v>
      </c>
    </row>
    <row r="69" spans="1:5" s="30" customFormat="1" ht="15" customHeight="1">
      <c r="A69" s="38">
        <v>2019</v>
      </c>
      <c r="B69" s="255">
        <v>9</v>
      </c>
      <c r="C69" s="81">
        <v>3709</v>
      </c>
      <c r="D69" s="81">
        <v>34250</v>
      </c>
      <c r="E69" s="82">
        <v>2841.7920140000001</v>
      </c>
    </row>
    <row r="70" spans="1:5" s="30" customFormat="1" ht="15" customHeight="1">
      <c r="A70" s="316">
        <v>2020</v>
      </c>
      <c r="B70" s="317">
        <v>9</v>
      </c>
      <c r="C70" s="318">
        <v>3742</v>
      </c>
      <c r="D70" s="318">
        <v>33990</v>
      </c>
      <c r="E70" s="319">
        <v>2825.9868590000001</v>
      </c>
    </row>
    <row r="71" spans="1:5" s="30" customFormat="1" ht="58.15" customHeight="1">
      <c r="A71" s="83" t="s">
        <v>227</v>
      </c>
      <c r="B71" s="78">
        <v>0</v>
      </c>
      <c r="C71" s="78">
        <v>0.8897276894041628</v>
      </c>
      <c r="D71" s="78">
        <v>-0.75912408759124528</v>
      </c>
      <c r="E71" s="78">
        <v>-0.55616860495547593</v>
      </c>
    </row>
    <row r="72" spans="1:5" s="30" customFormat="1" ht="52.9" customHeight="1" thickBot="1">
      <c r="A72" s="84" t="s">
        <v>322</v>
      </c>
      <c r="B72" s="85">
        <v>2.8317349738656628</v>
      </c>
      <c r="C72" s="85">
        <v>1.3316014028313061</v>
      </c>
      <c r="D72" s="85">
        <v>1.3110932670897135</v>
      </c>
      <c r="E72" s="85">
        <v>2.2223015377700328</v>
      </c>
    </row>
    <row r="73" spans="1:5" s="30" customFormat="1" ht="22.15" customHeight="1">
      <c r="A73" s="355" t="s">
        <v>401</v>
      </c>
      <c r="B73" s="355"/>
      <c r="C73" s="355"/>
      <c r="D73" s="355"/>
      <c r="E73" s="355"/>
    </row>
    <row r="74" spans="1:5" s="30" customFormat="1" ht="16.149999999999999" customHeight="1">
      <c r="A74" s="410" t="s">
        <v>0</v>
      </c>
      <c r="B74" s="411"/>
      <c r="C74" s="411"/>
      <c r="D74" s="411"/>
      <c r="E74" s="411"/>
    </row>
    <row r="75" spans="1:5" s="30" customFormat="1" ht="34.9" customHeight="1">
      <c r="A75" s="412" t="s">
        <v>308</v>
      </c>
      <c r="B75" s="412"/>
      <c r="C75" s="412"/>
      <c r="D75" s="412"/>
      <c r="E75" s="412"/>
    </row>
    <row r="76" spans="1:5" ht="54" customHeight="1">
      <c r="A76" s="399" t="s">
        <v>246</v>
      </c>
      <c r="B76" s="400"/>
      <c r="C76" s="400"/>
      <c r="D76" s="400"/>
      <c r="E76" s="400"/>
    </row>
    <row r="77" spans="1:5" s="30" customFormat="1" ht="14.45" customHeight="1" thickBot="1">
      <c r="A77" s="414" t="s">
        <v>33</v>
      </c>
      <c r="B77" s="415"/>
      <c r="C77" s="415"/>
      <c r="D77" s="415"/>
    </row>
    <row r="78" spans="1:5" s="30" customFormat="1" ht="38.450000000000003" customHeight="1">
      <c r="A78" s="244"/>
      <c r="B78" s="256" t="s">
        <v>200</v>
      </c>
      <c r="C78" s="256" t="s">
        <v>242</v>
      </c>
      <c r="D78" s="256" t="s">
        <v>247</v>
      </c>
      <c r="E78" s="253"/>
    </row>
    <row r="79" spans="1:5" s="30" customFormat="1" ht="13.15" hidden="1" customHeight="1">
      <c r="A79" s="255">
        <v>2004</v>
      </c>
      <c r="B79" s="251">
        <v>7</v>
      </c>
      <c r="C79" s="232">
        <v>47</v>
      </c>
      <c r="D79" s="232">
        <v>3.8731900000000001</v>
      </c>
    </row>
    <row r="80" spans="1:5" s="30" customFormat="1" ht="15" hidden="1" customHeight="1">
      <c r="A80" s="255">
        <v>2005</v>
      </c>
      <c r="B80" s="251">
        <v>7</v>
      </c>
      <c r="C80" s="79">
        <v>46</v>
      </c>
      <c r="D80" s="79">
        <v>3.7825280000000001</v>
      </c>
    </row>
    <row r="81" spans="1:4" s="30" customFormat="1" ht="15" hidden="1" customHeight="1">
      <c r="A81" s="255">
        <v>2006</v>
      </c>
      <c r="B81" s="251">
        <v>6</v>
      </c>
      <c r="C81" s="79">
        <v>45</v>
      </c>
      <c r="D81" s="79">
        <v>3.4849999999999999</v>
      </c>
    </row>
    <row r="82" spans="1:4" s="30" customFormat="1" ht="15" hidden="1" customHeight="1">
      <c r="A82" s="38">
        <v>2007</v>
      </c>
      <c r="B82" s="251">
        <v>6</v>
      </c>
      <c r="C82" s="79">
        <v>45</v>
      </c>
      <c r="D82" s="79">
        <v>3.2316349999999998</v>
      </c>
    </row>
    <row r="83" spans="1:4" s="30" customFormat="1" ht="15" hidden="1" customHeight="1">
      <c r="A83" s="38">
        <v>2008</v>
      </c>
      <c r="B83" s="251">
        <v>6</v>
      </c>
      <c r="C83" s="79">
        <v>43</v>
      </c>
      <c r="D83" s="79">
        <v>3.8829799999999999</v>
      </c>
    </row>
    <row r="84" spans="1:4" s="30" customFormat="1" ht="15" hidden="1" customHeight="1">
      <c r="A84" s="86">
        <v>2009</v>
      </c>
      <c r="B84" s="74">
        <v>6</v>
      </c>
      <c r="C84" s="75">
        <v>44</v>
      </c>
      <c r="D84" s="206">
        <v>4.0819169999999998</v>
      </c>
    </row>
    <row r="85" spans="1:4" s="30" customFormat="1" ht="15" hidden="1" customHeight="1">
      <c r="A85" s="38">
        <v>2010</v>
      </c>
      <c r="B85" s="251">
        <v>6</v>
      </c>
      <c r="C85" s="79">
        <v>45</v>
      </c>
      <c r="D85" s="207">
        <v>4.4458539999999998</v>
      </c>
    </row>
    <row r="86" spans="1:4" s="30" customFormat="1" ht="15" customHeight="1">
      <c r="A86" s="86">
        <v>2011</v>
      </c>
      <c r="B86" s="74">
        <v>6</v>
      </c>
      <c r="C86" s="75">
        <v>46</v>
      </c>
      <c r="D86" s="206">
        <v>4.2911619999999999</v>
      </c>
    </row>
    <row r="87" spans="1:4" s="30" customFormat="1" ht="15" customHeight="1">
      <c r="A87" s="38">
        <v>2012</v>
      </c>
      <c r="B87" s="251">
        <v>6</v>
      </c>
      <c r="C87" s="79">
        <v>41</v>
      </c>
      <c r="D87" s="207">
        <v>3.4101940000000002</v>
      </c>
    </row>
    <row r="88" spans="1:4" s="30" customFormat="1" ht="15" customHeight="1">
      <c r="A88" s="38">
        <v>2013</v>
      </c>
      <c r="B88" s="251">
        <v>6</v>
      </c>
      <c r="C88" s="79">
        <v>42</v>
      </c>
      <c r="D88" s="207">
        <v>3.5896439999999998</v>
      </c>
    </row>
    <row r="89" spans="1:4" s="30" customFormat="1" ht="15" customHeight="1">
      <c r="A89" s="38">
        <v>2014</v>
      </c>
      <c r="B89" s="255">
        <v>5</v>
      </c>
      <c r="C89" s="81">
        <v>43</v>
      </c>
      <c r="D89" s="208">
        <v>3.7272289999999999</v>
      </c>
    </row>
    <row r="90" spans="1:4" s="30" customFormat="1" ht="15" customHeight="1">
      <c r="A90" s="38">
        <v>2015</v>
      </c>
      <c r="B90" s="255">
        <v>5</v>
      </c>
      <c r="C90" s="81">
        <v>46</v>
      </c>
      <c r="D90" s="208">
        <v>4.2829940000000004</v>
      </c>
    </row>
    <row r="91" spans="1:4" s="30" customFormat="1" ht="15" customHeight="1">
      <c r="A91" s="38">
        <v>2016</v>
      </c>
      <c r="B91" s="255">
        <v>6</v>
      </c>
      <c r="C91" s="81">
        <v>55</v>
      </c>
      <c r="D91" s="208">
        <v>4.5496439999999998</v>
      </c>
    </row>
    <row r="92" spans="1:4" s="30" customFormat="1" ht="15" customHeight="1">
      <c r="A92" s="38">
        <v>2017</v>
      </c>
      <c r="B92" s="255">
        <v>6</v>
      </c>
      <c r="C92" s="81">
        <v>64</v>
      </c>
      <c r="D92" s="208">
        <v>4.991263</v>
      </c>
    </row>
    <row r="93" spans="1:4" s="30" customFormat="1" ht="15" customHeight="1">
      <c r="A93" s="38">
        <v>2018</v>
      </c>
      <c r="B93" s="255">
        <v>6</v>
      </c>
      <c r="C93" s="81">
        <v>62</v>
      </c>
      <c r="D93" s="208">
        <v>5.1023620000000003</v>
      </c>
    </row>
    <row r="94" spans="1:4" s="30" customFormat="1" ht="15" customHeight="1">
      <c r="A94" s="38">
        <v>2019</v>
      </c>
      <c r="B94" s="255">
        <v>6</v>
      </c>
      <c r="C94" s="81">
        <v>66</v>
      </c>
      <c r="D94" s="208">
        <v>5.4753189999999998</v>
      </c>
    </row>
    <row r="95" spans="1:4" s="30" customFormat="1" ht="15" customHeight="1">
      <c r="A95" s="316">
        <v>2020</v>
      </c>
      <c r="B95" s="317">
        <v>7</v>
      </c>
      <c r="C95" s="318">
        <v>96</v>
      </c>
      <c r="D95" s="320">
        <v>6.1439250000000003</v>
      </c>
    </row>
    <row r="96" spans="1:4" s="30" customFormat="1" ht="55.9" customHeight="1">
      <c r="A96" s="83" t="s">
        <v>227</v>
      </c>
      <c r="B96" s="78">
        <v>16.666666666666675</v>
      </c>
      <c r="C96" s="78">
        <v>45.45454545454546</v>
      </c>
      <c r="D96" s="78">
        <v>12.211270247450434</v>
      </c>
    </row>
    <row r="97" spans="1:8" s="30" customFormat="1" ht="61.15" customHeight="1" thickBot="1">
      <c r="A97" s="84" t="s">
        <v>322</v>
      </c>
      <c r="B97" s="85">
        <v>1.7275376039383783</v>
      </c>
      <c r="C97" s="85">
        <v>8.5179270316316789</v>
      </c>
      <c r="D97" s="85">
        <v>4.0684292145467316</v>
      </c>
    </row>
    <row r="98" spans="1:8" ht="16.5" customHeight="1">
      <c r="A98" s="355" t="s">
        <v>401</v>
      </c>
      <c r="B98" s="355"/>
      <c r="C98" s="355"/>
      <c r="D98" s="355"/>
      <c r="E98" s="30"/>
      <c r="F98" s="30"/>
      <c r="G98" s="30"/>
      <c r="H98" s="30"/>
    </row>
    <row r="99" spans="1:8" ht="16.5" customHeight="1">
      <c r="A99" s="87"/>
      <c r="B99" s="89"/>
      <c r="C99" s="90"/>
      <c r="D99" s="89"/>
      <c r="E99" s="90"/>
    </row>
    <row r="100" spans="1:8" ht="16.5" customHeight="1">
      <c r="A100" s="87"/>
      <c r="B100" s="89"/>
      <c r="C100" s="90"/>
      <c r="D100" s="89"/>
      <c r="E100" s="90"/>
    </row>
    <row r="101" spans="1:8" ht="16.5" customHeight="1">
      <c r="A101" s="87"/>
      <c r="B101" s="89"/>
      <c r="C101" s="90"/>
      <c r="D101" s="89"/>
      <c r="E101" s="90"/>
    </row>
    <row r="102" spans="1:8" ht="16.5" customHeight="1">
      <c r="A102" s="87"/>
      <c r="B102" s="89"/>
      <c r="C102" s="90"/>
      <c r="D102" s="89"/>
      <c r="E102" s="90"/>
    </row>
    <row r="103" spans="1:8" ht="16.5" customHeight="1">
      <c r="A103" s="87"/>
      <c r="B103" s="89"/>
      <c r="C103" s="90"/>
      <c r="D103" s="89"/>
      <c r="E103" s="90"/>
    </row>
    <row r="104" spans="1:8" ht="16.5" customHeight="1">
      <c r="A104" s="87"/>
      <c r="B104" s="89"/>
      <c r="C104" s="90"/>
      <c r="D104" s="89"/>
      <c r="E104" s="90"/>
    </row>
  </sheetData>
  <mergeCells count="16">
    <mergeCell ref="A2:E2"/>
    <mergeCell ref="A77:D77"/>
    <mergeCell ref="A1:E1"/>
    <mergeCell ref="A76:E76"/>
    <mergeCell ref="A25:E25"/>
    <mergeCell ref="A51:E51"/>
    <mergeCell ref="A52:E52"/>
    <mergeCell ref="A26:E26"/>
    <mergeCell ref="A48:E48"/>
    <mergeCell ref="A49:E49"/>
    <mergeCell ref="A23:E23"/>
    <mergeCell ref="A98:D98"/>
    <mergeCell ref="A73:E73"/>
    <mergeCell ref="A47:E47"/>
    <mergeCell ref="A74:E74"/>
    <mergeCell ref="A75:E75"/>
  </mergeCells>
  <pageMargins left="0.6692913385826772" right="0.59055118110236227" top="0.98425196850393704" bottom="0.82677165354330717" header="0.51181102362204722" footer="0.31496062992125984"/>
  <pageSetup paperSize="9" scale="67"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G41"/>
  <sheetViews>
    <sheetView showOutlineSymbols="0" zoomScale="70" zoomScaleNormal="70" workbookViewId="0">
      <selection activeCell="F38" sqref="F38"/>
    </sheetView>
  </sheetViews>
  <sheetFormatPr baseColWidth="10" defaultColWidth="11.5546875" defaultRowHeight="14.25"/>
  <cols>
    <col min="1" max="1" width="22.21875" style="20" customWidth="1"/>
    <col min="2" max="2" width="14.77734375" style="29" customWidth="1"/>
    <col min="3" max="7" width="14.77734375" style="20" customWidth="1"/>
    <col min="8" max="10" width="2.6640625" style="20" customWidth="1"/>
    <col min="11" max="16384" width="11.5546875" style="20"/>
  </cols>
  <sheetData>
    <row r="1" spans="1:7" ht="34.9" customHeight="1">
      <c r="A1" s="417" t="s">
        <v>248</v>
      </c>
      <c r="B1" s="418"/>
      <c r="C1" s="418"/>
      <c r="D1" s="418"/>
      <c r="E1" s="418"/>
      <c r="F1" s="418"/>
      <c r="G1" s="418"/>
    </row>
    <row r="2" spans="1:7" ht="19.899999999999999" customHeight="1">
      <c r="A2" s="419" t="s">
        <v>203</v>
      </c>
      <c r="B2" s="371"/>
      <c r="C2" s="371"/>
      <c r="D2" s="371"/>
      <c r="E2" s="371"/>
      <c r="F2" s="371"/>
      <c r="G2" s="371"/>
    </row>
    <row r="3" spans="1:7" ht="16.149999999999999" customHeight="1">
      <c r="A3" s="420"/>
      <c r="B3" s="422" t="s">
        <v>79</v>
      </c>
      <c r="C3" s="422"/>
      <c r="D3" s="423" t="s">
        <v>80</v>
      </c>
      <c r="E3" s="423"/>
      <c r="F3" s="423" t="s">
        <v>68</v>
      </c>
      <c r="G3" s="423"/>
    </row>
    <row r="4" spans="1:7" ht="15" customHeight="1">
      <c r="A4" s="421"/>
      <c r="B4" s="385" t="s">
        <v>228</v>
      </c>
      <c r="C4" s="385"/>
      <c r="D4" s="385"/>
      <c r="E4" s="385"/>
      <c r="F4" s="385"/>
      <c r="G4" s="385"/>
    </row>
    <row r="5" spans="1:7" ht="15" customHeight="1">
      <c r="A5" s="91" t="s">
        <v>34</v>
      </c>
      <c r="B5" s="416">
        <v>3.66</v>
      </c>
      <c r="C5" s="416"/>
      <c r="D5" s="416">
        <v>9.06</v>
      </c>
      <c r="E5" s="416"/>
      <c r="F5" s="416">
        <v>16.97</v>
      </c>
      <c r="G5" s="416"/>
    </row>
    <row r="6" spans="1:7" ht="15" customHeight="1">
      <c r="A6" s="91" t="s">
        <v>35</v>
      </c>
      <c r="B6" s="416">
        <v>6.04</v>
      </c>
      <c r="C6" s="416"/>
      <c r="D6" s="416">
        <v>14.27</v>
      </c>
      <c r="E6" s="416"/>
      <c r="F6" s="416">
        <v>46.99</v>
      </c>
      <c r="G6" s="416"/>
    </row>
    <row r="7" spans="1:7" ht="15" customHeight="1">
      <c r="A7" s="91" t="s">
        <v>36</v>
      </c>
      <c r="B7" s="416">
        <v>4.47</v>
      </c>
      <c r="C7" s="416"/>
      <c r="D7" s="416">
        <v>9.77</v>
      </c>
      <c r="E7" s="416"/>
      <c r="F7" s="416">
        <v>30.01</v>
      </c>
      <c r="G7" s="416"/>
    </row>
    <row r="8" spans="1:7" ht="15" customHeight="1">
      <c r="A8" s="91" t="s">
        <v>13</v>
      </c>
      <c r="B8" s="416">
        <v>6.14</v>
      </c>
      <c r="C8" s="416"/>
      <c r="D8" s="416">
        <v>11.77</v>
      </c>
      <c r="E8" s="416"/>
      <c r="F8" s="416">
        <v>32.46</v>
      </c>
      <c r="G8" s="416"/>
    </row>
    <row r="9" spans="1:7" ht="15" customHeight="1">
      <c r="A9" s="91" t="s">
        <v>295</v>
      </c>
      <c r="B9" s="416">
        <v>5.67</v>
      </c>
      <c r="C9" s="416"/>
      <c r="D9" s="416">
        <v>11.77</v>
      </c>
      <c r="E9" s="416"/>
      <c r="F9" s="416">
        <v>23.01</v>
      </c>
      <c r="G9" s="416"/>
    </row>
    <row r="10" spans="1:7" ht="15" customHeight="1">
      <c r="A10" s="91" t="s">
        <v>293</v>
      </c>
      <c r="B10" s="416">
        <v>4.25</v>
      </c>
      <c r="C10" s="416"/>
      <c r="D10" s="416">
        <v>11.18</v>
      </c>
      <c r="E10" s="416"/>
      <c r="F10" s="416">
        <v>20.75</v>
      </c>
      <c r="G10" s="416"/>
    </row>
    <row r="11" spans="1:7" ht="15" customHeight="1">
      <c r="A11" s="91" t="s">
        <v>315</v>
      </c>
      <c r="B11" s="416">
        <v>3.38</v>
      </c>
      <c r="C11" s="434"/>
      <c r="D11" s="416">
        <v>10.039999999999999</v>
      </c>
      <c r="E11" s="434"/>
      <c r="F11" s="416">
        <v>22.46</v>
      </c>
      <c r="G11" s="434"/>
    </row>
    <row r="12" spans="1:7" ht="18.600000000000001" customHeight="1" thickBot="1">
      <c r="A12" s="92" t="s">
        <v>316</v>
      </c>
      <c r="B12" s="432">
        <v>3.03</v>
      </c>
      <c r="C12" s="433"/>
      <c r="D12" s="432">
        <v>9.0399999999999991</v>
      </c>
      <c r="E12" s="433"/>
      <c r="F12" s="432">
        <v>20.23</v>
      </c>
      <c r="G12" s="433"/>
    </row>
    <row r="13" spans="1:7" ht="18.600000000000001" customHeight="1">
      <c r="A13" s="355" t="s">
        <v>401</v>
      </c>
      <c r="B13" s="355"/>
      <c r="C13" s="355"/>
      <c r="D13" s="355"/>
      <c r="E13" s="355"/>
      <c r="F13" s="355"/>
      <c r="G13" s="355"/>
    </row>
    <row r="14" spans="1:7" ht="19.899999999999999" customHeight="1">
      <c r="A14" s="427" t="s">
        <v>0</v>
      </c>
      <c r="B14" s="350"/>
      <c r="C14" s="350"/>
      <c r="D14" s="350"/>
      <c r="E14" s="350"/>
      <c r="F14" s="350"/>
      <c r="G14" s="350"/>
    </row>
    <row r="15" spans="1:7" ht="70.150000000000006" customHeight="1">
      <c r="A15" s="424" t="s">
        <v>132</v>
      </c>
      <c r="B15" s="424"/>
      <c r="C15" s="424"/>
      <c r="D15" s="424"/>
      <c r="E15" s="424"/>
      <c r="F15" s="424"/>
      <c r="G15" s="424"/>
    </row>
    <row r="16" spans="1:7" ht="19.899999999999999" customHeight="1">
      <c r="A16" s="32"/>
      <c r="B16" s="71"/>
      <c r="C16" s="16"/>
      <c r="D16" s="72"/>
      <c r="E16" s="16"/>
    </row>
    <row r="17" spans="1:7" s="17" customFormat="1" ht="34.9" customHeight="1">
      <c r="A17" s="345" t="s">
        <v>249</v>
      </c>
      <c r="B17" s="346"/>
      <c r="C17" s="346"/>
      <c r="D17" s="346"/>
      <c r="E17" s="346"/>
      <c r="F17" s="346"/>
      <c r="G17" s="346"/>
    </row>
    <row r="18" spans="1:7" s="17" customFormat="1" ht="19.899999999999999" customHeight="1" thickBot="1">
      <c r="A18" s="401" t="s">
        <v>98</v>
      </c>
      <c r="B18" s="350"/>
      <c r="C18" s="350"/>
      <c r="D18" s="350"/>
      <c r="E18" s="350"/>
      <c r="F18" s="350"/>
      <c r="G18" s="350"/>
    </row>
    <row r="19" spans="1:7" s="87" customFormat="1" ht="22.5" customHeight="1">
      <c r="A19" s="425"/>
      <c r="B19" s="425" t="s">
        <v>79</v>
      </c>
      <c r="C19" s="425"/>
      <c r="D19" s="426" t="s">
        <v>80</v>
      </c>
      <c r="E19" s="426"/>
      <c r="F19" s="426" t="s">
        <v>68</v>
      </c>
      <c r="G19" s="426"/>
    </row>
    <row r="20" spans="1:7" s="87" customFormat="1" ht="48" customHeight="1">
      <c r="A20" s="428"/>
      <c r="B20" s="88" t="s">
        <v>253</v>
      </c>
      <c r="C20" s="88" t="s">
        <v>250</v>
      </c>
      <c r="D20" s="88" t="s">
        <v>253</v>
      </c>
      <c r="E20" s="88" t="s">
        <v>250</v>
      </c>
      <c r="F20" s="88" t="s">
        <v>253</v>
      </c>
      <c r="G20" s="88" t="s">
        <v>250</v>
      </c>
    </row>
    <row r="21" spans="1:7" s="87" customFormat="1" ht="15" customHeight="1">
      <c r="A21" s="429"/>
      <c r="B21" s="430" t="s">
        <v>106</v>
      </c>
      <c r="C21" s="431"/>
      <c r="D21" s="431"/>
      <c r="E21" s="431"/>
      <c r="F21" s="431"/>
      <c r="G21" s="431"/>
    </row>
    <row r="22" spans="1:7" ht="15" hidden="1" customHeight="1">
      <c r="A22" s="73">
        <v>2004</v>
      </c>
      <c r="B22" s="93">
        <v>9767815</v>
      </c>
      <c r="C22" s="94">
        <v>0</v>
      </c>
      <c r="D22" s="93">
        <v>22032055</v>
      </c>
      <c r="E22" s="95">
        <v>7342593</v>
      </c>
      <c r="F22" s="93">
        <v>136093</v>
      </c>
      <c r="G22" s="95">
        <v>15996</v>
      </c>
    </row>
    <row r="23" spans="1:7" ht="15" hidden="1" customHeight="1">
      <c r="A23" s="73">
        <v>2005</v>
      </c>
      <c r="B23" s="96">
        <v>10080413</v>
      </c>
      <c r="C23" s="97">
        <v>0</v>
      </c>
      <c r="D23" s="96">
        <v>22729120</v>
      </c>
      <c r="E23" s="98">
        <v>7574888</v>
      </c>
      <c r="F23" s="98">
        <v>115143</v>
      </c>
      <c r="G23" s="98">
        <v>15691</v>
      </c>
    </row>
    <row r="24" spans="1:7" ht="15" hidden="1" customHeight="1">
      <c r="A24" s="73">
        <v>2006</v>
      </c>
      <c r="B24" s="96">
        <v>10299838</v>
      </c>
      <c r="C24" s="97">
        <v>0</v>
      </c>
      <c r="D24" s="96">
        <v>23104299</v>
      </c>
      <c r="E24" s="98">
        <v>7703940</v>
      </c>
      <c r="F24" s="98">
        <v>123459</v>
      </c>
      <c r="G24" s="98">
        <v>14375</v>
      </c>
    </row>
    <row r="25" spans="1:7" ht="15" hidden="1" customHeight="1">
      <c r="A25" s="38">
        <v>2007</v>
      </c>
      <c r="B25" s="96">
        <v>14022817</v>
      </c>
      <c r="C25" s="97">
        <v>0</v>
      </c>
      <c r="D25" s="96">
        <v>28705417</v>
      </c>
      <c r="E25" s="98">
        <v>9616736</v>
      </c>
      <c r="F25" s="98">
        <v>140325</v>
      </c>
      <c r="G25" s="98">
        <v>15792</v>
      </c>
    </row>
    <row r="26" spans="1:7" ht="15" hidden="1" customHeight="1">
      <c r="A26" s="38">
        <v>2008</v>
      </c>
      <c r="B26" s="96">
        <v>14789851</v>
      </c>
      <c r="C26" s="97">
        <v>0</v>
      </c>
      <c r="D26" s="96">
        <v>31248551</v>
      </c>
      <c r="E26" s="98">
        <v>10408967</v>
      </c>
      <c r="F26" s="98">
        <v>151020</v>
      </c>
      <c r="G26" s="98">
        <v>18629</v>
      </c>
    </row>
    <row r="27" spans="1:7" ht="15" hidden="1" customHeight="1">
      <c r="A27" s="38">
        <v>2009</v>
      </c>
      <c r="B27" s="96">
        <v>14609123</v>
      </c>
      <c r="C27" s="97">
        <v>0</v>
      </c>
      <c r="D27" s="96">
        <v>31876951</v>
      </c>
      <c r="E27" s="98">
        <v>10619662</v>
      </c>
      <c r="F27" s="98">
        <v>154903</v>
      </c>
      <c r="G27" s="98">
        <v>19798</v>
      </c>
    </row>
    <row r="28" spans="1:7" ht="15" hidden="1" customHeight="1">
      <c r="A28" s="38">
        <v>2010</v>
      </c>
      <c r="B28" s="96">
        <v>15317330.550000001</v>
      </c>
      <c r="C28" s="97">
        <v>0</v>
      </c>
      <c r="D28" s="96">
        <v>33142997.25</v>
      </c>
      <c r="E28" s="98">
        <v>11040599.1</v>
      </c>
      <c r="F28" s="98">
        <v>120830.7</v>
      </c>
      <c r="G28" s="98">
        <v>21562.7</v>
      </c>
    </row>
    <row r="29" spans="1:7" ht="15" customHeight="1">
      <c r="A29" s="38">
        <v>2011</v>
      </c>
      <c r="B29" s="96">
        <v>15821920</v>
      </c>
      <c r="C29" s="97">
        <v>0</v>
      </c>
      <c r="D29" s="96">
        <v>34427819</v>
      </c>
      <c r="E29" s="98">
        <v>11466345</v>
      </c>
      <c r="F29" s="98">
        <v>113813</v>
      </c>
      <c r="G29" s="98">
        <v>20814</v>
      </c>
    </row>
    <row r="30" spans="1:7" ht="15" customHeight="1">
      <c r="A30" s="38">
        <v>2012</v>
      </c>
      <c r="B30" s="96">
        <v>15901197.799999988</v>
      </c>
      <c r="C30" s="97">
        <v>0</v>
      </c>
      <c r="D30" s="96">
        <v>34908306.960000001</v>
      </c>
      <c r="E30" s="97">
        <v>0</v>
      </c>
      <c r="F30" s="98">
        <v>93740.5</v>
      </c>
      <c r="G30" s="97">
        <v>0</v>
      </c>
    </row>
    <row r="31" spans="1:7" ht="15" customHeight="1">
      <c r="A31" s="38">
        <v>2013</v>
      </c>
      <c r="B31" s="96">
        <v>16232814</v>
      </c>
      <c r="C31" s="97">
        <v>0</v>
      </c>
      <c r="D31" s="96">
        <v>35347552</v>
      </c>
      <c r="E31" s="97">
        <v>0</v>
      </c>
      <c r="F31" s="98">
        <v>106547</v>
      </c>
      <c r="G31" s="97">
        <v>0</v>
      </c>
    </row>
    <row r="32" spans="1:7" ht="15" customHeight="1">
      <c r="A32" s="38">
        <v>2014</v>
      </c>
      <c r="B32" s="96">
        <v>13287129</v>
      </c>
      <c r="C32" s="97">
        <v>0</v>
      </c>
      <c r="D32" s="96">
        <v>34557381</v>
      </c>
      <c r="E32" s="97">
        <v>0</v>
      </c>
      <c r="F32" s="98">
        <v>118901</v>
      </c>
      <c r="G32" s="97">
        <v>0</v>
      </c>
    </row>
    <row r="33" spans="1:7" ht="15" customHeight="1">
      <c r="A33" s="38">
        <v>2015</v>
      </c>
      <c r="B33" s="96">
        <v>13265759</v>
      </c>
      <c r="C33" s="97">
        <v>0</v>
      </c>
      <c r="D33" s="96">
        <v>35040120</v>
      </c>
      <c r="E33" s="97">
        <v>0</v>
      </c>
      <c r="F33" s="98">
        <v>135685</v>
      </c>
      <c r="G33" s="97">
        <v>0</v>
      </c>
    </row>
    <row r="34" spans="1:7" ht="15" customHeight="1">
      <c r="A34" s="38">
        <v>2016</v>
      </c>
      <c r="B34" s="96">
        <v>13095769</v>
      </c>
      <c r="C34" s="97">
        <v>0</v>
      </c>
      <c r="D34" s="96">
        <v>35021946</v>
      </c>
      <c r="E34" s="97">
        <v>0</v>
      </c>
      <c r="F34" s="98">
        <v>151988</v>
      </c>
      <c r="G34" s="97">
        <v>0</v>
      </c>
    </row>
    <row r="35" spans="1:7" ht="15" customHeight="1">
      <c r="A35" s="38">
        <v>2017</v>
      </c>
      <c r="B35" s="96">
        <v>11041130.550000001</v>
      </c>
      <c r="C35" s="97">
        <v>0</v>
      </c>
      <c r="D35" s="96">
        <v>31946398.300000001</v>
      </c>
      <c r="E35" s="97">
        <v>0</v>
      </c>
      <c r="F35" s="98">
        <v>145740</v>
      </c>
      <c r="G35" s="97">
        <v>0</v>
      </c>
    </row>
    <row r="36" spans="1:7" ht="15" customHeight="1">
      <c r="A36" s="38">
        <v>2018</v>
      </c>
      <c r="B36" s="96">
        <v>11402119</v>
      </c>
      <c r="C36" s="97">
        <v>0</v>
      </c>
      <c r="D36" s="96">
        <v>32755579</v>
      </c>
      <c r="E36" s="97">
        <v>0</v>
      </c>
      <c r="F36" s="98">
        <v>147897</v>
      </c>
      <c r="G36" s="97">
        <v>0</v>
      </c>
    </row>
    <row r="37" spans="1:7" ht="15" customHeight="1">
      <c r="A37" s="38">
        <v>2019</v>
      </c>
      <c r="B37" s="96">
        <v>11246164.57</v>
      </c>
      <c r="C37" s="97">
        <v>0</v>
      </c>
      <c r="D37" s="96">
        <v>34585805.910000004</v>
      </c>
      <c r="E37" s="97">
        <v>0</v>
      </c>
      <c r="F37" s="98">
        <v>148022.10999999999</v>
      </c>
      <c r="G37" s="97">
        <v>0</v>
      </c>
    </row>
    <row r="38" spans="1:7" ht="15" customHeight="1">
      <c r="A38" s="316">
        <v>2020</v>
      </c>
      <c r="B38" s="321">
        <v>10673449</v>
      </c>
      <c r="C38" s="322">
        <v>0</v>
      </c>
      <c r="D38" s="321">
        <v>32755864</v>
      </c>
      <c r="E38" s="322">
        <v>0</v>
      </c>
      <c r="F38" s="323">
        <v>148758</v>
      </c>
      <c r="G38" s="322">
        <v>0</v>
      </c>
    </row>
    <row r="39" spans="1:7" ht="44.45" customHeight="1">
      <c r="A39" s="83" t="s">
        <v>227</v>
      </c>
      <c r="B39" s="99">
        <v>-5.0925412520439473</v>
      </c>
      <c r="C39" s="99" t="s">
        <v>44</v>
      </c>
      <c r="D39" s="99">
        <v>-5.2910200061895951</v>
      </c>
      <c r="E39" s="99" t="s">
        <v>44</v>
      </c>
      <c r="F39" s="99">
        <v>0.49714870298769309</v>
      </c>
      <c r="G39" s="99" t="s">
        <v>44</v>
      </c>
    </row>
    <row r="40" spans="1:7" ht="44.45" customHeight="1" thickBot="1">
      <c r="A40" s="324" t="s">
        <v>322</v>
      </c>
      <c r="B40" s="100">
        <v>-4.2794762823888828</v>
      </c>
      <c r="C40" s="101" t="s">
        <v>44</v>
      </c>
      <c r="D40" s="100">
        <v>-0.55161664322586068</v>
      </c>
      <c r="E40" s="102" t="s">
        <v>44</v>
      </c>
      <c r="F40" s="100">
        <v>3.0198563499199693</v>
      </c>
      <c r="G40" s="102" t="s">
        <v>44</v>
      </c>
    </row>
    <row r="41" spans="1:7" ht="16.5" customHeight="1">
      <c r="A41" s="355" t="s">
        <v>401</v>
      </c>
      <c r="B41" s="355"/>
      <c r="C41" s="355"/>
      <c r="D41" s="355"/>
      <c r="E41" s="355"/>
      <c r="F41" s="355"/>
      <c r="G41" s="355"/>
    </row>
  </sheetData>
  <mergeCells count="42">
    <mergeCell ref="D12:E12"/>
    <mergeCell ref="F12:G12"/>
    <mergeCell ref="B9:C9"/>
    <mergeCell ref="D9:E9"/>
    <mergeCell ref="B7:C7"/>
    <mergeCell ref="D7:E7"/>
    <mergeCell ref="F7:G7"/>
    <mergeCell ref="B11:C11"/>
    <mergeCell ref="D11:E11"/>
    <mergeCell ref="F11:G11"/>
    <mergeCell ref="B5:C5"/>
    <mergeCell ref="A15:G15"/>
    <mergeCell ref="B19:C19"/>
    <mergeCell ref="D19:E19"/>
    <mergeCell ref="F19:G19"/>
    <mergeCell ref="A14:G14"/>
    <mergeCell ref="A19:A21"/>
    <mergeCell ref="A17:G17"/>
    <mergeCell ref="A18:G18"/>
    <mergeCell ref="B21:G21"/>
    <mergeCell ref="D5:E5"/>
    <mergeCell ref="F9:G9"/>
    <mergeCell ref="B12:C12"/>
    <mergeCell ref="B10:C10"/>
    <mergeCell ref="D10:E10"/>
    <mergeCell ref="F10:G10"/>
    <mergeCell ref="F8:G8"/>
    <mergeCell ref="A13:G13"/>
    <mergeCell ref="A41:G41"/>
    <mergeCell ref="A1:G1"/>
    <mergeCell ref="A2:G2"/>
    <mergeCell ref="A3:A4"/>
    <mergeCell ref="B3:C3"/>
    <mergeCell ref="D3:E3"/>
    <mergeCell ref="F3:G3"/>
    <mergeCell ref="B4:G4"/>
    <mergeCell ref="B8:C8"/>
    <mergeCell ref="D8:E8"/>
    <mergeCell ref="F5:G5"/>
    <mergeCell ref="B6:C6"/>
    <mergeCell ref="D6:E6"/>
    <mergeCell ref="F6:G6"/>
  </mergeCells>
  <pageMargins left="0.6692913385826772" right="0.59055118110236227" top="0.98425196850393704" bottom="0.82677165354330717" header="0.51181102362204722" footer="0.31496062992125984"/>
  <pageSetup paperSize="9" scale="6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21</vt:i4>
      </vt:variant>
    </vt:vector>
  </HeadingPairs>
  <TitlesOfParts>
    <vt:vector size="43" baseType="lpstr">
      <vt:lpstr>Inhaltsverzeichnis</vt:lpstr>
      <vt:lpstr>Tab_1_1</vt:lpstr>
      <vt:lpstr>Tab_1_2</vt:lpstr>
      <vt:lpstr>Tab_1_4</vt:lpstr>
      <vt:lpstr>Tab_1_5</vt:lpstr>
      <vt:lpstr>Tab_1_7</vt:lpstr>
      <vt:lpstr>Tab_1_8</vt:lpstr>
      <vt:lpstr>Tab_2</vt:lpstr>
      <vt:lpstr>Tab_3</vt:lpstr>
      <vt:lpstr>Tab_4</vt:lpstr>
      <vt:lpstr>Tab_5</vt:lpstr>
      <vt:lpstr>Tab_6</vt:lpstr>
      <vt:lpstr>Tab_7</vt:lpstr>
      <vt:lpstr>Tab_8_1</vt:lpstr>
      <vt:lpstr>Tab_8_2</vt:lpstr>
      <vt:lpstr>Tab_9</vt:lpstr>
      <vt:lpstr>Tab_10</vt:lpstr>
      <vt:lpstr>Tab_11</vt:lpstr>
      <vt:lpstr>Tab_12</vt:lpstr>
      <vt:lpstr>Tab 13</vt:lpstr>
      <vt:lpstr>Tab_14</vt:lpstr>
      <vt:lpstr>Tab_15</vt:lpstr>
      <vt:lpstr>'Tab 13'!Druckbereich</vt:lpstr>
      <vt:lpstr>Tab_1_1!Druckbereich</vt:lpstr>
      <vt:lpstr>Tab_1_2!Druckbereich</vt:lpstr>
      <vt:lpstr>Tab_1_4!Druckbereich</vt:lpstr>
      <vt:lpstr>Tab_1_5!Druckbereich</vt:lpstr>
      <vt:lpstr>Tab_1_7!Druckbereich</vt:lpstr>
      <vt:lpstr>Tab_1_8!Druckbereich</vt:lpstr>
      <vt:lpstr>Tab_10!Druckbereich</vt:lpstr>
      <vt:lpstr>Tab_11!Druckbereich</vt:lpstr>
      <vt:lpstr>Tab_12!Druckbereich</vt:lpstr>
      <vt:lpstr>Tab_14!Druckbereich</vt:lpstr>
      <vt:lpstr>Tab_15!Druckbereich</vt:lpstr>
      <vt:lpstr>Tab_2!Druckbereich</vt:lpstr>
      <vt:lpstr>Tab_3!Druckbereich</vt:lpstr>
      <vt:lpstr>Tab_4!Druckbereich</vt:lpstr>
      <vt:lpstr>Tab_5!Druckbereich</vt:lpstr>
      <vt:lpstr>Tab_6!Druckbereich</vt:lpstr>
      <vt:lpstr>Tab_7!Druckbereich</vt:lpstr>
      <vt:lpstr>Tab_8_1!Druckbereich</vt:lpstr>
      <vt:lpstr>Tab_8_2!Druckbereich</vt:lpstr>
      <vt:lpstr>Tab_9!Druckbereich</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wiha</dc:creator>
  <cp:lastModifiedBy>Hilti Sophie</cp:lastModifiedBy>
  <cp:lastPrinted>2021-10-28T14:22:58Z</cp:lastPrinted>
  <dcterms:created xsi:type="dcterms:W3CDTF">2007-02-06T07:58:49Z</dcterms:created>
  <dcterms:modified xsi:type="dcterms:W3CDTF">2022-05-09T07:42:54Z</dcterms:modified>
</cp:coreProperties>
</file>