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6_Soziales\Lebens_und_Arbeitsbedingungen\"/>
    </mc:Choice>
  </mc:AlternateContent>
  <xr:revisionPtr revIDLastSave="0" documentId="13_ncr:1_{2BD5A74D-2D2E-4BE6-9158-7AACA7A06603}" xr6:coauthVersionLast="36" xr6:coauthVersionMax="36" xr10:uidLastSave="{00000000-0000-0000-0000-000000000000}"/>
  <bookViews>
    <workbookView xWindow="120" yWindow="105" windowWidth="28515" windowHeight="14115" tabRatio="778" xr2:uid="{00000000-000D-0000-FFFF-FFFF00000000}"/>
  </bookViews>
  <sheets>
    <sheet name="Tabellenverzeichnis" sheetId="1" r:id="rId1"/>
    <sheet name="Tabelle_5_1_1" sheetId="67" r:id="rId2"/>
    <sheet name="Tabelle_5_2_1" sheetId="69" r:id="rId3"/>
    <sheet name="Tabelle_5_2_2" sheetId="70" r:id="rId4"/>
    <sheet name="Tabelle_5_2_3" sheetId="71" r:id="rId5"/>
    <sheet name="Tabelle_5_2_4" sheetId="74" r:id="rId6"/>
    <sheet name="Tabelle_5_2_5" sheetId="76" r:id="rId7"/>
    <sheet name="Tabelle_5_2_6" sheetId="75" r:id="rId8"/>
    <sheet name="Tabelle_5_2_7" sheetId="79" r:id="rId9"/>
    <sheet name="Tabelle_5_2_8" sheetId="80" r:id="rId10"/>
    <sheet name="Tabelle_5_2_9" sheetId="78" r:id="rId11"/>
    <sheet name="Tabelle_5_2_10" sheetId="81" r:id="rId12"/>
    <sheet name="Tab_7_5_1" sheetId="82" r:id="rId13"/>
    <sheet name="Tab_7_5_2" sheetId="83" r:id="rId14"/>
    <sheet name="Tab_7_5_3" sheetId="84" r:id="rId15"/>
    <sheet name="Tab_7_5_4" sheetId="85" r:id="rId16"/>
  </sheets>
  <definedNames>
    <definedName name="_xlnm.Print_Area" localSheetId="12">Tab_7_5_1!$A$1:$N$10</definedName>
    <definedName name="_xlnm.Print_Area" localSheetId="13">Tab_7_5_2!$A$1:$N$8</definedName>
    <definedName name="_xlnm.Print_Area" localSheetId="14">Tab_7_5_3!$A$1:$N$8</definedName>
    <definedName name="_xlnm.Print_Area" localSheetId="15">Tab_7_5_4!$A$1:$L$8</definedName>
    <definedName name="_xlnm.Print_Area" localSheetId="11">Tabelle_5_2_10!$A$1:$M$14</definedName>
  </definedNames>
  <calcPr calcId="191029"/>
</workbook>
</file>

<file path=xl/calcChain.xml><?xml version="1.0" encoding="utf-8"?>
<calcChain xmlns="http://schemas.openxmlformats.org/spreadsheetml/2006/main">
  <c r="A22" i="1" l="1"/>
  <c r="A21" i="1"/>
  <c r="A20" i="1"/>
  <c r="A19" i="1"/>
  <c r="A16" i="1" l="1"/>
  <c r="A15" i="1"/>
  <c r="A14" i="1"/>
  <c r="A13" i="1"/>
  <c r="A12" i="1"/>
  <c r="A11" i="1"/>
  <c r="A10" i="1"/>
  <c r="A9" i="1"/>
  <c r="A8" i="1"/>
  <c r="A7" i="1"/>
  <c r="A6" i="1"/>
  <c r="A4" i="1"/>
  <c r="A3" i="1"/>
  <c r="F11" i="81"/>
</calcChain>
</file>

<file path=xl/sharedStrings.xml><?xml version="1.0" encoding="utf-8"?>
<sst xmlns="http://schemas.openxmlformats.org/spreadsheetml/2006/main" count="564" uniqueCount="152">
  <si>
    <t/>
  </si>
  <si>
    <t>Liechtenstein</t>
  </si>
  <si>
    <t>Total Stichprobe</t>
  </si>
  <si>
    <t>Gesamtbev.</t>
  </si>
  <si>
    <t>% Pop.</t>
  </si>
  <si>
    <t>+/-</t>
  </si>
  <si>
    <t>n</t>
  </si>
  <si>
    <t>N</t>
  </si>
  <si>
    <t xml:space="preserve"> </t>
  </si>
  <si>
    <t>Total</t>
  </si>
  <si>
    <t>Geschlecht</t>
  </si>
  <si>
    <t>Männer</t>
  </si>
  <si>
    <t>Frauen</t>
  </si>
  <si>
    <t>Alter</t>
  </si>
  <si>
    <t>65+ -jährig</t>
  </si>
  <si>
    <t>Lärm von Leuten
oder Kindern, die nicht
zum eigenen
Haushalt gehören</t>
  </si>
  <si>
    <t>Wie steht es mit Störungen bei Ihnen zu Hause? Welche Störungen gibt es häufig oder regelmässig, die Sie persönlich als lästig empfinden? (Mehrfachantworten möglich: nachfolgend sind die 5 meistgenannten Antworten aufgeführt; die Prozentanteile beziehen sich auf die Gesamtheit der Antwortenden)</t>
  </si>
  <si>
    <t>Ich muss mich
beeilen, um meine
Arbeit zu
erledigen</t>
  </si>
  <si>
    <t>Ich erlebe
Spannungen im
Umgang mit Leuten
wie Kunden,
Patienten, Schülern,
Fahrgästen, Klienten</t>
  </si>
  <si>
    <t>Ich kann bei meiner
Aufgabe sehr wenig
mitbestimmen, wie
ich die Arbeit erledige</t>
  </si>
  <si>
    <t>Ich habe Mühe,
Arbeit und Familienpflichten
zu vereinbaren</t>
  </si>
  <si>
    <t>Tabelle  5.2.1</t>
  </si>
  <si>
    <t>5.2 Arbeitsbedingungen</t>
  </si>
  <si>
    <t>Tabelle  5.2.2</t>
  </si>
  <si>
    <t>Stets gleiche
Hand- oder
Armbewegungen</t>
  </si>
  <si>
    <t>Schmerzhafte oder
ermüdende Körperhaltung</t>
  </si>
  <si>
    <t>Tragen oder Bewegen
schwerer Lasten</t>
  </si>
  <si>
    <t>Hohe Temperaturen,
so dass man
schwitzt, auch wenn
man nicht arbeitet</t>
  </si>
  <si>
    <t>Starker Lärm, so
dass man sich nur
mit lauter Stimme
mit anderen
unterhalten kann</t>
  </si>
  <si>
    <t>Tabelle  5.2.3</t>
  </si>
  <si>
    <t>Tabelle  5.2.4</t>
  </si>
  <si>
    <t>…trifft überhaupt
nicht zu</t>
  </si>
  <si>
    <t>…trifft eher nicht zu</t>
  </si>
  <si>
    <t>…trifft eher zu</t>
  </si>
  <si>
    <t>…trifft voll und
ganz zu</t>
  </si>
  <si>
    <t>Tabelle  5.2.5</t>
  </si>
  <si>
    <t>Tabelle  5.2.7</t>
  </si>
  <si>
    <t>Sehr hoch</t>
  </si>
  <si>
    <t>Hoch</t>
  </si>
  <si>
    <t>Mittel</t>
  </si>
  <si>
    <t>Gering oder
sehr gering</t>
  </si>
  <si>
    <t>Wie oft erleben Sie Stress bei der Arbeit? (Nur Erwerbstätige, inkl. Lehrlinge)</t>
  </si>
  <si>
    <t>Immer oder
meistens</t>
  </si>
  <si>
    <t>Manchmal</t>
  </si>
  <si>
    <t>Selten</t>
  </si>
  <si>
    <t>Nie oder
trifft nicht zu</t>
  </si>
  <si>
    <t>Zufriedenheit am Arbeitsplatz (Nur Erwerbstätige, inkl. Lehrlinge)</t>
  </si>
  <si>
    <t>Tabelle  5.2.6</t>
  </si>
  <si>
    <t>Psychosoziale Risikofaktoren: Anforderungen und Intensität</t>
  </si>
  <si>
    <t>Erwerbstätige, inkl. Lehrlinge, die immer oder meistens folgenden Bedingungen ausgesetzt sind:</t>
  </si>
  <si>
    <t>Erwerbstätige, inkl. Lehrlinge, die nie oder selten von folgenden Bedingungen profitieren:</t>
  </si>
  <si>
    <t>Psychosoziale Risikofaktoren: soziale Unterstützung</t>
  </si>
  <si>
    <t>Erwerbstätige, inkl. Lehrlinge, die mindestens ein Viertel der Zeit folgenden Bedingungen ausgesetzt sind:</t>
  </si>
  <si>
    <t>Physische Risikofaktoren am Arbeitsplatz</t>
  </si>
  <si>
    <t>Gefühl bei der Arbeit emotional verbraucht zu sein</t>
  </si>
  <si>
    <t>Stress bei der Arbeit</t>
  </si>
  <si>
    <t xml:space="preserve">Zufriedenheit in der Arbeit </t>
  </si>
  <si>
    <t>Angst vor Arbeitsplatzverlust</t>
  </si>
  <si>
    <t>Haben Sie Angst, Ihren heutigen Arbeitsplatz zu verlieren? (Nur Erwerbstätige, inkl. Lehrlinge)</t>
  </si>
  <si>
    <t>Ja, sehr stark</t>
  </si>
  <si>
    <t>Ja, ziemlich</t>
  </si>
  <si>
    <t>Nein, eher nicht</t>
  </si>
  <si>
    <t>Nein, gar nicht</t>
  </si>
  <si>
    <t>Lärm durch
Strassenverkehr</t>
  </si>
  <si>
    <t>Licht von Strassen-
beleuchtungen</t>
  </si>
  <si>
    <t>Lärm von Flugzeugen</t>
  </si>
  <si>
    <t>Störungen durch
die Landwirtschaft</t>
  </si>
  <si>
    <t>Thema 5: Lebensbedingungen / Wohnbedingungen / SUMWE01 / 2017</t>
  </si>
  <si>
    <t>Ich muss an
zu viele Dinge
gleichzeitig denken</t>
  </si>
  <si>
    <t>Selten oder nie
angemessene
Würdigung der Arbeit</t>
  </si>
  <si>
    <t>Selten oder nie
Unterstützung
durch den Vorgesetzten</t>
  </si>
  <si>
    <t>Selten oder nie
Unterstützung
durch Kollegen</t>
  </si>
  <si>
    <t>Selten oder nie
Gelegenheit, etwas
Neues zu lernen</t>
  </si>
  <si>
    <t>Selten oder nie
Gelegenheit, seine
Fähigkeiten voll
einzusetzen</t>
  </si>
  <si>
    <t>15-39-jährig</t>
  </si>
  <si>
    <t>40-64-jährig</t>
  </si>
  <si>
    <t>.</t>
  </si>
  <si>
    <t>(27)</t>
  </si>
  <si>
    <t>Obligatorische Schule</t>
  </si>
  <si>
    <t>Sekundarstufe II</t>
  </si>
  <si>
    <t>Tertiärstufe</t>
  </si>
  <si>
    <t>Bildungsstand (Personen ab 25 Jahren)</t>
  </si>
  <si>
    <t>Toal</t>
  </si>
  <si>
    <t>(28)</t>
  </si>
  <si>
    <t>(20)</t>
  </si>
  <si>
    <t>(29)</t>
  </si>
  <si>
    <t>Tabelle  5.2.8</t>
  </si>
  <si>
    <t xml:space="preserve">Diskriminierungen am Arbeitsplatz </t>
  </si>
  <si>
    <t>Einschüchterung,
Belästigung,
Mobbing</t>
  </si>
  <si>
    <t>Verbale Gewalt</t>
  </si>
  <si>
    <t>Benachteiligung
aufgrund
des Alters</t>
  </si>
  <si>
    <t>Drohungen und
Erniedrigungen</t>
  </si>
  <si>
    <t>Benachteiligung
aufgrund
der Nationalität</t>
  </si>
  <si>
    <t>Thema 5: Lebensbedingungen / Arbeitsbedingungen / DISCRIMI / 2017</t>
  </si>
  <si>
    <t>Tabelle  5.2.9</t>
  </si>
  <si>
    <t>Thema 5: Lebensbedingungen / Arbeitsbedingungen / ABSTRAVTS / 2017</t>
  </si>
  <si>
    <t>Anzahl Tage Absenz von der Arbeit in den letzten vier Wochen</t>
  </si>
  <si>
    <t>0 Tag</t>
  </si>
  <si>
    <t>1 bis 3 Tag(e)</t>
  </si>
  <si>
    <t>4 bis 7 Tage</t>
  </si>
  <si>
    <t>8 Tage und mehr</t>
  </si>
  <si>
    <t>Tabelle  5.2.10</t>
  </si>
  <si>
    <t>Quelle: Sonderauswertung Amt für Statistik</t>
  </si>
  <si>
    <t>Möglichkeit eine gleichwertige Stelle zu finden</t>
  </si>
  <si>
    <t>sehr leicht</t>
  </si>
  <si>
    <t>eher leicht</t>
  </si>
  <si>
    <t>eher schwer</t>
  </si>
  <si>
    <t>sehr schwer</t>
  </si>
  <si>
    <t>Tabelle  5.1.1</t>
  </si>
  <si>
    <t>Thema 5: Lebensbedingungen / Arbeitsbedingungen / FACPSY20 / 2017</t>
  </si>
  <si>
    <t>Thema 5: Lebensbedingungen / Arbeitsbedingungen / FACPSY21 / 2017</t>
  </si>
  <si>
    <t>Thema 5: Lebensbedingungen / Arbeitsbedingungen / FACTPHYS / 2017</t>
  </si>
  <si>
    <t>Thema 5: Lebensbedingungen / Arbeitsbedingungen / SARSI25 / 2017</t>
  </si>
  <si>
    <t>Thema 5: Lebensbedingungen / Arbeitsbedingungen / SARSI20e / 2017</t>
  </si>
  <si>
    <t>Thema 5: Lebensbedingungen / Arbeitsbedingungen / SATRAV / 2017</t>
  </si>
  <si>
    <t>Thema 5: Lebensbedingungen / Arbeitsbedingungen / SARSI09 / 2017</t>
  </si>
  <si>
    <t>Thema 5: Lebensbedingungen / Arbeitsbedingungen / SARSI11 / 2017</t>
  </si>
  <si>
    <t>Art der Immissionen zu Hause</t>
  </si>
  <si>
    <t>Wie leicht bzw. schwer wäre es für Sie, wieder eine gleichwertige Stelle zu finden? (Nur Erwerbstätige, inkl. Lehrlinge)</t>
  </si>
  <si>
    <t>5.1 Wohnbedingungen</t>
  </si>
  <si>
    <t>Inwieweit gilt für Sie folgende Aussage: "Bei meiner Arbeit habe ich immer öfter das Gefühl, emotional verbraucht zu sein". (Nur Erwerbstätige, inkl. Lehrlinge)</t>
  </si>
  <si>
    <t>Mehrfachantworten möglich (nur Erwerbstätige)</t>
  </si>
  <si>
    <t>(Nur Erwerbstätige)</t>
  </si>
  <si>
    <t>Tab_5_1_1</t>
  </si>
  <si>
    <t>Tab_5_2_2</t>
  </si>
  <si>
    <t>Tab_5_2_3</t>
  </si>
  <si>
    <t>Tab_5_2_4</t>
  </si>
  <si>
    <t>Tab_5_2_5</t>
  </si>
  <si>
    <t>Tab_5_2_6</t>
  </si>
  <si>
    <t>Tab_5_2_7</t>
  </si>
  <si>
    <t>Tab_5_2_8</t>
  </si>
  <si>
    <t>Tab_5_2_9</t>
  </si>
  <si>
    <t>Tab_5_2_1</t>
  </si>
  <si>
    <t>Tab_5_2_10</t>
  </si>
  <si>
    <t>Total – 2012</t>
  </si>
  <si>
    <t>Total – 2017</t>
  </si>
  <si>
    <t>Thema 5: Lebensbedingungen / Berufliche Situation / FACPSY20</t>
  </si>
  <si>
    <t>Tabelle  7.5.1</t>
  </si>
  <si>
    <t>7.5 Lebens- und Arbeitsbedingungen</t>
  </si>
  <si>
    <t>Thema 5: Lebensbedingungen / Berufliche Situation / FACPSY21</t>
  </si>
  <si>
    <t>Tabelle  7.5.2</t>
  </si>
  <si>
    <t>Thema 5: Lebensbedingungen / Berufliche Situation / FACTPHYS</t>
  </si>
  <si>
    <t>Tabelle  7.5.3</t>
  </si>
  <si>
    <t>Thema 5: Lebensbedingungen / Berufliche Situation / SATRAV</t>
  </si>
  <si>
    <t>Tabelle  7.5.4</t>
  </si>
  <si>
    <t>Arbeitszufriedenheit</t>
  </si>
  <si>
    <t xml:space="preserve">7. Zeitreihen </t>
  </si>
  <si>
    <t>Tab_7_5_1</t>
  </si>
  <si>
    <t>Tab_7_5_2</t>
  </si>
  <si>
    <t>Tab_7_5_3</t>
  </si>
  <si>
    <t>Tab_7_5_4</t>
  </si>
  <si>
    <t>5. Lebens- und Arbeitsbedingungen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</si>
</sst>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0.0"/>
    <numFmt numFmtId="165" formatCode="###\ ###\ ###"/>
    <numFmt numFmtId="166" formatCode="##0"/>
    <numFmt numFmtId="167" formatCode="[=100]##0;##0.0"/>
    <numFmt numFmtId="168" formatCode="\(#0.0\)"/>
    <numFmt numFmtId="169" formatCode="\(#0\)"/>
    <numFmt numFmtId="170" formatCode="\±######\ ##0.0"/>
  </numFmts>
  <fonts count="37">
    <font>
      <sz val="11"/>
      <color theme="1"/>
      <name val="Calibri"/>
      <family val="2"/>
      <scheme val="minor"/>
    </font>
    <font>
      <sz val="8"/>
      <name val="HelveticaNeue Condensed"/>
    </font>
    <font>
      <sz val="8"/>
      <color indexed="8"/>
      <name val="HelveticaNeue Condensed"/>
    </font>
    <font>
      <b/>
      <sz val="10"/>
      <name val="Arial"/>
      <family val="2"/>
    </font>
    <font>
      <sz val="9"/>
      <color indexed="8"/>
      <name val="HelveticaNeue Condensed"/>
    </font>
    <font>
      <b/>
      <sz val="8"/>
      <color indexed="8"/>
      <name val="HelveticaNeue Condensed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3" fillId="0" borderId="0" applyNumberFormat="0" applyFill="0" applyBorder="0" applyAlignment="0" applyProtection="0"/>
    <xf numFmtId="0" fontId="21" fillId="0" borderId="0"/>
  </cellStyleXfs>
  <cellXfs count="145">
    <xf numFmtId="0" fontId="0" fillId="0" borderId="0" xfId="0"/>
    <xf numFmtId="0" fontId="22" fillId="0" borderId="0" xfId="0" applyFont="1"/>
    <xf numFmtId="0" fontId="21" fillId="2" borderId="0" xfId="2" applyNumberFormat="1" applyFont="1" applyFill="1" applyBorder="1" applyAlignment="1" applyProtection="1"/>
    <xf numFmtId="0" fontId="4" fillId="3" borderId="0" xfId="2" applyNumberFormat="1" applyFont="1" applyFill="1" applyBorder="1" applyAlignment="1" applyProtection="1">
      <alignment horizontal="left"/>
    </xf>
    <xf numFmtId="0" fontId="2" fillId="3" borderId="1" xfId="2" applyNumberFormat="1" applyFont="1" applyFill="1" applyBorder="1" applyAlignment="1" applyProtection="1">
      <alignment horizontal="right" wrapText="1"/>
    </xf>
    <xf numFmtId="0" fontId="3" fillId="3" borderId="0" xfId="2" applyNumberFormat="1" applyFont="1" applyFill="1" applyBorder="1" applyAlignment="1" applyProtection="1">
      <alignment horizontal="left" vertical="top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2" fillId="3" borderId="0" xfId="2" applyNumberFormat="1" applyFont="1" applyFill="1" applyBorder="1" applyAlignment="1" applyProtection="1">
      <alignment horizontal="right" wrapText="1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167" fontId="9" fillId="4" borderId="1" xfId="0" applyNumberFormat="1" applyFont="1" applyFill="1" applyBorder="1" applyAlignment="1" applyProtection="1">
      <alignment horizontal="right" wrapText="1"/>
    </xf>
    <xf numFmtId="164" fontId="9" fillId="4" borderId="1" xfId="0" applyNumberFormat="1" applyFont="1" applyFill="1" applyBorder="1" applyAlignment="1" applyProtection="1">
      <alignment horizontal="right" wrapText="1"/>
    </xf>
    <xf numFmtId="165" fontId="9" fillId="4" borderId="1" xfId="0" applyNumberFormat="1" applyFont="1" applyFill="1" applyBorder="1" applyAlignment="1" applyProtection="1">
      <alignment horizontal="right" wrapText="1"/>
    </xf>
    <xf numFmtId="166" fontId="9" fillId="4" borderId="1" xfId="0" applyNumberFormat="1" applyFont="1" applyFill="1" applyBorder="1" applyAlignment="1" applyProtection="1">
      <alignment horizontal="right" wrapText="1"/>
    </xf>
    <xf numFmtId="0" fontId="7" fillId="3" borderId="1" xfId="0" applyNumberFormat="1" applyFont="1" applyFill="1" applyBorder="1" applyAlignment="1" applyProtection="1">
      <alignment horizontal="right" wrapText="1" indent="1"/>
    </xf>
    <xf numFmtId="0" fontId="7" fillId="3" borderId="1" xfId="0" applyNumberFormat="1" applyFont="1" applyFill="1" applyBorder="1" applyAlignment="1" applyProtection="1">
      <alignment horizontal="left" wrapText="1"/>
    </xf>
    <xf numFmtId="167" fontId="11" fillId="3" borderId="1" xfId="0" applyNumberFormat="1" applyFont="1" applyFill="1" applyBorder="1" applyAlignment="1" applyProtection="1">
      <alignment horizontal="right" wrapText="1"/>
    </xf>
    <xf numFmtId="168" fontId="11" fillId="3" borderId="1" xfId="0" applyNumberFormat="1" applyFont="1" applyFill="1" applyBorder="1" applyAlignment="1" applyProtection="1">
      <alignment horizontal="right" wrapText="1"/>
    </xf>
    <xf numFmtId="165" fontId="11" fillId="3" borderId="1" xfId="0" applyNumberFormat="1" applyFont="1" applyFill="1" applyBorder="1" applyAlignment="1" applyProtection="1">
      <alignment horizontal="right" wrapText="1"/>
    </xf>
    <xf numFmtId="166" fontId="11" fillId="3" borderId="1" xfId="0" applyNumberFormat="1" applyFont="1" applyFill="1" applyBorder="1" applyAlignment="1" applyProtection="1">
      <alignment horizontal="right" wrapText="1"/>
    </xf>
    <xf numFmtId="1" fontId="2" fillId="3" borderId="2" xfId="2" applyNumberFormat="1" applyFont="1" applyFill="1" applyBorder="1" applyAlignment="1" applyProtection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right" wrapText="1"/>
    </xf>
    <xf numFmtId="1" fontId="11" fillId="3" borderId="1" xfId="0" applyNumberFormat="1" applyFont="1" applyFill="1" applyBorder="1" applyAlignment="1" applyProtection="1">
      <alignment horizontal="right" wrapText="1"/>
    </xf>
    <xf numFmtId="1" fontId="21" fillId="2" borderId="0" xfId="2" applyNumberFormat="1" applyFont="1" applyFill="1" applyBorder="1" applyAlignment="1" applyProtection="1"/>
    <xf numFmtId="167" fontId="14" fillId="4" borderId="1" xfId="0" applyNumberFormat="1" applyFont="1" applyFill="1" applyBorder="1" applyAlignment="1" applyProtection="1">
      <alignment horizontal="right" wrapText="1"/>
    </xf>
    <xf numFmtId="164" fontId="14" fillId="4" borderId="1" xfId="0" applyNumberFormat="1" applyFont="1" applyFill="1" applyBorder="1" applyAlignment="1" applyProtection="1">
      <alignment horizontal="right" wrapText="1"/>
    </xf>
    <xf numFmtId="165" fontId="14" fillId="4" borderId="1" xfId="0" applyNumberFormat="1" applyFont="1" applyFill="1" applyBorder="1" applyAlignment="1" applyProtection="1">
      <alignment horizontal="right" wrapText="1"/>
    </xf>
    <xf numFmtId="166" fontId="14" fillId="4" borderId="1" xfId="0" applyNumberFormat="1" applyFont="1" applyFill="1" applyBorder="1" applyAlignment="1" applyProtection="1">
      <alignment horizontal="right" wrapText="1"/>
    </xf>
    <xf numFmtId="0" fontId="12" fillId="3" borderId="1" xfId="0" applyNumberFormat="1" applyFont="1" applyFill="1" applyBorder="1" applyAlignment="1" applyProtection="1">
      <alignment horizontal="right" wrapText="1" indent="1"/>
    </xf>
    <xf numFmtId="0" fontId="12" fillId="3" borderId="1" xfId="0" applyNumberFormat="1" applyFont="1" applyFill="1" applyBorder="1" applyAlignment="1" applyProtection="1">
      <alignment horizontal="left" wrapText="1"/>
    </xf>
    <xf numFmtId="167" fontId="16" fillId="3" borderId="1" xfId="0" applyNumberFormat="1" applyFont="1" applyFill="1" applyBorder="1" applyAlignment="1" applyProtection="1">
      <alignment horizontal="right" wrapText="1"/>
    </xf>
    <xf numFmtId="164" fontId="16" fillId="5" borderId="1" xfId="0" applyNumberFormat="1" applyFont="1" applyFill="1" applyBorder="1" applyAlignment="1" applyProtection="1">
      <alignment horizontal="right" wrapText="1"/>
    </xf>
    <xf numFmtId="168" fontId="16" fillId="3" borderId="1" xfId="0" applyNumberFormat="1" applyFont="1" applyFill="1" applyBorder="1" applyAlignment="1" applyProtection="1">
      <alignment horizontal="right" wrapText="1"/>
    </xf>
    <xf numFmtId="165" fontId="16" fillId="3" borderId="1" xfId="0" applyNumberFormat="1" applyFont="1" applyFill="1" applyBorder="1" applyAlignment="1" applyProtection="1">
      <alignment horizontal="right" wrapText="1"/>
    </xf>
    <xf numFmtId="166" fontId="16" fillId="3" borderId="1" xfId="0" applyNumberFormat="1" applyFont="1" applyFill="1" applyBorder="1" applyAlignment="1" applyProtection="1">
      <alignment horizontal="right" wrapText="1"/>
    </xf>
    <xf numFmtId="1" fontId="14" fillId="4" borderId="1" xfId="0" applyNumberFormat="1" applyFont="1" applyFill="1" applyBorder="1" applyAlignment="1" applyProtection="1">
      <alignment horizontal="right" wrapText="1"/>
    </xf>
    <xf numFmtId="1" fontId="16" fillId="3" borderId="1" xfId="0" applyNumberFormat="1" applyFont="1" applyFill="1" applyBorder="1" applyAlignment="1" applyProtection="1">
      <alignment horizontal="right" wrapText="1"/>
    </xf>
    <xf numFmtId="164" fontId="16" fillId="3" borderId="1" xfId="0" applyNumberFormat="1" applyFont="1" applyFill="1" applyBorder="1" applyAlignment="1" applyProtection="1">
      <alignment horizontal="right" wrapText="1"/>
    </xf>
    <xf numFmtId="169" fontId="16" fillId="3" borderId="1" xfId="0" applyNumberFormat="1" applyFont="1" applyFill="1" applyBorder="1" applyAlignment="1" applyProtection="1">
      <alignment horizontal="right" wrapText="1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center" vertical="center" wrapText="1"/>
    </xf>
    <xf numFmtId="164" fontId="11" fillId="3" borderId="1" xfId="0" applyNumberFormat="1" applyFont="1" applyFill="1" applyBorder="1" applyAlignment="1" applyProtection="1">
      <alignment horizontal="right" wrapText="1"/>
    </xf>
    <xf numFmtId="0" fontId="17" fillId="3" borderId="0" xfId="0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/>
    </xf>
    <xf numFmtId="0" fontId="19" fillId="2" borderId="0" xfId="2" applyNumberFormat="1" applyFont="1" applyFill="1" applyBorder="1" applyAlignment="1" applyProtection="1"/>
    <xf numFmtId="1" fontId="23" fillId="3" borderId="2" xfId="2" applyNumberFormat="1" applyFont="1" applyFill="1" applyBorder="1" applyAlignment="1" applyProtection="1">
      <alignment horizontal="center" vertical="center" wrapText="1"/>
    </xf>
    <xf numFmtId="0" fontId="23" fillId="3" borderId="2" xfId="2" applyNumberFormat="1" applyFont="1" applyFill="1" applyBorder="1" applyAlignment="1" applyProtection="1">
      <alignment horizontal="center" vertical="center" wrapText="1"/>
    </xf>
    <xf numFmtId="164" fontId="24" fillId="4" borderId="1" xfId="0" applyNumberFormat="1" applyFont="1" applyFill="1" applyBorder="1" applyAlignment="1" applyProtection="1">
      <alignment horizontal="right" wrapText="1"/>
    </xf>
    <xf numFmtId="165" fontId="24" fillId="4" borderId="1" xfId="0" applyNumberFormat="1" applyFont="1" applyFill="1" applyBorder="1" applyAlignment="1" applyProtection="1">
      <alignment horizontal="right" wrapText="1"/>
    </xf>
    <xf numFmtId="166" fontId="24" fillId="4" borderId="1" xfId="0" applyNumberFormat="1" applyFont="1" applyFill="1" applyBorder="1" applyAlignment="1" applyProtection="1">
      <alignment horizontal="right" wrapText="1"/>
    </xf>
    <xf numFmtId="1" fontId="24" fillId="4" borderId="1" xfId="0" applyNumberFormat="1" applyFont="1" applyFill="1" applyBorder="1" applyAlignment="1" applyProtection="1">
      <alignment horizontal="right" wrapText="1"/>
    </xf>
    <xf numFmtId="0" fontId="23" fillId="3" borderId="1" xfId="0" applyNumberFormat="1" applyFont="1" applyFill="1" applyBorder="1" applyAlignment="1" applyProtection="1">
      <alignment horizontal="right" wrapText="1" indent="1"/>
    </xf>
    <xf numFmtId="0" fontId="23" fillId="3" borderId="1" xfId="0" applyNumberFormat="1" applyFont="1" applyFill="1" applyBorder="1" applyAlignment="1" applyProtection="1">
      <alignment horizontal="left" wrapText="1"/>
    </xf>
    <xf numFmtId="168" fontId="25" fillId="3" borderId="1" xfId="0" applyNumberFormat="1" applyFont="1" applyFill="1" applyBorder="1" applyAlignment="1" applyProtection="1">
      <alignment horizontal="right" wrapText="1"/>
    </xf>
    <xf numFmtId="164" fontId="25" fillId="3" borderId="1" xfId="0" applyNumberFormat="1" applyFont="1" applyFill="1" applyBorder="1" applyAlignment="1" applyProtection="1">
      <alignment horizontal="right" wrapText="1"/>
    </xf>
    <xf numFmtId="165" fontId="25" fillId="3" borderId="1" xfId="0" applyNumberFormat="1" applyFont="1" applyFill="1" applyBorder="1" applyAlignment="1" applyProtection="1">
      <alignment horizontal="right" wrapText="1"/>
    </xf>
    <xf numFmtId="166" fontId="25" fillId="3" borderId="1" xfId="0" applyNumberFormat="1" applyFont="1" applyFill="1" applyBorder="1" applyAlignment="1" applyProtection="1">
      <alignment horizontal="right" wrapText="1"/>
    </xf>
    <xf numFmtId="1" fontId="25" fillId="3" borderId="1" xfId="0" applyNumberFormat="1" applyFont="1" applyFill="1" applyBorder="1" applyAlignment="1" applyProtection="1">
      <alignment horizontal="right" wrapText="1"/>
    </xf>
    <xf numFmtId="1" fontId="19" fillId="2" borderId="0" xfId="2" applyNumberFormat="1" applyFont="1" applyFill="1" applyBorder="1" applyAlignment="1" applyProtection="1"/>
    <xf numFmtId="170" fontId="2" fillId="3" borderId="2" xfId="2" applyNumberFormat="1" applyFont="1" applyFill="1" applyBorder="1" applyAlignment="1" applyProtection="1">
      <alignment horizontal="center" vertical="center" wrapText="1"/>
    </xf>
    <xf numFmtId="170" fontId="9" fillId="4" borderId="1" xfId="0" applyNumberFormat="1" applyFont="1" applyFill="1" applyBorder="1" applyAlignment="1" applyProtection="1">
      <alignment horizontal="right" wrapText="1"/>
    </xf>
    <xf numFmtId="170" fontId="11" fillId="5" borderId="1" xfId="0" applyNumberFormat="1" applyFont="1" applyFill="1" applyBorder="1" applyAlignment="1" applyProtection="1">
      <alignment horizontal="right" wrapText="1"/>
    </xf>
    <xf numFmtId="170" fontId="21" fillId="2" borderId="0" xfId="2" applyNumberFormat="1" applyFont="1" applyFill="1" applyBorder="1" applyAlignment="1" applyProtection="1"/>
    <xf numFmtId="170" fontId="14" fillId="4" borderId="1" xfId="0" applyNumberFormat="1" applyFont="1" applyFill="1" applyBorder="1" applyAlignment="1" applyProtection="1">
      <alignment horizontal="right" wrapText="1"/>
    </xf>
    <xf numFmtId="170" fontId="16" fillId="5" borderId="1" xfId="0" applyNumberFormat="1" applyFont="1" applyFill="1" applyBorder="1" applyAlignment="1" applyProtection="1">
      <alignment horizontal="right" wrapText="1"/>
    </xf>
    <xf numFmtId="170" fontId="23" fillId="3" borderId="2" xfId="2" applyNumberFormat="1" applyFont="1" applyFill="1" applyBorder="1" applyAlignment="1" applyProtection="1">
      <alignment horizontal="center" vertical="center" wrapText="1"/>
    </xf>
    <xf numFmtId="170" fontId="24" fillId="4" borderId="1" xfId="0" applyNumberFormat="1" applyFont="1" applyFill="1" applyBorder="1" applyAlignment="1" applyProtection="1">
      <alignment horizontal="right" wrapText="1"/>
    </xf>
    <xf numFmtId="170" fontId="25" fillId="5" borderId="1" xfId="0" applyNumberFormat="1" applyFont="1" applyFill="1" applyBorder="1" applyAlignment="1" applyProtection="1">
      <alignment horizontal="right" wrapText="1"/>
    </xf>
    <xf numFmtId="170" fontId="19" fillId="2" borderId="0" xfId="2" applyNumberFormat="1" applyFont="1" applyFill="1" applyBorder="1" applyAlignment="1" applyProtection="1"/>
    <xf numFmtId="170" fontId="16" fillId="3" borderId="1" xfId="0" applyNumberFormat="1" applyFont="1" applyFill="1" applyBorder="1" applyAlignment="1" applyProtection="1">
      <alignment horizontal="right" wrapText="1"/>
    </xf>
    <xf numFmtId="0" fontId="34" fillId="0" borderId="0" xfId="1" applyFont="1" applyAlignment="1">
      <alignment horizontal="right"/>
    </xf>
    <xf numFmtId="0" fontId="35" fillId="0" borderId="0" xfId="0" applyFont="1"/>
    <xf numFmtId="0" fontId="36" fillId="0" borderId="0" xfId="0" applyFont="1"/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31" fillId="4" borderId="5" xfId="0" applyNumberFormat="1" applyFont="1" applyFill="1" applyBorder="1" applyAlignment="1" applyProtection="1">
      <alignment horizontal="left" wrapText="1"/>
    </xf>
    <xf numFmtId="170" fontId="0" fillId="0" borderId="0" xfId="0" applyNumberFormat="1"/>
    <xf numFmtId="0" fontId="31" fillId="3" borderId="8" xfId="2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0" fontId="3" fillId="3" borderId="3" xfId="2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3" borderId="5" xfId="2" applyNumberFormat="1" applyFont="1" applyFill="1" applyBorder="1" applyAlignment="1" applyProtection="1">
      <alignment horizontal="center" wrapText="1"/>
    </xf>
    <xf numFmtId="0" fontId="2" fillId="3" borderId="3" xfId="2" applyNumberFormat="1" applyFont="1" applyFill="1" applyBorder="1" applyAlignment="1" applyProtection="1">
      <alignment horizontal="center" wrapText="1"/>
    </xf>
    <xf numFmtId="0" fontId="2" fillId="3" borderId="4" xfId="2" applyNumberFormat="1" applyFont="1" applyFill="1" applyBorder="1" applyAlignment="1" applyProtection="1">
      <alignment horizontal="center" wrapText="1"/>
    </xf>
    <xf numFmtId="0" fontId="8" fillId="4" borderId="5" xfId="0" applyNumberFormat="1" applyFont="1" applyFill="1" applyBorder="1" applyAlignment="1" applyProtection="1">
      <alignment horizontal="left" wrapText="1"/>
    </xf>
    <xf numFmtId="0" fontId="8" fillId="4" borderId="3" xfId="0" applyNumberFormat="1" applyFont="1" applyFill="1" applyBorder="1" applyAlignment="1" applyProtection="1">
      <alignment horizontal="left" wrapText="1"/>
    </xf>
    <xf numFmtId="0" fontId="8" fillId="4" borderId="4" xfId="0" applyNumberFormat="1" applyFont="1" applyFill="1" applyBorder="1" applyAlignment="1" applyProtection="1">
      <alignment horizontal="left" wrapText="1"/>
    </xf>
    <xf numFmtId="0" fontId="1" fillId="3" borderId="6" xfId="2" applyNumberFormat="1" applyFont="1" applyFill="1" applyBorder="1" applyAlignment="1" applyProtection="1">
      <alignment horizontal="right" wrapText="1"/>
    </xf>
    <xf numFmtId="0" fontId="0" fillId="0" borderId="6" xfId="0" applyBorder="1" applyAlignment="1"/>
    <xf numFmtId="0" fontId="6" fillId="3" borderId="7" xfId="2" applyNumberFormat="1" applyFont="1" applyFill="1" applyBorder="1" applyAlignment="1" applyProtection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10" fillId="3" borderId="0" xfId="0" applyNumberFormat="1" applyFont="1" applyFill="1" applyBorder="1" applyAlignment="1" applyProtection="1">
      <alignment horizontal="right" wrapText="1"/>
    </xf>
    <xf numFmtId="0" fontId="0" fillId="0" borderId="4" xfId="0" applyBorder="1" applyAlignment="1">
      <alignment horizontal="left" wrapText="1"/>
    </xf>
    <xf numFmtId="0" fontId="5" fillId="3" borderId="8" xfId="2" applyNumberFormat="1" applyFont="1" applyFill="1" applyBorder="1" applyAlignment="1" applyProtection="1">
      <alignment horizontal="center" vertical="center" wrapText="1"/>
    </xf>
    <xf numFmtId="0" fontId="5" fillId="3" borderId="9" xfId="2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right"/>
    </xf>
    <xf numFmtId="0" fontId="0" fillId="0" borderId="0" xfId="0" applyAlignment="1"/>
    <xf numFmtId="0" fontId="27" fillId="2" borderId="10" xfId="2" applyNumberFormat="1" applyFont="1" applyFill="1" applyBorder="1" applyAlignment="1" applyProtection="1"/>
    <xf numFmtId="0" fontId="20" fillId="0" borderId="10" xfId="0" applyFont="1" applyBorder="1" applyAlignment="1"/>
    <xf numFmtId="0" fontId="2" fillId="3" borderId="2" xfId="2" applyNumberFormat="1" applyFont="1" applyFill="1" applyBorder="1" applyAlignment="1" applyProtection="1">
      <alignment horizontal="center" vertical="center" wrapText="1"/>
    </xf>
    <xf numFmtId="0" fontId="2" fillId="3" borderId="11" xfId="2" applyNumberFormat="1" applyFont="1" applyFill="1" applyBorder="1" applyAlignment="1" applyProtection="1">
      <alignment horizontal="center" vertical="center" wrapText="1"/>
    </xf>
    <xf numFmtId="0" fontId="13" fillId="4" borderId="5" xfId="0" applyNumberFormat="1" applyFont="1" applyFill="1" applyBorder="1" applyAlignment="1" applyProtection="1">
      <alignment horizontal="left" wrapText="1"/>
    </xf>
    <xf numFmtId="0" fontId="13" fillId="4" borderId="3" xfId="0" applyNumberFormat="1" applyFont="1" applyFill="1" applyBorder="1" applyAlignment="1" applyProtection="1">
      <alignment horizontal="left" wrapText="1"/>
    </xf>
    <xf numFmtId="0" fontId="13" fillId="4" borderId="4" xfId="0" applyNumberFormat="1" applyFont="1" applyFill="1" applyBorder="1" applyAlignment="1" applyProtection="1">
      <alignment horizontal="left" wrapText="1"/>
    </xf>
    <xf numFmtId="0" fontId="12" fillId="3" borderId="8" xfId="0" applyNumberFormat="1" applyFont="1" applyFill="1" applyBorder="1" applyAlignment="1" applyProtection="1">
      <alignment horizontal="center" vertical="center" wrapText="1"/>
    </xf>
    <xf numFmtId="0" fontId="12" fillId="3" borderId="9" xfId="0" applyNumberFormat="1" applyFont="1" applyFill="1" applyBorder="1" applyAlignment="1" applyProtection="1">
      <alignment horizontal="center" vertical="center" wrapText="1"/>
    </xf>
    <xf numFmtId="0" fontId="15" fillId="3" borderId="0" xfId="0" applyNumberFormat="1" applyFont="1" applyFill="1" applyBorder="1" applyAlignment="1" applyProtection="1">
      <alignment horizontal="right" wrapText="1"/>
    </xf>
    <xf numFmtId="0" fontId="3" fillId="3" borderId="7" xfId="2" applyNumberFormat="1" applyFont="1" applyFill="1" applyBorder="1" applyAlignment="1" applyProtection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/>
    <xf numFmtId="0" fontId="1" fillId="3" borderId="6" xfId="2" applyNumberFormat="1" applyFont="1" applyFill="1" applyBorder="1" applyAlignment="1" applyProtection="1">
      <alignment horizontal="right" wrapText="1" indent="1"/>
    </xf>
    <xf numFmtId="0" fontId="0" fillId="0" borderId="6" xfId="0" applyFont="1" applyBorder="1" applyAlignment="1">
      <alignment horizontal="right" wrapText="1" indent="1"/>
    </xf>
    <xf numFmtId="0" fontId="6" fillId="3" borderId="7" xfId="2" applyNumberFormat="1" applyFont="1" applyFill="1" applyBorder="1" applyAlignment="1" applyProtection="1">
      <alignment horizontal="left" vertical="top"/>
    </xf>
    <xf numFmtId="0" fontId="0" fillId="0" borderId="7" xfId="0" applyFont="1" applyBorder="1" applyAlignment="1">
      <alignment horizontal="left" vertical="top"/>
    </xf>
    <xf numFmtId="0" fontId="3" fillId="3" borderId="7" xfId="2" applyNumberFormat="1" applyFont="1" applyFill="1" applyBorder="1" applyAlignment="1" applyProtection="1">
      <alignment horizontal="left" vertical="top"/>
    </xf>
    <xf numFmtId="0" fontId="0" fillId="0" borderId="7" xfId="0" applyBorder="1" applyAlignment="1">
      <alignment horizontal="left" vertical="top"/>
    </xf>
    <xf numFmtId="0" fontId="17" fillId="3" borderId="0" xfId="0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right" wrapText="1" indent="1"/>
    </xf>
    <xf numFmtId="0" fontId="31" fillId="4" borderId="5" xfId="0" applyNumberFormat="1" applyFont="1" applyFill="1" applyBorder="1" applyAlignment="1" applyProtection="1">
      <alignment horizontal="left" wrapText="1"/>
    </xf>
    <xf numFmtId="0" fontId="31" fillId="4" borderId="3" xfId="0" applyNumberFormat="1" applyFont="1" applyFill="1" applyBorder="1" applyAlignment="1" applyProtection="1">
      <alignment horizontal="left" wrapText="1"/>
    </xf>
    <xf numFmtId="0" fontId="31" fillId="4" borderId="4" xfId="0" applyNumberFormat="1" applyFont="1" applyFill="1" applyBorder="1" applyAlignment="1" applyProtection="1">
      <alignment horizontal="left" wrapText="1"/>
    </xf>
    <xf numFmtId="0" fontId="28" fillId="3" borderId="0" xfId="2" applyNumberFormat="1" applyFont="1" applyFill="1" applyBorder="1" applyAlignment="1" applyProtection="1">
      <alignment horizontal="left" vertical="top"/>
    </xf>
    <xf numFmtId="0" fontId="29" fillId="3" borderId="0" xfId="2" applyNumberFormat="1" applyFont="1" applyFill="1" applyBorder="1" applyAlignment="1" applyProtection="1">
      <alignment horizontal="left" vertical="top"/>
    </xf>
    <xf numFmtId="0" fontId="23" fillId="3" borderId="2" xfId="2" applyNumberFormat="1" applyFont="1" applyFill="1" applyBorder="1" applyAlignment="1" applyProtection="1">
      <alignment horizontal="center" vertical="center" wrapText="1"/>
    </xf>
    <xf numFmtId="0" fontId="23" fillId="3" borderId="11" xfId="2" applyNumberFormat="1" applyFont="1" applyFill="1" applyBorder="1" applyAlignment="1" applyProtection="1">
      <alignment horizontal="center" vertical="center" wrapText="1"/>
    </xf>
    <xf numFmtId="0" fontId="30" fillId="3" borderId="0" xfId="0" applyNumberFormat="1" applyFont="1" applyFill="1" applyBorder="1" applyAlignment="1" applyProtection="1">
      <alignment horizontal="right" wrapText="1"/>
    </xf>
    <xf numFmtId="0" fontId="0" fillId="0" borderId="0" xfId="0" applyFont="1" applyAlignment="1"/>
    <xf numFmtId="0" fontId="25" fillId="3" borderId="6" xfId="2" applyNumberFormat="1" applyFont="1" applyFill="1" applyBorder="1" applyAlignment="1" applyProtection="1">
      <alignment horizontal="right" wrapText="1" indent="1"/>
    </xf>
    <xf numFmtId="0" fontId="23" fillId="3" borderId="5" xfId="2" applyNumberFormat="1" applyFont="1" applyFill="1" applyBorder="1" applyAlignment="1" applyProtection="1">
      <alignment horizontal="center" wrapText="1"/>
    </xf>
    <xf numFmtId="0" fontId="23" fillId="3" borderId="3" xfId="2" applyNumberFormat="1" applyFont="1" applyFill="1" applyBorder="1" applyAlignment="1" applyProtection="1">
      <alignment horizontal="center" wrapText="1"/>
    </xf>
    <xf numFmtId="0" fontId="23" fillId="3" borderId="4" xfId="2" applyNumberFormat="1" applyFont="1" applyFill="1" applyBorder="1" applyAlignment="1" applyProtection="1">
      <alignment horizontal="center" wrapText="1"/>
    </xf>
    <xf numFmtId="0" fontId="0" fillId="0" borderId="4" xfId="0" applyFont="1" applyBorder="1" applyAlignment="1">
      <alignment horizontal="left" wrapText="1"/>
    </xf>
    <xf numFmtId="0" fontId="3" fillId="3" borderId="0" xfId="2" applyNumberFormat="1" applyFont="1" applyFill="1" applyBorder="1" applyAlignment="1" applyProtection="1">
      <alignment horizontal="left" vertical="top"/>
    </xf>
    <xf numFmtId="0" fontId="6" fillId="3" borderId="0" xfId="2" applyNumberFormat="1" applyFont="1" applyFill="1" applyBorder="1" applyAlignment="1" applyProtection="1">
      <alignment horizontal="left" vertical="top"/>
    </xf>
    <xf numFmtId="0" fontId="32" fillId="2" borderId="0" xfId="2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/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Tabellenverzeichni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533400</xdr:colOff>
      <xdr:row>2</xdr:row>
      <xdr:rowOff>504825</xdr:rowOff>
    </xdr:from>
    <xdr:to>
      <xdr:col>14</xdr:col>
      <xdr:colOff>676275</xdr:colOff>
      <xdr:row>3</xdr:row>
      <xdr:rowOff>9525</xdr:rowOff>
    </xdr:to>
    <xdr:pic>
      <xdr:nvPicPr>
        <xdr:cNvPr id="204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741A5-267F-4B9E-96D1-6FD32AA1C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88582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1</xdr:row>
      <xdr:rowOff>57150</xdr:rowOff>
    </xdr:from>
    <xdr:to>
      <xdr:col>12</xdr:col>
      <xdr:colOff>685800</xdr:colOff>
      <xdr:row>2</xdr:row>
      <xdr:rowOff>19050</xdr:rowOff>
    </xdr:to>
    <xdr:pic>
      <xdr:nvPicPr>
        <xdr:cNvPr id="1126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EC7F46-FEF8-4993-91FF-FA285A864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19075"/>
          <a:ext cx="1428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1</xdr:row>
      <xdr:rowOff>66675</xdr:rowOff>
    </xdr:from>
    <xdr:to>
      <xdr:col>12</xdr:col>
      <xdr:colOff>676275</xdr:colOff>
      <xdr:row>2</xdr:row>
      <xdr:rowOff>38100</xdr:rowOff>
    </xdr:to>
    <xdr:pic>
      <xdr:nvPicPr>
        <xdr:cNvPr id="1228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92648A-3816-4B63-A5BE-677AC83CE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286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619125</xdr:colOff>
      <xdr:row>0</xdr:row>
      <xdr:rowOff>85725</xdr:rowOff>
    </xdr:from>
    <xdr:to>
      <xdr:col>14</xdr:col>
      <xdr:colOff>9525</xdr:colOff>
      <xdr:row>1</xdr:row>
      <xdr:rowOff>9525</xdr:rowOff>
    </xdr:to>
    <xdr:pic>
      <xdr:nvPicPr>
        <xdr:cNvPr id="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77281C-1FCF-4AF2-AEBF-9B0EA7469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857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0</xdr:row>
      <xdr:rowOff>85725</xdr:rowOff>
    </xdr:from>
    <xdr:to>
      <xdr:col>14</xdr:col>
      <xdr:colOff>28575</xdr:colOff>
      <xdr:row>1</xdr:row>
      <xdr:rowOff>57150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98453-572F-4FA1-9407-1E9C9C20B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857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0</xdr:row>
      <xdr:rowOff>180975</xdr:rowOff>
    </xdr:from>
    <xdr:to>
      <xdr:col>13</xdr:col>
      <xdr:colOff>571500</xdr:colOff>
      <xdr:row>1</xdr:row>
      <xdr:rowOff>152400</xdr:rowOff>
    </xdr:to>
    <xdr:pic>
      <xdr:nvPicPr>
        <xdr:cNvPr id="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5FC85D-61D5-4FAF-AA2F-C862409B8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1809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466725</xdr:colOff>
      <xdr:row>1</xdr:row>
      <xdr:rowOff>0</xdr:rowOff>
    </xdr:from>
    <xdr:to>
      <xdr:col>11</xdr:col>
      <xdr:colOff>619125</xdr:colOff>
      <xdr:row>1</xdr:row>
      <xdr:rowOff>161925</xdr:rowOff>
    </xdr:to>
    <xdr:pic>
      <xdr:nvPicPr>
        <xdr:cNvPr id="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A098B0-D248-4190-8559-0B26EFB99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905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2</xdr:row>
      <xdr:rowOff>9525</xdr:rowOff>
    </xdr:from>
    <xdr:to>
      <xdr:col>14</xdr:col>
      <xdr:colOff>695325</xdr:colOff>
      <xdr:row>2</xdr:row>
      <xdr:rowOff>171450</xdr:rowOff>
    </xdr:to>
    <xdr:pic>
      <xdr:nvPicPr>
        <xdr:cNvPr id="307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2815EC-1B63-487F-BB99-0F2D3B3FD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3333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1</xdr:row>
      <xdr:rowOff>57150</xdr:rowOff>
    </xdr:from>
    <xdr:to>
      <xdr:col>14</xdr:col>
      <xdr:colOff>695325</xdr:colOff>
      <xdr:row>2</xdr:row>
      <xdr:rowOff>38100</xdr:rowOff>
    </xdr:to>
    <xdr:pic>
      <xdr:nvPicPr>
        <xdr:cNvPr id="409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CC5779-DF13-40A8-B9AB-7F54C29C3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2476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561975</xdr:colOff>
      <xdr:row>1</xdr:row>
      <xdr:rowOff>57150</xdr:rowOff>
    </xdr:from>
    <xdr:to>
      <xdr:col>14</xdr:col>
      <xdr:colOff>704850</xdr:colOff>
      <xdr:row>2</xdr:row>
      <xdr:rowOff>9525</xdr:rowOff>
    </xdr:to>
    <xdr:pic>
      <xdr:nvPicPr>
        <xdr:cNvPr id="512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7B6CC-196E-4568-9584-B4E993BF5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2476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1</xdr:row>
      <xdr:rowOff>304800</xdr:rowOff>
    </xdr:from>
    <xdr:to>
      <xdr:col>12</xdr:col>
      <xdr:colOff>666750</xdr:colOff>
      <xdr:row>2</xdr:row>
      <xdr:rowOff>28575</xdr:rowOff>
    </xdr:to>
    <xdr:pic>
      <xdr:nvPicPr>
        <xdr:cNvPr id="614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8ED24F-EEF8-43AE-91AA-56C5030E6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953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1</xdr:row>
      <xdr:rowOff>57150</xdr:rowOff>
    </xdr:from>
    <xdr:to>
      <xdr:col>12</xdr:col>
      <xdr:colOff>695325</xdr:colOff>
      <xdr:row>2</xdr:row>
      <xdr:rowOff>19050</xdr:rowOff>
    </xdr:to>
    <xdr:pic>
      <xdr:nvPicPr>
        <xdr:cNvPr id="716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F0F3EE-2635-4BE4-B683-879164C68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476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561975</xdr:colOff>
      <xdr:row>1</xdr:row>
      <xdr:rowOff>28575</xdr:rowOff>
    </xdr:from>
    <xdr:to>
      <xdr:col>12</xdr:col>
      <xdr:colOff>704850</xdr:colOff>
      <xdr:row>2</xdr:row>
      <xdr:rowOff>0</xdr:rowOff>
    </xdr:to>
    <xdr:pic>
      <xdr:nvPicPr>
        <xdr:cNvPr id="819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CF480-B73A-4F1E-AFBF-EEC3CC9D4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1907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1</xdr:row>
      <xdr:rowOff>85725</xdr:rowOff>
    </xdr:from>
    <xdr:to>
      <xdr:col>14</xdr:col>
      <xdr:colOff>695325</xdr:colOff>
      <xdr:row>2</xdr:row>
      <xdr:rowOff>28575</xdr:rowOff>
    </xdr:to>
    <xdr:pic>
      <xdr:nvPicPr>
        <xdr:cNvPr id="921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1A2C1A-87D5-443A-873E-51B1E0900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2762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533400</xdr:colOff>
      <xdr:row>1</xdr:row>
      <xdr:rowOff>57150</xdr:rowOff>
    </xdr:from>
    <xdr:to>
      <xdr:col>12</xdr:col>
      <xdr:colOff>676275</xdr:colOff>
      <xdr:row>2</xdr:row>
      <xdr:rowOff>28575</xdr:rowOff>
    </xdr:to>
    <xdr:pic>
      <xdr:nvPicPr>
        <xdr:cNvPr id="1024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D1EA82-F944-46B8-A16A-FE6FD132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1907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E27"/>
  <sheetViews>
    <sheetView tabSelected="1" workbookViewId="0">
      <selection activeCell="B33" sqref="B33"/>
    </sheetView>
  </sheetViews>
  <sheetFormatPr baseColWidth="10" defaultRowHeight="15"/>
  <cols>
    <col min="1" max="1" width="52.7109375" customWidth="1"/>
  </cols>
  <sheetData>
    <row r="1" spans="1:2" ht="18.75">
      <c r="A1" s="1" t="s">
        <v>151</v>
      </c>
    </row>
    <row r="3" spans="1:2">
      <c r="A3" s="73" t="str">
        <f>Tabelle_5_1_1!A1</f>
        <v>5.1 Wohnbedingungen</v>
      </c>
    </row>
    <row r="4" spans="1:2">
      <c r="A4" s="74" t="str">
        <f>Tabelle_5_1_1!A2</f>
        <v>Art der Immissionen zu Hause</v>
      </c>
      <c r="B4" s="72" t="s">
        <v>123</v>
      </c>
    </row>
    <row r="6" spans="1:2">
      <c r="A6" s="73" t="str">
        <f>Tabelle_5_2_1!A1</f>
        <v>5.2 Arbeitsbedingungen</v>
      </c>
    </row>
    <row r="7" spans="1:2">
      <c r="A7" s="74" t="str">
        <f>Tabelle_5_2_1!A2</f>
        <v>Psychosoziale Risikofaktoren: Anforderungen und Intensität</v>
      </c>
      <c r="B7" s="72" t="s">
        <v>132</v>
      </c>
    </row>
    <row r="8" spans="1:2">
      <c r="A8" s="74" t="str">
        <f>Tabelle_5_2_2!$A$1</f>
        <v>Psychosoziale Risikofaktoren: soziale Unterstützung</v>
      </c>
      <c r="B8" s="72" t="s">
        <v>124</v>
      </c>
    </row>
    <row r="9" spans="1:2">
      <c r="A9" s="74" t="str">
        <f>Tabelle_5_2_3!$A$1</f>
        <v>Physische Risikofaktoren am Arbeitsplatz</v>
      </c>
      <c r="B9" s="72" t="s">
        <v>125</v>
      </c>
    </row>
    <row r="10" spans="1:2">
      <c r="A10" s="74" t="str">
        <f>Tabelle_5_2_4!$A$1</f>
        <v>Gefühl bei der Arbeit emotional verbraucht zu sein</v>
      </c>
      <c r="B10" s="72" t="s">
        <v>126</v>
      </c>
    </row>
    <row r="11" spans="1:2">
      <c r="A11" s="74" t="str">
        <f>Tabelle_5_2_5!$A$1</f>
        <v>Stress bei der Arbeit</v>
      </c>
      <c r="B11" s="72" t="s">
        <v>127</v>
      </c>
    </row>
    <row r="12" spans="1:2">
      <c r="A12" s="74" t="str">
        <f>Tabelle_5_2_6!$A$1</f>
        <v xml:space="preserve">Zufriedenheit in der Arbeit </v>
      </c>
      <c r="B12" s="72" t="s">
        <v>128</v>
      </c>
    </row>
    <row r="13" spans="1:2">
      <c r="A13" s="74" t="str">
        <f>Tabelle_5_2_7!$A$1</f>
        <v xml:space="preserve">Diskriminierungen am Arbeitsplatz </v>
      </c>
      <c r="B13" s="72" t="s">
        <v>129</v>
      </c>
    </row>
    <row r="14" spans="1:2">
      <c r="A14" s="74" t="str">
        <f>Tabelle_5_2_8!$A$1</f>
        <v>Anzahl Tage Absenz von der Arbeit in den letzten vier Wochen</v>
      </c>
      <c r="B14" s="72" t="s">
        <v>130</v>
      </c>
    </row>
    <row r="15" spans="1:2">
      <c r="A15" s="74" t="str">
        <f>Tabelle_5_2_9!$A$1</f>
        <v>Angst vor Arbeitsplatzverlust</v>
      </c>
      <c r="B15" s="72" t="s">
        <v>131</v>
      </c>
    </row>
    <row r="16" spans="1:2">
      <c r="A16" s="74" t="str">
        <f>Tabelle_5_2_10!$A$1</f>
        <v>Möglichkeit eine gleichwertige Stelle zu finden</v>
      </c>
      <c r="B16" s="72" t="s">
        <v>133</v>
      </c>
    </row>
    <row r="18" spans="1:5">
      <c r="A18" s="79" t="s">
        <v>146</v>
      </c>
    </row>
    <row r="19" spans="1:5">
      <c r="A19" t="str">
        <f>Tab_7_5_1!A3</f>
        <v>Psychosoziale Risikofaktoren: Anforderungen und Intensität</v>
      </c>
      <c r="B19" s="72" t="s">
        <v>147</v>
      </c>
    </row>
    <row r="20" spans="1:5">
      <c r="A20" t="str">
        <f>Tab_7_5_2!A1</f>
        <v>Psychosoziale Risikofaktoren: soziale Unterstützung</v>
      </c>
      <c r="B20" s="72" t="s">
        <v>148</v>
      </c>
    </row>
    <row r="21" spans="1:5">
      <c r="A21" t="str">
        <f>Tab_7_5_3!A1</f>
        <v>Physische Risikofaktoren am Arbeitsplatz</v>
      </c>
      <c r="B21" s="72" t="s">
        <v>149</v>
      </c>
    </row>
    <row r="22" spans="1:5">
      <c r="A22" t="str">
        <f>Tab_7_5_4!A1</f>
        <v>Arbeitszufriedenheit</v>
      </c>
      <c r="B22" s="72" t="s">
        <v>150</v>
      </c>
    </row>
    <row r="23" spans="1:5">
      <c r="B23" s="72"/>
      <c r="E23" s="73"/>
    </row>
    <row r="24" spans="1:5">
      <c r="A24" s="73"/>
    </row>
    <row r="27" spans="1:5">
      <c r="B27" s="72"/>
    </row>
  </sheetData>
  <hyperlinks>
    <hyperlink ref="B4" location="Tabelle_5_1_1!A1" display="Tab_5_1_1" xr:uid="{00000000-0004-0000-0000-000000000000}"/>
    <hyperlink ref="B7" location="Tabelle_5_2_1!A1" display="Tab_5_2_1" xr:uid="{00000000-0004-0000-0000-000001000000}"/>
    <hyperlink ref="B8:B16" location="Tabelle_5_1_1!A1" display="Tab_5_1_1" xr:uid="{00000000-0004-0000-0000-000002000000}"/>
    <hyperlink ref="B8" location="Tabelle_5_2_2!A1" display="Tab_5_2_2" xr:uid="{00000000-0004-0000-0000-000003000000}"/>
    <hyperlink ref="B9" location="Tabelle_5_2_3!A1" display="Tab_5_2_3" xr:uid="{00000000-0004-0000-0000-000004000000}"/>
    <hyperlink ref="B10" location="Tabelle_5_2_4!A1" display="Tab_5_2_4" xr:uid="{00000000-0004-0000-0000-000005000000}"/>
    <hyperlink ref="B11" location="Tabelle_5_2_5!A1" display="Tab_5_2_5" xr:uid="{00000000-0004-0000-0000-000006000000}"/>
    <hyperlink ref="B12" location="Tabelle_5_2_6!A1" display="Tab_5_2_6" xr:uid="{00000000-0004-0000-0000-000007000000}"/>
    <hyperlink ref="B13" location="Tabelle_5_2_7!A1" display="Tab_5_2_7" xr:uid="{00000000-0004-0000-0000-000008000000}"/>
    <hyperlink ref="B14" location="Tabelle_5_2_8!A1" display="Tab_5_2_8" xr:uid="{00000000-0004-0000-0000-000009000000}"/>
    <hyperlink ref="B15" location="Tabelle_5_2_9!A1" display="Tab_5_2_9" xr:uid="{00000000-0004-0000-0000-00000A000000}"/>
    <hyperlink ref="B16" location="Tabelle_5_2_10!A1" display="Tab_5_2_20" xr:uid="{00000000-0004-0000-0000-00000B000000}"/>
    <hyperlink ref="B19" location="Tab_7_5_1!Druckbereich" display="Tab_7_5_1" xr:uid="{83333679-93F3-4C1C-BFBA-B7CDA1912676}"/>
    <hyperlink ref="B20" location="Tab_7_5_2!Druckbereich" display="Tab_7_5_2" xr:uid="{7FB178CB-3DD1-4834-8F63-7190B5BEE108}"/>
    <hyperlink ref="B21" location="Tab_7_5_3!Druckbereich" display="Tab_7_5_3" xr:uid="{C24D7B0D-73D5-4DB1-B440-49A3FB4B2190}"/>
    <hyperlink ref="B22" location="Tab_7_5_4!A1" display="Tab_7_5_4" xr:uid="{7CAE07E2-B95F-4A14-BBBC-AB7989F8AF9A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F8" sqref="F8"/>
      <selection pane="bottomLeft" activeCell="O6" sqref="O6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2" width="8.5703125" style="2" bestFit="1" customWidth="1"/>
    <col min="13" max="13" width="10.85546875" style="25" bestFit="1" customWidth="1"/>
    <col min="14" max="16384" width="11.42578125" style="2"/>
  </cols>
  <sheetData>
    <row r="1" spans="1:15" ht="12.95" customHeight="1">
      <c r="A1" s="123" t="s">
        <v>96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45"/>
      <c r="O1" s="45"/>
    </row>
    <row r="2" spans="1:15" ht="15" customHeight="1">
      <c r="A2" s="122" t="s">
        <v>122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44"/>
      <c r="O2" s="44"/>
    </row>
    <row r="3" spans="1:15" ht="15" customHeight="1">
      <c r="A3" s="100" t="s">
        <v>86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5" ht="12" customHeight="1">
      <c r="A4" s="116" t="s">
        <v>95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5" ht="17.100000000000001" customHeight="1">
      <c r="A5" s="98"/>
      <c r="B5" s="99"/>
      <c r="C5" s="104" t="s">
        <v>97</v>
      </c>
      <c r="D5" s="105"/>
      <c r="E5" s="104" t="s">
        <v>98</v>
      </c>
      <c r="F5" s="105"/>
      <c r="G5" s="104" t="s">
        <v>99</v>
      </c>
      <c r="H5" s="105"/>
      <c r="I5" s="104" t="s">
        <v>100</v>
      </c>
      <c r="J5" s="105"/>
      <c r="K5" s="104" t="s">
        <v>2</v>
      </c>
      <c r="L5" s="105"/>
      <c r="M5" s="22" t="s">
        <v>3</v>
      </c>
    </row>
    <row r="6" spans="1:15" ht="17.100000000000001" customHeight="1">
      <c r="A6" s="98" t="s">
        <v>1</v>
      </c>
      <c r="B6" s="99"/>
      <c r="C6" s="41" t="s">
        <v>4</v>
      </c>
      <c r="D6" s="61" t="s">
        <v>5</v>
      </c>
      <c r="E6" s="41" t="s">
        <v>4</v>
      </c>
      <c r="F6" s="61" t="s">
        <v>5</v>
      </c>
      <c r="G6" s="41" t="s">
        <v>4</v>
      </c>
      <c r="H6" s="61" t="s">
        <v>5</v>
      </c>
      <c r="I6" s="41" t="s">
        <v>4</v>
      </c>
      <c r="J6" s="61" t="s">
        <v>5</v>
      </c>
      <c r="K6" s="41" t="s">
        <v>6</v>
      </c>
      <c r="L6" s="41" t="s">
        <v>4</v>
      </c>
      <c r="M6" s="22" t="s">
        <v>7</v>
      </c>
    </row>
    <row r="7" spans="1:15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5" ht="12.95" customHeight="1">
      <c r="A8" s="89" t="s">
        <v>9</v>
      </c>
      <c r="B8" s="97"/>
      <c r="C8" s="13">
        <v>92.838999999999999</v>
      </c>
      <c r="D8" s="62">
        <v>2.5049999999999999</v>
      </c>
      <c r="E8" s="13">
        <v>4.8120000000000003</v>
      </c>
      <c r="F8" s="62">
        <v>2.222</v>
      </c>
      <c r="G8" s="13">
        <v>0.79</v>
      </c>
      <c r="H8" s="62">
        <v>0.61099999999999999</v>
      </c>
      <c r="I8" s="13">
        <v>1.5589999999999999</v>
      </c>
      <c r="J8" s="62">
        <v>0.995</v>
      </c>
      <c r="K8" s="14">
        <v>722</v>
      </c>
      <c r="L8" s="15">
        <v>100</v>
      </c>
      <c r="M8" s="23">
        <v>21716</v>
      </c>
    </row>
    <row r="9" spans="1:15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5" ht="12.95" customHeight="1">
      <c r="A10" s="89" t="s">
        <v>10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1"/>
    </row>
    <row r="11" spans="1:15" ht="12.95" customHeight="1">
      <c r="A11" s="16" t="s">
        <v>0</v>
      </c>
      <c r="B11" s="17" t="s">
        <v>12</v>
      </c>
      <c r="C11" s="43">
        <v>93.816999999999993</v>
      </c>
      <c r="D11" s="63">
        <v>2.722</v>
      </c>
      <c r="E11" s="19">
        <v>3.7490000000000001</v>
      </c>
      <c r="F11" s="63">
        <v>1.915</v>
      </c>
      <c r="G11" s="19">
        <v>0.45700000000000002</v>
      </c>
      <c r="H11" s="63">
        <v>0.435</v>
      </c>
      <c r="I11" s="19">
        <v>1.976</v>
      </c>
      <c r="J11" s="63">
        <v>1.776</v>
      </c>
      <c r="K11" s="20">
        <v>332</v>
      </c>
      <c r="L11" s="21">
        <v>100</v>
      </c>
      <c r="M11" s="24">
        <v>9332</v>
      </c>
    </row>
    <row r="12" spans="1:15" ht="12.95" customHeight="1">
      <c r="A12" s="16" t="s">
        <v>0</v>
      </c>
      <c r="B12" s="17" t="s">
        <v>11</v>
      </c>
      <c r="C12" s="43">
        <v>92.102000000000004</v>
      </c>
      <c r="D12" s="63">
        <v>3.8540000000000001</v>
      </c>
      <c r="E12" s="19">
        <v>5.6139999999999999</v>
      </c>
      <c r="F12" s="63">
        <v>3.589</v>
      </c>
      <c r="G12" s="19">
        <v>1.04</v>
      </c>
      <c r="H12" s="63">
        <v>1.0169999999999999</v>
      </c>
      <c r="I12" s="19">
        <v>1.244</v>
      </c>
      <c r="J12" s="63">
        <v>1.1240000000000001</v>
      </c>
      <c r="K12" s="20">
        <v>390</v>
      </c>
      <c r="L12" s="21">
        <v>100</v>
      </c>
      <c r="M12" s="24">
        <v>12384</v>
      </c>
    </row>
    <row r="13" spans="1:15">
      <c r="A13" s="96" t="s">
        <v>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5">
      <c r="A14" s="89" t="s">
        <v>13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1"/>
    </row>
    <row r="15" spans="1:15">
      <c r="A15" s="16" t="s">
        <v>0</v>
      </c>
      <c r="B15" s="17" t="s">
        <v>74</v>
      </c>
      <c r="C15" s="43">
        <v>90.046999999999997</v>
      </c>
      <c r="D15" s="63">
        <v>4.9980000000000002</v>
      </c>
      <c r="E15" s="43">
        <v>7.2649999999999997</v>
      </c>
      <c r="F15" s="63">
        <v>4.5</v>
      </c>
      <c r="G15" s="19">
        <v>1.0980000000000001</v>
      </c>
      <c r="H15" s="63">
        <v>1.0980000000000001</v>
      </c>
      <c r="I15" s="19">
        <v>1.59</v>
      </c>
      <c r="J15" s="63">
        <v>1.254</v>
      </c>
      <c r="K15" s="20">
        <v>249</v>
      </c>
      <c r="L15" s="21">
        <v>100</v>
      </c>
      <c r="M15" s="24">
        <v>7523</v>
      </c>
    </row>
    <row r="16" spans="1:15">
      <c r="A16" s="16" t="s">
        <v>0</v>
      </c>
      <c r="B16" s="17" t="s">
        <v>75</v>
      </c>
      <c r="C16" s="43">
        <v>94.215000000000003</v>
      </c>
      <c r="D16" s="63">
        <v>3.0510000000000002</v>
      </c>
      <c r="E16" s="19">
        <v>3.8519999999999999</v>
      </c>
      <c r="F16" s="63">
        <v>2.7130000000000001</v>
      </c>
      <c r="G16" s="19">
        <v>0.68700000000000006</v>
      </c>
      <c r="H16" s="63">
        <v>0.623</v>
      </c>
      <c r="I16" s="19">
        <v>1.246</v>
      </c>
      <c r="J16" s="63">
        <v>1.246</v>
      </c>
      <c r="K16" s="20">
        <v>434</v>
      </c>
      <c r="L16" s="21">
        <v>100</v>
      </c>
      <c r="M16" s="24">
        <v>12939</v>
      </c>
    </row>
    <row r="17" spans="1:13">
      <c r="A17" s="16" t="s">
        <v>0</v>
      </c>
      <c r="B17" s="17" t="s">
        <v>14</v>
      </c>
      <c r="C17" s="43">
        <v>95.396000000000001</v>
      </c>
      <c r="D17" s="63">
        <v>7.266</v>
      </c>
      <c r="E17" s="19">
        <v>0</v>
      </c>
      <c r="F17" s="63">
        <v>0</v>
      </c>
      <c r="G17" s="19">
        <v>0</v>
      </c>
      <c r="H17" s="63">
        <v>0</v>
      </c>
      <c r="I17" s="19">
        <v>4.6040000000000001</v>
      </c>
      <c r="J17" s="63">
        <v>4.6040000000000001</v>
      </c>
      <c r="K17" s="20">
        <v>39</v>
      </c>
      <c r="L17" s="21">
        <v>100</v>
      </c>
      <c r="M17" s="24">
        <v>1253</v>
      </c>
    </row>
    <row r="18" spans="1:13">
      <c r="A18" s="96" t="s">
        <v>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89" t="s">
        <v>81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1"/>
    </row>
    <row r="20" spans="1:13" ht="22.5">
      <c r="A20" s="16" t="s">
        <v>0</v>
      </c>
      <c r="B20" s="17" t="s">
        <v>78</v>
      </c>
      <c r="C20" s="43">
        <v>97.102000000000004</v>
      </c>
      <c r="D20" s="63">
        <v>3.734</v>
      </c>
      <c r="E20" s="19">
        <v>0.41399999999999998</v>
      </c>
      <c r="F20" s="63">
        <v>0.41399999999999998</v>
      </c>
      <c r="G20" s="19">
        <v>0</v>
      </c>
      <c r="H20" s="63">
        <v>0</v>
      </c>
      <c r="I20" s="19">
        <v>2.484</v>
      </c>
      <c r="J20" s="63">
        <v>2.484</v>
      </c>
      <c r="K20" s="20">
        <v>50</v>
      </c>
      <c r="L20" s="21">
        <v>100</v>
      </c>
      <c r="M20" s="24">
        <v>1176</v>
      </c>
    </row>
    <row r="21" spans="1:13">
      <c r="A21" s="16" t="s">
        <v>0</v>
      </c>
      <c r="B21" s="17" t="s">
        <v>79</v>
      </c>
      <c r="C21" s="43">
        <v>95.257999999999996</v>
      </c>
      <c r="D21" s="63">
        <v>2.4209999999999998</v>
      </c>
      <c r="E21" s="19">
        <v>2.4020000000000001</v>
      </c>
      <c r="F21" s="63">
        <v>1.599</v>
      </c>
      <c r="G21" s="19">
        <v>0.45800000000000002</v>
      </c>
      <c r="H21" s="63">
        <v>0.45800000000000002</v>
      </c>
      <c r="I21" s="19">
        <v>1.881</v>
      </c>
      <c r="J21" s="63">
        <v>1.675</v>
      </c>
      <c r="K21" s="20">
        <v>302</v>
      </c>
      <c r="L21" s="21">
        <v>100</v>
      </c>
      <c r="M21" s="24">
        <v>9841</v>
      </c>
    </row>
    <row r="22" spans="1:13">
      <c r="A22" s="16" t="s">
        <v>0</v>
      </c>
      <c r="B22" s="17" t="s">
        <v>80</v>
      </c>
      <c r="C22" s="43">
        <v>91.67</v>
      </c>
      <c r="D22" s="63">
        <v>4.4779999999999998</v>
      </c>
      <c r="E22" s="19">
        <v>5.907</v>
      </c>
      <c r="F22" s="63">
        <v>4.0389999999999997</v>
      </c>
      <c r="G22" s="19">
        <v>1.3620000000000001</v>
      </c>
      <c r="H22" s="63">
        <v>1.3620000000000001</v>
      </c>
      <c r="I22" s="19">
        <v>1.0609999999999999</v>
      </c>
      <c r="J22" s="63">
        <v>1.0609999999999999</v>
      </c>
      <c r="K22" s="20">
        <v>297</v>
      </c>
      <c r="L22" s="21">
        <v>100</v>
      </c>
      <c r="M22" s="24">
        <v>8302</v>
      </c>
    </row>
  </sheetData>
  <mergeCells count="19">
    <mergeCell ref="A1:M1"/>
    <mergeCell ref="A2:M2"/>
    <mergeCell ref="A3:M3"/>
    <mergeCell ref="A4:M4"/>
    <mergeCell ref="A5:B5"/>
    <mergeCell ref="C5:D5"/>
    <mergeCell ref="E5:F5"/>
    <mergeCell ref="G5:H5"/>
    <mergeCell ref="I5:J5"/>
    <mergeCell ref="K5:L5"/>
    <mergeCell ref="A13:M13"/>
    <mergeCell ref="A14:M14"/>
    <mergeCell ref="A18:M18"/>
    <mergeCell ref="A19:M19"/>
    <mergeCell ref="A6:B6"/>
    <mergeCell ref="A7:M7"/>
    <mergeCell ref="A8:B8"/>
    <mergeCell ref="A9:M9"/>
    <mergeCell ref="A10:M10"/>
  </mergeCells>
  <pageMargins left="0.08" right="0.08" top="1" bottom="1" header="0.4921259845" footer="0.5"/>
  <pageSetup paperSize="9" scale="83" fitToHeight="2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  <pageSetUpPr fitToPage="1"/>
  </sheetPr>
  <dimension ref="A1:M12"/>
  <sheetViews>
    <sheetView workbookViewId="0">
      <pane ySplit="7" topLeftCell="A8" activePane="bottomLeft" state="frozen"/>
      <selection activeCell="F8" sqref="F8"/>
      <selection pane="bottomLeft" activeCell="N6" sqref="N6"/>
    </sheetView>
  </sheetViews>
  <sheetFormatPr baseColWidth="10" defaultRowHeight="15"/>
  <cols>
    <col min="1" max="1" width="2.85546875" style="46" bestFit="1" customWidth="1"/>
    <col min="2" max="2" width="13.7109375" style="46" bestFit="1" customWidth="1"/>
    <col min="3" max="3" width="7.42578125" style="46" bestFit="1" customWidth="1"/>
    <col min="4" max="4" width="7.42578125" style="70" bestFit="1" customWidth="1"/>
    <col min="5" max="5" width="7.42578125" style="46" bestFit="1" customWidth="1"/>
    <col min="6" max="6" width="7.42578125" style="70" bestFit="1" customWidth="1"/>
    <col min="7" max="7" width="7.42578125" style="46" bestFit="1" customWidth="1"/>
    <col min="8" max="8" width="7.42578125" style="70" bestFit="1" customWidth="1"/>
    <col min="9" max="9" width="7.42578125" style="46" bestFit="1" customWidth="1"/>
    <col min="10" max="10" width="7.42578125" style="70" bestFit="1" customWidth="1"/>
    <col min="11" max="12" width="8.5703125" style="46" bestFit="1" customWidth="1"/>
    <col min="13" max="13" width="10.85546875" style="60" bestFit="1" customWidth="1"/>
    <col min="14" max="16384" width="11.42578125" style="46"/>
  </cols>
  <sheetData>
    <row r="1" spans="1:13" ht="12.95" customHeight="1">
      <c r="A1" s="129" t="s">
        <v>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5" customHeight="1">
      <c r="A2" s="130" t="s">
        <v>58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5" customHeight="1">
      <c r="A3" s="100" t="s">
        <v>94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2" customHeight="1">
      <c r="A4" s="135" t="s">
        <v>115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7.100000000000001" customHeight="1">
      <c r="A5" s="98"/>
      <c r="B5" s="99"/>
      <c r="C5" s="131" t="s">
        <v>59</v>
      </c>
      <c r="D5" s="132"/>
      <c r="E5" s="131" t="s">
        <v>60</v>
      </c>
      <c r="F5" s="132"/>
      <c r="G5" s="131" t="s">
        <v>61</v>
      </c>
      <c r="H5" s="132"/>
      <c r="I5" s="131" t="s">
        <v>62</v>
      </c>
      <c r="J5" s="132"/>
      <c r="K5" s="131" t="s">
        <v>2</v>
      </c>
      <c r="L5" s="132"/>
      <c r="M5" s="47" t="s">
        <v>3</v>
      </c>
    </row>
    <row r="6" spans="1:13" ht="17.100000000000001" customHeight="1">
      <c r="A6" s="98" t="s">
        <v>1</v>
      </c>
      <c r="B6" s="99"/>
      <c r="C6" s="48" t="s">
        <v>4</v>
      </c>
      <c r="D6" s="67" t="s">
        <v>5</v>
      </c>
      <c r="E6" s="48" t="s">
        <v>4</v>
      </c>
      <c r="F6" s="67" t="s">
        <v>5</v>
      </c>
      <c r="G6" s="48" t="s">
        <v>4</v>
      </c>
      <c r="H6" s="67" t="s">
        <v>5</v>
      </c>
      <c r="I6" s="48" t="s">
        <v>4</v>
      </c>
      <c r="J6" s="67" t="s">
        <v>5</v>
      </c>
      <c r="K6" s="48" t="s">
        <v>6</v>
      </c>
      <c r="L6" s="48" t="s">
        <v>4</v>
      </c>
      <c r="M6" s="47" t="s">
        <v>7</v>
      </c>
    </row>
    <row r="7" spans="1:13" ht="12.95" customHeight="1">
      <c r="A7" s="136" t="s">
        <v>8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8"/>
    </row>
    <row r="8" spans="1:13" ht="12.95" customHeight="1">
      <c r="A8" s="126" t="s">
        <v>9</v>
      </c>
      <c r="B8" s="139"/>
      <c r="C8" s="49">
        <v>1.294</v>
      </c>
      <c r="D8" s="68">
        <v>0.871</v>
      </c>
      <c r="E8" s="49">
        <v>10.032999999999999</v>
      </c>
      <c r="F8" s="68">
        <v>3.855</v>
      </c>
      <c r="G8" s="49">
        <v>39.537999999999997</v>
      </c>
      <c r="H8" s="68">
        <v>6.9960000000000004</v>
      </c>
      <c r="I8" s="49">
        <v>49.134999999999998</v>
      </c>
      <c r="J8" s="68">
        <v>6.9450000000000003</v>
      </c>
      <c r="K8" s="50">
        <v>598</v>
      </c>
      <c r="L8" s="51">
        <v>100</v>
      </c>
      <c r="M8" s="52">
        <v>22027</v>
      </c>
    </row>
    <row r="9" spans="1:13" ht="12.95" customHeight="1">
      <c r="A9" s="133" t="s">
        <v>8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0" spans="1:13" ht="12.95" customHeight="1">
      <c r="A10" s="126" t="s">
        <v>10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8"/>
    </row>
    <row r="11" spans="1:13" ht="12.95" customHeight="1">
      <c r="A11" s="53" t="s">
        <v>0</v>
      </c>
      <c r="B11" s="54" t="s">
        <v>12</v>
      </c>
      <c r="C11" s="55">
        <v>1.7430000000000001</v>
      </c>
      <c r="D11" s="69">
        <v>1.625</v>
      </c>
      <c r="E11" s="55">
        <v>7.39</v>
      </c>
      <c r="F11" s="69">
        <v>4.2750000000000004</v>
      </c>
      <c r="G11" s="56">
        <v>48.04</v>
      </c>
      <c r="H11" s="69">
        <v>11.622999999999999</v>
      </c>
      <c r="I11" s="56">
        <v>42.826000000000001</v>
      </c>
      <c r="J11" s="69">
        <v>11.013999999999999</v>
      </c>
      <c r="K11" s="57">
        <v>276</v>
      </c>
      <c r="L11" s="58">
        <v>100</v>
      </c>
      <c r="M11" s="59">
        <v>9475</v>
      </c>
    </row>
    <row r="12" spans="1:13" ht="12.95" customHeight="1">
      <c r="A12" s="53" t="s">
        <v>0</v>
      </c>
      <c r="B12" s="54" t="s">
        <v>11</v>
      </c>
      <c r="C12" s="55">
        <v>0.95399999999999996</v>
      </c>
      <c r="D12" s="69">
        <v>0.91700000000000004</v>
      </c>
      <c r="E12" s="56">
        <v>12.032</v>
      </c>
      <c r="F12" s="69">
        <v>5.8550000000000004</v>
      </c>
      <c r="G12" s="56">
        <v>33.104999999999997</v>
      </c>
      <c r="H12" s="69">
        <v>7.7619999999999996</v>
      </c>
      <c r="I12" s="56">
        <v>53.908999999999999</v>
      </c>
      <c r="J12" s="69">
        <v>8.5</v>
      </c>
      <c r="K12" s="57">
        <v>322</v>
      </c>
      <c r="L12" s="58">
        <v>100</v>
      </c>
      <c r="M12" s="59">
        <v>12552</v>
      </c>
    </row>
  </sheetData>
  <mergeCells count="15">
    <mergeCell ref="A10:M10"/>
    <mergeCell ref="A1:M1"/>
    <mergeCell ref="A2:M2"/>
    <mergeCell ref="A5:B5"/>
    <mergeCell ref="C5:D5"/>
    <mergeCell ref="E5:F5"/>
    <mergeCell ref="A9:M9"/>
    <mergeCell ref="A3:M3"/>
    <mergeCell ref="G5:H5"/>
    <mergeCell ref="I5:J5"/>
    <mergeCell ref="A4:M4"/>
    <mergeCell ref="K5:L5"/>
    <mergeCell ref="A6:B6"/>
    <mergeCell ref="A7:M7"/>
    <mergeCell ref="A8:B8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  <pageSetUpPr fitToPage="1"/>
  </sheetPr>
  <dimension ref="A1:M14"/>
  <sheetViews>
    <sheetView workbookViewId="0">
      <pane ySplit="7" topLeftCell="A8" activePane="bottomLeft" state="frozen"/>
      <selection activeCell="F8" sqref="F8"/>
      <selection pane="bottomLeft" activeCell="P6" sqref="P6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2" width="8.5703125" style="2" bestFit="1" customWidth="1"/>
    <col min="13" max="13" width="10.85546875" style="25" bestFit="1" customWidth="1"/>
    <col min="14" max="16384" width="11.42578125" style="2"/>
  </cols>
  <sheetData>
    <row r="1" spans="1:13" ht="12.95" customHeight="1">
      <c r="A1" s="140" t="s">
        <v>103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15" customHeight="1">
      <c r="A2" s="141" t="s">
        <v>118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5" customHeight="1">
      <c r="A3" s="100" t="s">
        <v>101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12" customHeight="1">
      <c r="A4" s="116" t="s">
        <v>116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ht="17.100000000000001" customHeight="1">
      <c r="A5" s="98"/>
      <c r="B5" s="99"/>
      <c r="C5" s="104" t="s">
        <v>104</v>
      </c>
      <c r="D5" s="105"/>
      <c r="E5" s="104" t="s">
        <v>105</v>
      </c>
      <c r="F5" s="105"/>
      <c r="G5" s="104" t="s">
        <v>106</v>
      </c>
      <c r="H5" s="105"/>
      <c r="I5" s="104" t="s">
        <v>107</v>
      </c>
      <c r="J5" s="105"/>
      <c r="K5" s="104" t="s">
        <v>2</v>
      </c>
      <c r="L5" s="105"/>
      <c r="M5" s="22" t="s">
        <v>3</v>
      </c>
    </row>
    <row r="6" spans="1:13" ht="17.100000000000001" customHeight="1">
      <c r="A6" s="98" t="s">
        <v>1</v>
      </c>
      <c r="B6" s="99"/>
      <c r="C6" s="42" t="s">
        <v>4</v>
      </c>
      <c r="D6" s="61" t="s">
        <v>5</v>
      </c>
      <c r="E6" s="42" t="s">
        <v>4</v>
      </c>
      <c r="F6" s="61" t="s">
        <v>5</v>
      </c>
      <c r="G6" s="42" t="s">
        <v>4</v>
      </c>
      <c r="H6" s="61" t="s">
        <v>5</v>
      </c>
      <c r="I6" s="42" t="s">
        <v>4</v>
      </c>
      <c r="J6" s="61" t="s">
        <v>5</v>
      </c>
      <c r="K6" s="42" t="s">
        <v>6</v>
      </c>
      <c r="L6" s="42" t="s">
        <v>4</v>
      </c>
      <c r="M6" s="22" t="s">
        <v>7</v>
      </c>
    </row>
    <row r="7" spans="1:13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3" ht="12.95" customHeight="1">
      <c r="A8" s="106" t="s">
        <v>9</v>
      </c>
      <c r="B8" s="97"/>
      <c r="C8" s="27">
        <v>10.8985</v>
      </c>
      <c r="D8" s="65">
        <v>4.7852350000000001</v>
      </c>
      <c r="E8" s="27">
        <v>29.634799999999998</v>
      </c>
      <c r="F8" s="65">
        <v>7.2173200000000008</v>
      </c>
      <c r="G8" s="27">
        <v>43.847000000000001</v>
      </c>
      <c r="H8" s="65">
        <v>6.8728430000000005</v>
      </c>
      <c r="I8" s="27">
        <v>15.6197</v>
      </c>
      <c r="J8" s="65">
        <v>4.0395159999999999</v>
      </c>
      <c r="K8" s="28">
        <v>583</v>
      </c>
      <c r="L8" s="29">
        <v>100</v>
      </c>
      <c r="M8" s="37">
        <v>21474.483277591975</v>
      </c>
    </row>
    <row r="9" spans="1:13" ht="12.95" customHeight="1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ht="12.95" customHeight="1">
      <c r="A10" s="106" t="s">
        <v>10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2.95" customHeight="1">
      <c r="A11" s="30" t="s">
        <v>0</v>
      </c>
      <c r="B11" s="31" t="s">
        <v>12</v>
      </c>
      <c r="C11" s="34">
        <v>3.8893999999999997</v>
      </c>
      <c r="D11" s="66">
        <v>3.0159000000000002</v>
      </c>
      <c r="E11" s="34">
        <v>29.0715</v>
      </c>
      <c r="F11" s="71">
        <f>(13.0944075)</f>
        <v>13.094407500000001</v>
      </c>
      <c r="G11" s="39">
        <v>49.292299999999997</v>
      </c>
      <c r="H11" s="66">
        <v>11.557839</v>
      </c>
      <c r="I11" s="39">
        <v>17.746700000000001</v>
      </c>
      <c r="J11" s="66">
        <v>5.9417389999999992</v>
      </c>
      <c r="K11" s="35">
        <v>272</v>
      </c>
      <c r="L11" s="36">
        <v>100</v>
      </c>
      <c r="M11" s="38">
        <v>10018.969899665552</v>
      </c>
    </row>
    <row r="12" spans="1:13" ht="12.95" customHeight="1">
      <c r="A12" s="30" t="s">
        <v>0</v>
      </c>
      <c r="B12" s="31" t="s">
        <v>11</v>
      </c>
      <c r="C12" s="33">
        <v>16.414200000000001</v>
      </c>
      <c r="D12" s="71">
        <v>7.7950610000000005</v>
      </c>
      <c r="E12" s="39">
        <v>30.078100000000003</v>
      </c>
      <c r="F12" s="66">
        <v>7.8230579999999996</v>
      </c>
      <c r="G12" s="39">
        <v>39.561700000000002</v>
      </c>
      <c r="H12" s="66">
        <v>8.3512994999999979</v>
      </c>
      <c r="I12" s="39">
        <v>13.9459</v>
      </c>
      <c r="J12" s="66">
        <v>5.6161699999999994</v>
      </c>
      <c r="K12" s="35">
        <v>311</v>
      </c>
      <c r="L12" s="36">
        <v>100</v>
      </c>
      <c r="M12" s="38">
        <v>11455.513377926422</v>
      </c>
    </row>
    <row r="14" spans="1:13" ht="15">
      <c r="J14" s="142" t="s">
        <v>102</v>
      </c>
      <c r="K14" s="143"/>
      <c r="L14" s="143"/>
      <c r="M14" s="143"/>
    </row>
  </sheetData>
  <mergeCells count="16">
    <mergeCell ref="J14:M14"/>
    <mergeCell ref="A6:B6"/>
    <mergeCell ref="A7:M7"/>
    <mergeCell ref="A8:B8"/>
    <mergeCell ref="A9:M9"/>
    <mergeCell ref="A10:M10"/>
    <mergeCell ref="A1:M1"/>
    <mergeCell ref="A2:M2"/>
    <mergeCell ref="A3:M3"/>
    <mergeCell ref="A4:M4"/>
    <mergeCell ref="A5:B5"/>
    <mergeCell ref="C5:D5"/>
    <mergeCell ref="E5:F5"/>
    <mergeCell ref="G5:H5"/>
    <mergeCell ref="I5:J5"/>
    <mergeCell ref="K5:L5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4155-8CD8-42E1-888D-964FAAEE26F7}">
  <sheetPr>
    <pageSetUpPr fitToPage="1"/>
  </sheetPr>
  <dimension ref="A1:N16"/>
  <sheetViews>
    <sheetView workbookViewId="0">
      <selection activeCell="P7" sqref="P7"/>
    </sheetView>
  </sheetViews>
  <sheetFormatPr baseColWidth="10" defaultRowHeight="15"/>
  <cols>
    <col min="2" max="2" width="7.28515625" customWidth="1"/>
    <col min="3" max="3" width="7.28515625" style="77" customWidth="1"/>
    <col min="4" max="4" width="7.28515625" customWidth="1"/>
    <col min="5" max="5" width="7.28515625" style="77" customWidth="1"/>
    <col min="6" max="6" width="7.28515625" customWidth="1"/>
    <col min="7" max="7" width="7.28515625" style="77" customWidth="1"/>
    <col min="8" max="8" width="7.28515625" customWidth="1"/>
    <col min="9" max="9" width="7.28515625" style="77" customWidth="1"/>
    <col min="10" max="10" width="7.28515625" customWidth="1"/>
    <col min="11" max="11" width="7.28515625" style="77" customWidth="1"/>
    <col min="12" max="13" width="7.28515625" customWidth="1"/>
  </cols>
  <sheetData>
    <row r="1" spans="1:14" ht="18.75">
      <c r="A1" s="144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3" spans="1:14">
      <c r="A3" s="82" t="s">
        <v>48</v>
      </c>
      <c r="B3" s="83"/>
      <c r="C3" s="83"/>
      <c r="D3" s="83"/>
      <c r="E3" s="83"/>
      <c r="F3" s="83"/>
      <c r="G3" s="83"/>
      <c r="H3" s="83"/>
      <c r="I3" s="84"/>
      <c r="J3" s="84"/>
      <c r="K3" s="84"/>
      <c r="L3" s="84"/>
      <c r="M3" s="84"/>
      <c r="N3" s="85"/>
    </row>
    <row r="4" spans="1:14">
      <c r="A4" s="94" t="s">
        <v>49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>
      <c r="A5" s="100" t="s">
        <v>137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>
      <c r="A6" s="92" t="s">
        <v>136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ht="61.15" customHeight="1">
      <c r="A7" s="78"/>
      <c r="B7" s="80" t="s">
        <v>17</v>
      </c>
      <c r="C7" s="81"/>
      <c r="D7" s="80" t="s">
        <v>18</v>
      </c>
      <c r="E7" s="81"/>
      <c r="F7" s="80" t="s">
        <v>19</v>
      </c>
      <c r="G7" s="81"/>
      <c r="H7" s="80" t="s">
        <v>20</v>
      </c>
      <c r="I7" s="81"/>
      <c r="J7" s="80" t="s">
        <v>68</v>
      </c>
      <c r="K7" s="81"/>
      <c r="L7" s="104" t="s">
        <v>2</v>
      </c>
      <c r="M7" s="105"/>
      <c r="N7" s="22" t="s">
        <v>3</v>
      </c>
    </row>
    <row r="8" spans="1:14">
      <c r="A8" s="78" t="s">
        <v>1</v>
      </c>
      <c r="B8" s="75" t="s">
        <v>4</v>
      </c>
      <c r="C8" s="61" t="s">
        <v>5</v>
      </c>
      <c r="D8" s="75" t="s">
        <v>4</v>
      </c>
      <c r="E8" s="61" t="s">
        <v>5</v>
      </c>
      <c r="F8" s="75" t="s">
        <v>4</v>
      </c>
      <c r="G8" s="61" t="s">
        <v>5</v>
      </c>
      <c r="H8" s="75" t="s">
        <v>4</v>
      </c>
      <c r="I8" s="61" t="s">
        <v>5</v>
      </c>
      <c r="J8" s="75" t="s">
        <v>4</v>
      </c>
      <c r="K8" s="61" t="s">
        <v>5</v>
      </c>
      <c r="L8" s="75" t="s">
        <v>6</v>
      </c>
      <c r="M8" s="75" t="s">
        <v>4</v>
      </c>
      <c r="N8" s="22" t="s">
        <v>7</v>
      </c>
    </row>
    <row r="9" spans="1:14">
      <c r="A9" s="76" t="s">
        <v>135</v>
      </c>
      <c r="B9" s="13">
        <v>40.18</v>
      </c>
      <c r="C9" s="62">
        <v>7.33</v>
      </c>
      <c r="D9" s="13">
        <v>6.32</v>
      </c>
      <c r="E9" s="62">
        <v>2.95</v>
      </c>
      <c r="F9" s="13">
        <v>8.52</v>
      </c>
      <c r="G9" s="62">
        <v>3.68</v>
      </c>
      <c r="H9" s="13">
        <v>10.24</v>
      </c>
      <c r="I9" s="62">
        <v>6.74</v>
      </c>
      <c r="J9" s="13">
        <v>46.22</v>
      </c>
      <c r="K9" s="62">
        <v>7.02</v>
      </c>
      <c r="L9" s="14">
        <v>601</v>
      </c>
      <c r="M9" s="15">
        <v>100</v>
      </c>
      <c r="N9" s="23">
        <v>22027</v>
      </c>
    </row>
    <row r="10" spans="1:14">
      <c r="A10" s="76" t="s">
        <v>134</v>
      </c>
      <c r="B10" s="13">
        <v>29.48</v>
      </c>
      <c r="C10" s="62">
        <v>4.42</v>
      </c>
      <c r="D10" s="13">
        <v>6.05</v>
      </c>
      <c r="E10" s="62">
        <v>2.34</v>
      </c>
      <c r="F10" s="13">
        <v>5.78</v>
      </c>
      <c r="G10" s="62">
        <v>2.11</v>
      </c>
      <c r="H10" s="13">
        <v>7.04</v>
      </c>
      <c r="I10" s="62">
        <v>2.4300000000000002</v>
      </c>
      <c r="J10" s="13">
        <v>45.75</v>
      </c>
      <c r="K10" s="62">
        <v>4.97</v>
      </c>
      <c r="L10" s="14">
        <v>522</v>
      </c>
      <c r="M10" s="15">
        <v>100</v>
      </c>
      <c r="N10" s="23">
        <v>21089</v>
      </c>
    </row>
    <row r="16" spans="1:14" ht="39" customHeight="1"/>
  </sheetData>
  <mergeCells count="11">
    <mergeCell ref="A5:N5"/>
    <mergeCell ref="A1:N1"/>
    <mergeCell ref="L7:M7"/>
    <mergeCell ref="A3:N3"/>
    <mergeCell ref="A4:N4"/>
    <mergeCell ref="A6:N6"/>
    <mergeCell ref="B7:C7"/>
    <mergeCell ref="D7:E7"/>
    <mergeCell ref="F7:G7"/>
    <mergeCell ref="H7:I7"/>
    <mergeCell ref="J7:K7"/>
  </mergeCells>
  <pageMargins left="0.7" right="0.7" top="0.78740157499999996" bottom="0.78740157499999996" header="0.3" footer="0.3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941E-665F-445B-81AB-8A246F72F499}">
  <sheetPr>
    <pageSetUpPr fitToPage="1"/>
  </sheetPr>
  <dimension ref="A1:N8"/>
  <sheetViews>
    <sheetView workbookViewId="0">
      <selection activeCell="O2" sqref="O2"/>
    </sheetView>
  </sheetViews>
  <sheetFormatPr baseColWidth="10" defaultRowHeight="15"/>
  <cols>
    <col min="2" max="2" width="6.42578125" customWidth="1"/>
    <col min="3" max="3" width="6.28515625" style="77" customWidth="1"/>
    <col min="4" max="4" width="6.28515625" customWidth="1"/>
    <col min="5" max="5" width="6.28515625" style="77" customWidth="1"/>
    <col min="6" max="6" width="6.28515625" customWidth="1"/>
    <col min="7" max="7" width="6.28515625" style="77" customWidth="1"/>
    <col min="8" max="8" width="6.28515625" customWidth="1"/>
    <col min="9" max="9" width="6.28515625" style="77" customWidth="1"/>
    <col min="10" max="10" width="6.28515625" customWidth="1"/>
    <col min="11" max="11" width="6.28515625" style="77" customWidth="1"/>
    <col min="12" max="14" width="8" customWidth="1"/>
  </cols>
  <sheetData>
    <row r="1" spans="1:14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>
      <c r="A2" s="94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>
      <c r="A3" s="100" t="s">
        <v>140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>
      <c r="A4" s="92" t="s">
        <v>139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57.6" customHeight="1">
      <c r="A5" s="78"/>
      <c r="B5" s="80" t="s">
        <v>69</v>
      </c>
      <c r="C5" s="81"/>
      <c r="D5" s="80" t="s">
        <v>70</v>
      </c>
      <c r="E5" s="81"/>
      <c r="F5" s="80" t="s">
        <v>71</v>
      </c>
      <c r="G5" s="81"/>
      <c r="H5" s="80" t="s">
        <v>72</v>
      </c>
      <c r="I5" s="81"/>
      <c r="J5" s="80" t="s">
        <v>73</v>
      </c>
      <c r="K5" s="81"/>
      <c r="L5" s="104" t="s">
        <v>2</v>
      </c>
      <c r="M5" s="105"/>
      <c r="N5" s="22" t="s">
        <v>3</v>
      </c>
    </row>
    <row r="6" spans="1:14">
      <c r="A6" s="78" t="s">
        <v>1</v>
      </c>
      <c r="B6" s="75" t="s">
        <v>4</v>
      </c>
      <c r="C6" s="61" t="s">
        <v>5</v>
      </c>
      <c r="D6" s="75" t="s">
        <v>4</v>
      </c>
      <c r="E6" s="61" t="s">
        <v>5</v>
      </c>
      <c r="F6" s="75" t="s">
        <v>4</v>
      </c>
      <c r="G6" s="61" t="s">
        <v>5</v>
      </c>
      <c r="H6" s="75" t="s">
        <v>4</v>
      </c>
      <c r="I6" s="61" t="s">
        <v>5</v>
      </c>
      <c r="J6" s="75" t="s">
        <v>4</v>
      </c>
      <c r="K6" s="61" t="s">
        <v>5</v>
      </c>
      <c r="L6" s="75" t="s">
        <v>6</v>
      </c>
      <c r="M6" s="75" t="s">
        <v>4</v>
      </c>
      <c r="N6" s="22" t="s">
        <v>7</v>
      </c>
    </row>
    <row r="7" spans="1:14">
      <c r="A7" s="76" t="s">
        <v>135</v>
      </c>
      <c r="B7" s="12">
        <v>8.82</v>
      </c>
      <c r="C7" s="62">
        <v>3.53</v>
      </c>
      <c r="D7" s="12">
        <v>7.31</v>
      </c>
      <c r="E7" s="62">
        <v>2.57</v>
      </c>
      <c r="F7" s="12">
        <v>8.44</v>
      </c>
      <c r="G7" s="62">
        <v>3.41</v>
      </c>
      <c r="H7" s="12">
        <v>7.04</v>
      </c>
      <c r="I7" s="62">
        <v>3.07</v>
      </c>
      <c r="J7" s="12">
        <v>6.13</v>
      </c>
      <c r="K7" s="62">
        <v>2.86</v>
      </c>
      <c r="L7" s="14">
        <v>601</v>
      </c>
      <c r="M7" s="15">
        <v>100</v>
      </c>
      <c r="N7" s="23">
        <v>22027</v>
      </c>
    </row>
    <row r="8" spans="1:14">
      <c r="A8" s="76" t="s">
        <v>134</v>
      </c>
      <c r="B8" s="12">
        <v>9.41</v>
      </c>
      <c r="C8" s="62">
        <v>2.86</v>
      </c>
      <c r="D8" s="12">
        <v>6.55</v>
      </c>
      <c r="E8" s="62">
        <v>2.38</v>
      </c>
      <c r="F8" s="12">
        <v>7.63</v>
      </c>
      <c r="G8" s="62">
        <v>2.42</v>
      </c>
      <c r="H8" s="12">
        <v>9.9499999999999993</v>
      </c>
      <c r="I8" s="62">
        <v>2.96</v>
      </c>
      <c r="J8" s="12">
        <v>6.16</v>
      </c>
      <c r="K8" s="62">
        <v>2.44</v>
      </c>
      <c r="L8" s="14">
        <v>520</v>
      </c>
      <c r="M8" s="15">
        <v>100</v>
      </c>
      <c r="N8" s="23">
        <v>21089</v>
      </c>
    </row>
  </sheetData>
  <mergeCells count="10">
    <mergeCell ref="F5:G5"/>
    <mergeCell ref="H5:I5"/>
    <mergeCell ref="J5:K5"/>
    <mergeCell ref="L5:M5"/>
    <mergeCell ref="A1:N1"/>
    <mergeCell ref="A2:N2"/>
    <mergeCell ref="A4:N4"/>
    <mergeCell ref="B5:C5"/>
    <mergeCell ref="D5:E5"/>
    <mergeCell ref="A3:N3"/>
  </mergeCells>
  <pageMargins left="0.7" right="0.7" top="0.78740157499999996" bottom="0.78740157499999996" header="0.3" footer="0.3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B73ED-0F22-4DD5-8895-731327822303}">
  <sheetPr>
    <pageSetUpPr fitToPage="1"/>
  </sheetPr>
  <dimension ref="A1:N8"/>
  <sheetViews>
    <sheetView workbookViewId="0">
      <selection activeCell="O3" sqref="O3"/>
    </sheetView>
  </sheetViews>
  <sheetFormatPr baseColWidth="10" defaultRowHeight="15"/>
  <cols>
    <col min="2" max="2" width="9.42578125" customWidth="1"/>
    <col min="3" max="3" width="9.42578125" style="77" customWidth="1"/>
    <col min="4" max="4" width="9.42578125" customWidth="1"/>
    <col min="5" max="5" width="9.42578125" style="77" customWidth="1"/>
    <col min="6" max="6" width="9.42578125" customWidth="1"/>
    <col min="7" max="7" width="9.42578125" style="77" customWidth="1"/>
    <col min="8" max="8" width="9.42578125" customWidth="1"/>
    <col min="9" max="9" width="9.42578125" style="77" customWidth="1"/>
    <col min="10" max="10" width="9.42578125" customWidth="1"/>
    <col min="11" max="11" width="9.42578125" style="77" customWidth="1"/>
    <col min="12" max="14" width="9.42578125" customWidth="1"/>
  </cols>
  <sheetData>
    <row r="1" spans="1:14">
      <c r="A1" s="112" t="s">
        <v>53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>
      <c r="A2" s="94" t="s">
        <v>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>
      <c r="A3" s="100" t="s">
        <v>142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>
      <c r="A4" s="92" t="s">
        <v>141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55.15" customHeight="1">
      <c r="A5" s="78"/>
      <c r="B5" s="80" t="s">
        <v>24</v>
      </c>
      <c r="C5" s="81"/>
      <c r="D5" s="80" t="s">
        <v>25</v>
      </c>
      <c r="E5" s="81"/>
      <c r="F5" s="80" t="s">
        <v>26</v>
      </c>
      <c r="G5" s="81"/>
      <c r="H5" s="80" t="s">
        <v>27</v>
      </c>
      <c r="I5" s="81"/>
      <c r="J5" s="80" t="s">
        <v>28</v>
      </c>
      <c r="K5" s="81"/>
      <c r="L5" s="104" t="s">
        <v>2</v>
      </c>
      <c r="M5" s="105"/>
      <c r="N5" s="22" t="s">
        <v>3</v>
      </c>
    </row>
    <row r="6" spans="1:14">
      <c r="A6" s="78" t="s">
        <v>1</v>
      </c>
      <c r="B6" s="75" t="s">
        <v>4</v>
      </c>
      <c r="C6" s="61" t="s">
        <v>5</v>
      </c>
      <c r="D6" s="75" t="s">
        <v>4</v>
      </c>
      <c r="E6" s="61" t="s">
        <v>5</v>
      </c>
      <c r="F6" s="75" t="s">
        <v>4</v>
      </c>
      <c r="G6" s="61" t="s">
        <v>5</v>
      </c>
      <c r="H6" s="75" t="s">
        <v>4</v>
      </c>
      <c r="I6" s="61" t="s">
        <v>5</v>
      </c>
      <c r="J6" s="75" t="s">
        <v>4</v>
      </c>
      <c r="K6" s="61" t="s">
        <v>5</v>
      </c>
      <c r="L6" s="75" t="s">
        <v>6</v>
      </c>
      <c r="M6" s="75" t="s">
        <v>4</v>
      </c>
      <c r="N6" s="22" t="s">
        <v>7</v>
      </c>
    </row>
    <row r="7" spans="1:14">
      <c r="A7" s="76" t="s">
        <v>135</v>
      </c>
      <c r="B7" s="12">
        <v>50.14</v>
      </c>
      <c r="C7" s="62">
        <v>6.96</v>
      </c>
      <c r="D7" s="12">
        <v>39.07</v>
      </c>
      <c r="E7" s="62">
        <v>7.18</v>
      </c>
      <c r="F7" s="12">
        <v>21.17</v>
      </c>
      <c r="G7" s="62">
        <v>5.32</v>
      </c>
      <c r="H7" s="12">
        <v>24.65</v>
      </c>
      <c r="I7" s="62">
        <v>5.62</v>
      </c>
      <c r="J7" s="12">
        <v>17.09</v>
      </c>
      <c r="K7" s="62">
        <v>5</v>
      </c>
      <c r="L7" s="14">
        <v>601</v>
      </c>
      <c r="M7" s="15">
        <v>100</v>
      </c>
      <c r="N7" s="23">
        <v>22027</v>
      </c>
    </row>
    <row r="8" spans="1:14">
      <c r="A8" s="76" t="s">
        <v>134</v>
      </c>
      <c r="B8" s="12">
        <v>49.57</v>
      </c>
      <c r="C8" s="62">
        <v>4.9800000000000004</v>
      </c>
      <c r="D8" s="12">
        <v>39.76</v>
      </c>
      <c r="E8" s="62">
        <v>4.83</v>
      </c>
      <c r="F8" s="12">
        <v>24.28</v>
      </c>
      <c r="G8" s="62">
        <v>4.26</v>
      </c>
      <c r="H8" s="12">
        <v>20.66</v>
      </c>
      <c r="I8" s="62">
        <v>3.98</v>
      </c>
      <c r="J8" s="12">
        <v>17.73</v>
      </c>
      <c r="K8" s="62">
        <v>3.82</v>
      </c>
      <c r="L8" s="14">
        <v>521</v>
      </c>
      <c r="M8" s="15">
        <v>100</v>
      </c>
      <c r="N8" s="23">
        <v>21089</v>
      </c>
    </row>
  </sheetData>
  <mergeCells count="10">
    <mergeCell ref="F5:G5"/>
    <mergeCell ref="H5:I5"/>
    <mergeCell ref="J5:K5"/>
    <mergeCell ref="L5:M5"/>
    <mergeCell ref="A1:N1"/>
    <mergeCell ref="A2:N2"/>
    <mergeCell ref="A4:N4"/>
    <mergeCell ref="B5:C5"/>
    <mergeCell ref="D5:E5"/>
    <mergeCell ref="A3:N3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57C0A-44AB-46EB-87AA-26FB8A72E788}">
  <sheetPr>
    <pageSetUpPr fitToPage="1"/>
  </sheetPr>
  <dimension ref="A1:L8"/>
  <sheetViews>
    <sheetView workbookViewId="0">
      <selection activeCell="M4" sqref="M4"/>
    </sheetView>
  </sheetViews>
  <sheetFormatPr baseColWidth="10" defaultRowHeight="15"/>
  <cols>
    <col min="2" max="2" width="9.85546875" customWidth="1"/>
    <col min="3" max="3" width="9.85546875" style="77" customWidth="1"/>
    <col min="4" max="4" width="9.85546875" customWidth="1"/>
    <col min="5" max="5" width="9.85546875" style="77" customWidth="1"/>
    <col min="6" max="6" width="9.85546875" customWidth="1"/>
    <col min="7" max="7" width="9.85546875" style="77" customWidth="1"/>
    <col min="8" max="8" width="9.85546875" customWidth="1"/>
    <col min="9" max="9" width="9.85546875" style="77" customWidth="1"/>
    <col min="10" max="12" width="9.85546875" customWidth="1"/>
  </cols>
  <sheetData>
    <row r="1" spans="1:12">
      <c r="A1" s="120" t="s">
        <v>145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A3" s="100" t="s">
        <v>144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>
      <c r="A4" s="92" t="s">
        <v>143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34.15" customHeight="1">
      <c r="A5" s="78"/>
      <c r="B5" s="104" t="s">
        <v>37</v>
      </c>
      <c r="C5" s="105"/>
      <c r="D5" s="104" t="s">
        <v>38</v>
      </c>
      <c r="E5" s="105"/>
      <c r="F5" s="104" t="s">
        <v>39</v>
      </c>
      <c r="G5" s="105"/>
      <c r="H5" s="104" t="s">
        <v>40</v>
      </c>
      <c r="I5" s="105"/>
      <c r="J5" s="104" t="s">
        <v>2</v>
      </c>
      <c r="K5" s="105"/>
      <c r="L5" s="22" t="s">
        <v>3</v>
      </c>
    </row>
    <row r="6" spans="1:12">
      <c r="A6" s="78" t="s">
        <v>1</v>
      </c>
      <c r="B6" s="75" t="s">
        <v>4</v>
      </c>
      <c r="C6" s="61" t="s">
        <v>5</v>
      </c>
      <c r="D6" s="75" t="s">
        <v>4</v>
      </c>
      <c r="E6" s="61" t="s">
        <v>5</v>
      </c>
      <c r="F6" s="75" t="s">
        <v>4</v>
      </c>
      <c r="G6" s="61" t="s">
        <v>5</v>
      </c>
      <c r="H6" s="75" t="s">
        <v>4</v>
      </c>
      <c r="I6" s="61" t="s">
        <v>5</v>
      </c>
      <c r="J6" s="75" t="s">
        <v>6</v>
      </c>
      <c r="K6" s="75" t="s">
        <v>4</v>
      </c>
      <c r="L6" s="22" t="s">
        <v>7</v>
      </c>
    </row>
    <row r="7" spans="1:12">
      <c r="A7" s="76" t="s">
        <v>135</v>
      </c>
      <c r="B7" s="12">
        <v>60.7</v>
      </c>
      <c r="C7" s="62">
        <v>6.5640000000000001</v>
      </c>
      <c r="D7" s="12">
        <v>20.768999999999998</v>
      </c>
      <c r="E7" s="62">
        <v>5.0229999999999997</v>
      </c>
      <c r="F7" s="12">
        <v>11.275</v>
      </c>
      <c r="G7" s="62">
        <v>3.899</v>
      </c>
      <c r="H7" s="12">
        <v>7.2560000000000002</v>
      </c>
      <c r="I7" s="62">
        <v>3.133</v>
      </c>
      <c r="J7" s="23">
        <v>573</v>
      </c>
      <c r="K7" s="23">
        <v>100</v>
      </c>
      <c r="L7" s="23">
        <v>22027</v>
      </c>
    </row>
    <row r="8" spans="1:12">
      <c r="A8" s="76" t="s">
        <v>134</v>
      </c>
      <c r="B8" s="12">
        <v>56.607999999999997</v>
      </c>
      <c r="C8" s="62">
        <v>4.9859999999999998</v>
      </c>
      <c r="D8" s="12">
        <v>24.029</v>
      </c>
      <c r="E8" s="62">
        <v>4.1879999999999997</v>
      </c>
      <c r="F8" s="12">
        <v>13.441000000000001</v>
      </c>
      <c r="G8" s="62">
        <v>3.3860000000000001</v>
      </c>
      <c r="H8" s="12">
        <v>5.9219999999999997</v>
      </c>
      <c r="I8" s="62">
        <v>2.4369999999999998</v>
      </c>
      <c r="J8" s="23">
        <v>495</v>
      </c>
      <c r="K8" s="23">
        <v>100</v>
      </c>
      <c r="L8" s="23">
        <v>21089</v>
      </c>
    </row>
  </sheetData>
  <mergeCells count="9">
    <mergeCell ref="F5:G5"/>
    <mergeCell ref="H5:I5"/>
    <mergeCell ref="J5:K5"/>
    <mergeCell ref="A1:L1"/>
    <mergeCell ref="A2:L2"/>
    <mergeCell ref="A3:L3"/>
    <mergeCell ref="A4:L4"/>
    <mergeCell ref="B5:C5"/>
    <mergeCell ref="D5:E5"/>
  </mergeCells>
  <pageMargins left="0.7" right="0.7" top="0.78740157499999996" bottom="0.78740157499999996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O13"/>
  <sheetViews>
    <sheetView workbookViewId="0">
      <pane ySplit="8" topLeftCell="A9" activePane="bottomLeft" state="frozen"/>
      <selection activeCell="F8" sqref="F8"/>
      <selection pane="bottomLeft" activeCell="H17" sqref="H17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1" width="7.42578125" style="2" bestFit="1" customWidth="1"/>
    <col min="12" max="12" width="7.42578125" style="64" bestFit="1" customWidth="1"/>
    <col min="13" max="14" width="7.42578125" style="2" bestFit="1" customWidth="1"/>
    <col min="15" max="15" width="10.85546875" style="25" bestFit="1" customWidth="1"/>
    <col min="16" max="16384" width="11.42578125" style="2"/>
  </cols>
  <sheetData>
    <row r="1" spans="1:15" ht="15">
      <c r="A1" s="82" t="s">
        <v>119</v>
      </c>
      <c r="B1" s="83"/>
      <c r="C1" s="83"/>
      <c r="D1" s="83"/>
      <c r="E1" s="83"/>
      <c r="F1" s="83"/>
      <c r="G1" s="83"/>
      <c r="H1" s="83"/>
      <c r="I1" s="83"/>
      <c r="J1" s="84"/>
      <c r="K1" s="84"/>
      <c r="L1" s="84"/>
      <c r="M1" s="84"/>
      <c r="N1" s="84"/>
      <c r="O1" s="85"/>
    </row>
    <row r="2" spans="1:15" ht="15">
      <c r="A2" s="102" t="s">
        <v>117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51.75" customHeight="1">
      <c r="A3" s="94" t="s">
        <v>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ht="15" customHeight="1">
      <c r="A4" s="100" t="s">
        <v>108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12" customHeight="1">
      <c r="A5" s="92" t="s">
        <v>67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57.2" customHeight="1">
      <c r="A6" s="98"/>
      <c r="B6" s="99"/>
      <c r="C6" s="80" t="s">
        <v>63</v>
      </c>
      <c r="D6" s="81"/>
      <c r="E6" s="80" t="s">
        <v>15</v>
      </c>
      <c r="F6" s="81"/>
      <c r="G6" s="80" t="s">
        <v>64</v>
      </c>
      <c r="H6" s="81"/>
      <c r="I6" s="80" t="s">
        <v>65</v>
      </c>
      <c r="J6" s="81"/>
      <c r="K6" s="80" t="s">
        <v>66</v>
      </c>
      <c r="L6" s="81"/>
      <c r="M6" s="104" t="s">
        <v>2</v>
      </c>
      <c r="N6" s="105"/>
      <c r="O6" s="22" t="s">
        <v>3</v>
      </c>
    </row>
    <row r="7" spans="1:15" ht="12.95" customHeight="1">
      <c r="A7" s="98" t="s">
        <v>1</v>
      </c>
      <c r="B7" s="99"/>
      <c r="C7" s="6" t="s">
        <v>4</v>
      </c>
      <c r="D7" s="61" t="s">
        <v>5</v>
      </c>
      <c r="E7" s="6" t="s">
        <v>4</v>
      </c>
      <c r="F7" s="61" t="s">
        <v>5</v>
      </c>
      <c r="G7" s="6" t="s">
        <v>4</v>
      </c>
      <c r="H7" s="61" t="s">
        <v>5</v>
      </c>
      <c r="I7" s="6" t="s">
        <v>4</v>
      </c>
      <c r="J7" s="61" t="s">
        <v>5</v>
      </c>
      <c r="K7" s="6" t="s">
        <v>4</v>
      </c>
      <c r="L7" s="61" t="s">
        <v>5</v>
      </c>
      <c r="M7" s="6" t="s">
        <v>6</v>
      </c>
      <c r="N7" s="6" t="s">
        <v>4</v>
      </c>
      <c r="O7" s="22" t="s">
        <v>7</v>
      </c>
    </row>
    <row r="8" spans="1:15" ht="12.95" customHeight="1">
      <c r="A8" s="86" t="s">
        <v>8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8"/>
    </row>
    <row r="9" spans="1:15" ht="12.95" customHeight="1">
      <c r="A9" s="89" t="s">
        <v>9</v>
      </c>
      <c r="B9" s="97"/>
      <c r="C9" s="12">
        <v>14.45</v>
      </c>
      <c r="D9" s="62">
        <v>3.81</v>
      </c>
      <c r="E9" s="12">
        <v>9.8800000000000008</v>
      </c>
      <c r="F9" s="62">
        <v>2.76</v>
      </c>
      <c r="G9" s="12">
        <v>6.63</v>
      </c>
      <c r="H9" s="62">
        <v>2.02</v>
      </c>
      <c r="I9" s="12">
        <v>1.19</v>
      </c>
      <c r="J9" s="62">
        <v>1.19</v>
      </c>
      <c r="K9" s="12">
        <v>7.63</v>
      </c>
      <c r="L9" s="62">
        <v>2.3199999999999998</v>
      </c>
      <c r="M9" s="14">
        <v>913</v>
      </c>
      <c r="N9" s="15">
        <v>100</v>
      </c>
      <c r="O9" s="23">
        <v>32939</v>
      </c>
    </row>
    <row r="10" spans="1:15" ht="12.95" customHeight="1">
      <c r="A10" s="96" t="s">
        <v>8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5" ht="12.95" customHeight="1">
      <c r="A11" s="89" t="s">
        <v>10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1"/>
    </row>
    <row r="12" spans="1:15" ht="12.95" customHeight="1">
      <c r="A12" s="16" t="s">
        <v>0</v>
      </c>
      <c r="B12" s="17" t="s">
        <v>12</v>
      </c>
      <c r="C12" s="18">
        <v>13.15</v>
      </c>
      <c r="D12" s="63">
        <v>4.47</v>
      </c>
      <c r="E12" s="18">
        <v>10.62</v>
      </c>
      <c r="F12" s="63">
        <v>3.98</v>
      </c>
      <c r="G12" s="18">
        <v>7.94</v>
      </c>
      <c r="H12" s="63">
        <v>2.93</v>
      </c>
      <c r="I12" s="19">
        <v>0.13</v>
      </c>
      <c r="J12" s="63">
        <v>0.13</v>
      </c>
      <c r="K12" s="18">
        <v>9.93</v>
      </c>
      <c r="L12" s="63">
        <v>4.0599999999999996</v>
      </c>
      <c r="M12" s="20">
        <v>473</v>
      </c>
      <c r="N12" s="21">
        <v>100</v>
      </c>
      <c r="O12" s="24">
        <v>16742</v>
      </c>
    </row>
    <row r="13" spans="1:15" ht="12.95" customHeight="1">
      <c r="A13" s="16" t="s">
        <v>0</v>
      </c>
      <c r="B13" s="17" t="s">
        <v>11</v>
      </c>
      <c r="C13" s="18">
        <v>15.77</v>
      </c>
      <c r="D13" s="63">
        <v>6.12</v>
      </c>
      <c r="E13" s="18">
        <v>9.1199999999999992</v>
      </c>
      <c r="F13" s="63">
        <v>3.84</v>
      </c>
      <c r="G13" s="18">
        <v>5.29</v>
      </c>
      <c r="H13" s="63">
        <v>2.84</v>
      </c>
      <c r="I13" s="19">
        <v>2.27</v>
      </c>
      <c r="J13" s="63">
        <v>2.27</v>
      </c>
      <c r="K13" s="18">
        <v>5.29</v>
      </c>
      <c r="L13" s="63">
        <v>2.1800000000000002</v>
      </c>
      <c r="M13" s="20">
        <v>440</v>
      </c>
      <c r="N13" s="21">
        <v>100</v>
      </c>
      <c r="O13" s="24">
        <v>16197</v>
      </c>
    </row>
  </sheetData>
  <mergeCells count="17">
    <mergeCell ref="I6:J6"/>
    <mergeCell ref="K6:L6"/>
    <mergeCell ref="A1:O1"/>
    <mergeCell ref="A8:O8"/>
    <mergeCell ref="A11:O11"/>
    <mergeCell ref="A5:O5"/>
    <mergeCell ref="A3:O3"/>
    <mergeCell ref="A10:O10"/>
    <mergeCell ref="A9:B9"/>
    <mergeCell ref="A7:B7"/>
    <mergeCell ref="A4:O4"/>
    <mergeCell ref="A2:O2"/>
    <mergeCell ref="M6:N6"/>
    <mergeCell ref="A6:B6"/>
    <mergeCell ref="C6:D6"/>
    <mergeCell ref="E6:F6"/>
    <mergeCell ref="G6:H6"/>
  </mergeCells>
  <pageMargins left="0.08" right="0.08" top="1" bottom="1" header="0.4921259845" footer="0.5"/>
  <pageSetup paperSize="9" scale="88" fitToHeight="2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P15"/>
  <sheetViews>
    <sheetView workbookViewId="0">
      <pane ySplit="8" topLeftCell="A9" activePane="bottomLeft" state="frozen"/>
      <selection activeCell="F8" sqref="F8"/>
      <selection pane="bottomLeft" activeCell="R6" sqref="R6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1" width="7.42578125" style="2" customWidth="1"/>
    <col min="12" max="12" width="7.42578125" style="64" customWidth="1"/>
    <col min="13" max="14" width="7.42578125" style="2" bestFit="1" customWidth="1"/>
    <col min="15" max="15" width="10.85546875" style="25" bestFit="1" customWidth="1"/>
    <col min="16" max="16" width="7.42578125" style="2" bestFit="1" customWidth="1"/>
    <col min="17" max="16384" width="11.42578125" style="2"/>
  </cols>
  <sheetData>
    <row r="1" spans="1:16" ht="12.95" customHeight="1">
      <c r="A1" s="82" t="s">
        <v>22</v>
      </c>
      <c r="B1" s="83"/>
      <c r="C1" s="83"/>
      <c r="D1" s="83"/>
      <c r="E1" s="83"/>
      <c r="F1" s="83"/>
      <c r="G1" s="83"/>
      <c r="H1" s="83"/>
      <c r="I1" s="83"/>
      <c r="J1" s="84"/>
      <c r="K1" s="84"/>
      <c r="L1" s="84"/>
      <c r="M1" s="84"/>
      <c r="N1" s="84"/>
      <c r="O1" s="85"/>
      <c r="P1" s="4" t="s">
        <v>0</v>
      </c>
    </row>
    <row r="2" spans="1:16" ht="12.95" customHeight="1">
      <c r="A2" s="82" t="s">
        <v>48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4"/>
      <c r="N2" s="84"/>
      <c r="O2" s="85"/>
      <c r="P2" s="10"/>
    </row>
    <row r="3" spans="1:16" ht="14.25" customHeight="1">
      <c r="A3" s="94" t="s">
        <v>49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5"/>
    </row>
    <row r="4" spans="1:16" ht="15" customHeight="1">
      <c r="A4" s="100" t="s">
        <v>21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3"/>
    </row>
    <row r="5" spans="1:16" ht="12" customHeight="1">
      <c r="A5" s="92" t="s">
        <v>109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6" ht="85.7" customHeight="1">
      <c r="A6" s="98"/>
      <c r="B6" s="99"/>
      <c r="C6" s="109" t="s">
        <v>17</v>
      </c>
      <c r="D6" s="110"/>
      <c r="E6" s="109" t="s">
        <v>18</v>
      </c>
      <c r="F6" s="110"/>
      <c r="G6" s="109" t="s">
        <v>19</v>
      </c>
      <c r="H6" s="110"/>
      <c r="I6" s="109" t="s">
        <v>20</v>
      </c>
      <c r="J6" s="110"/>
      <c r="K6" s="109" t="s">
        <v>68</v>
      </c>
      <c r="L6" s="110"/>
      <c r="M6" s="104" t="s">
        <v>2</v>
      </c>
      <c r="N6" s="105"/>
      <c r="O6" s="22" t="s">
        <v>3</v>
      </c>
    </row>
    <row r="7" spans="1:16" ht="12.95" customHeight="1">
      <c r="A7" s="98" t="s">
        <v>1</v>
      </c>
      <c r="B7" s="99"/>
      <c r="C7" s="7" t="s">
        <v>4</v>
      </c>
      <c r="D7" s="61" t="s">
        <v>5</v>
      </c>
      <c r="E7" s="7" t="s">
        <v>4</v>
      </c>
      <c r="F7" s="61" t="s">
        <v>5</v>
      </c>
      <c r="G7" s="7" t="s">
        <v>4</v>
      </c>
      <c r="H7" s="61" t="s">
        <v>5</v>
      </c>
      <c r="I7" s="7" t="s">
        <v>4</v>
      </c>
      <c r="J7" s="61" t="s">
        <v>5</v>
      </c>
      <c r="K7" s="11" t="s">
        <v>4</v>
      </c>
      <c r="L7" s="61" t="s">
        <v>5</v>
      </c>
      <c r="M7" s="7" t="s">
        <v>6</v>
      </c>
      <c r="N7" s="7" t="s">
        <v>4</v>
      </c>
      <c r="O7" s="22" t="s">
        <v>7</v>
      </c>
    </row>
    <row r="8" spans="1:16" ht="12.95" customHeight="1">
      <c r="A8" s="86" t="s">
        <v>8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8"/>
    </row>
    <row r="9" spans="1:16" ht="12.95" customHeight="1">
      <c r="A9" s="106" t="s">
        <v>9</v>
      </c>
      <c r="B9" s="97"/>
      <c r="C9" s="26">
        <v>40.18</v>
      </c>
      <c r="D9" s="65">
        <v>7.33</v>
      </c>
      <c r="E9" s="26">
        <v>6.32</v>
      </c>
      <c r="F9" s="65">
        <v>2.95</v>
      </c>
      <c r="G9" s="26">
        <v>8.52</v>
      </c>
      <c r="H9" s="65">
        <v>3.68</v>
      </c>
      <c r="I9" s="26">
        <v>10.24</v>
      </c>
      <c r="J9" s="65">
        <v>6.74</v>
      </c>
      <c r="K9" s="26">
        <v>46.22</v>
      </c>
      <c r="L9" s="65">
        <v>7.02</v>
      </c>
      <c r="M9" s="28">
        <v>601</v>
      </c>
      <c r="N9" s="29">
        <v>100</v>
      </c>
      <c r="O9" s="37">
        <v>22027</v>
      </c>
    </row>
    <row r="10" spans="1:16" ht="12.95" customHeight="1">
      <c r="A10" s="111" t="s">
        <v>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1:16" ht="12.95" customHeight="1">
      <c r="A11" s="106" t="s">
        <v>10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</row>
    <row r="12" spans="1:16" ht="12.95" customHeight="1">
      <c r="A12" s="30" t="s">
        <v>0</v>
      </c>
      <c r="B12" s="31" t="s">
        <v>12</v>
      </c>
      <c r="C12" s="32">
        <v>37.72</v>
      </c>
      <c r="D12" s="66">
        <v>12.86</v>
      </c>
      <c r="E12" s="34">
        <v>4.99</v>
      </c>
      <c r="F12" s="66">
        <v>3.8</v>
      </c>
      <c r="G12" s="34">
        <v>10.6</v>
      </c>
      <c r="H12" s="66">
        <v>6.97</v>
      </c>
      <c r="I12" s="34">
        <v>15.84</v>
      </c>
      <c r="J12" s="66">
        <v>14.29</v>
      </c>
      <c r="K12" s="32">
        <v>48.82</v>
      </c>
      <c r="L12" s="66">
        <v>11.64</v>
      </c>
      <c r="M12" s="35">
        <v>274</v>
      </c>
      <c r="N12" s="36">
        <v>100</v>
      </c>
      <c r="O12" s="38">
        <v>9475</v>
      </c>
    </row>
    <row r="13" spans="1:16" ht="12.95" customHeight="1">
      <c r="A13" s="30" t="s">
        <v>0</v>
      </c>
      <c r="B13" s="31" t="s">
        <v>11</v>
      </c>
      <c r="C13" s="32">
        <v>41.94</v>
      </c>
      <c r="D13" s="66">
        <v>8.7100000000000009</v>
      </c>
      <c r="E13" s="34">
        <v>7.3</v>
      </c>
      <c r="F13" s="66">
        <v>4.26</v>
      </c>
      <c r="G13" s="32">
        <v>6.98</v>
      </c>
      <c r="H13" s="66">
        <v>3.74</v>
      </c>
      <c r="I13" s="34">
        <v>6.11</v>
      </c>
      <c r="J13" s="66">
        <v>3.49</v>
      </c>
      <c r="K13" s="32">
        <v>44.28</v>
      </c>
      <c r="L13" s="66">
        <v>8.4600000000000009</v>
      </c>
      <c r="M13" s="35">
        <v>327</v>
      </c>
      <c r="N13" s="36">
        <v>100</v>
      </c>
      <c r="O13" s="38">
        <v>12552</v>
      </c>
    </row>
    <row r="15" spans="1:16" ht="12" customHeight="1"/>
  </sheetData>
  <mergeCells count="17">
    <mergeCell ref="K6:L6"/>
    <mergeCell ref="A11:O11"/>
    <mergeCell ref="A1:O1"/>
    <mergeCell ref="A5:O5"/>
    <mergeCell ref="A3:O3"/>
    <mergeCell ref="M6:N6"/>
    <mergeCell ref="A6:B6"/>
    <mergeCell ref="C6:D6"/>
    <mergeCell ref="A2:O2"/>
    <mergeCell ref="A10:O10"/>
    <mergeCell ref="A4:O4"/>
    <mergeCell ref="A9:B9"/>
    <mergeCell ref="E6:F6"/>
    <mergeCell ref="G6:H6"/>
    <mergeCell ref="I6:J6"/>
    <mergeCell ref="A7:B7"/>
    <mergeCell ref="A8:O8"/>
  </mergeCells>
  <pageMargins left="0.08" right="0.08" top="1" bottom="1" header="0.4921259845" footer="0.5"/>
  <pageSetup paperSize="9" scale="83" fitToHeight="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Q12"/>
  <sheetViews>
    <sheetView workbookViewId="0">
      <pane ySplit="7" topLeftCell="A8" activePane="bottomLeft" state="frozen"/>
      <selection activeCell="F8" sqref="F8"/>
      <selection pane="bottomLeft" activeCell="P3" sqref="P3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customWidth="1"/>
    <col min="10" max="10" width="7.42578125" style="64" customWidth="1"/>
    <col min="11" max="11" width="7.42578125" style="2" customWidth="1"/>
    <col min="12" max="12" width="7.42578125" style="64" customWidth="1"/>
    <col min="13" max="14" width="7.42578125" style="2" bestFit="1" customWidth="1"/>
    <col min="15" max="15" width="10.85546875" style="25" bestFit="1" customWidth="1"/>
    <col min="16" max="17" width="7.42578125" style="2" bestFit="1" customWidth="1"/>
    <col min="18" max="16384" width="11.42578125" style="2"/>
  </cols>
  <sheetData>
    <row r="1" spans="1:17" ht="15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ht="14.25" customHeight="1">
      <c r="A2" s="94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5"/>
      <c r="Q2" s="5"/>
    </row>
    <row r="3" spans="1:17" ht="15" customHeight="1">
      <c r="A3" s="100" t="s">
        <v>23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3"/>
      <c r="Q3" s="3"/>
    </row>
    <row r="4" spans="1:17" ht="12" customHeight="1">
      <c r="A4" s="92" t="s">
        <v>110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7" ht="71.45" customHeight="1">
      <c r="A5" s="98"/>
      <c r="B5" s="99"/>
      <c r="C5" s="109" t="s">
        <v>69</v>
      </c>
      <c r="D5" s="110"/>
      <c r="E5" s="109" t="s">
        <v>70</v>
      </c>
      <c r="F5" s="110"/>
      <c r="G5" s="109" t="s">
        <v>71</v>
      </c>
      <c r="H5" s="110"/>
      <c r="I5" s="109" t="s">
        <v>72</v>
      </c>
      <c r="J5" s="110"/>
      <c r="K5" s="109" t="s">
        <v>73</v>
      </c>
      <c r="L5" s="110"/>
      <c r="M5" s="104" t="s">
        <v>2</v>
      </c>
      <c r="N5" s="105"/>
      <c r="O5" s="22" t="s">
        <v>3</v>
      </c>
    </row>
    <row r="6" spans="1:17" ht="12.95" customHeight="1">
      <c r="A6" s="98" t="s">
        <v>1</v>
      </c>
      <c r="B6" s="99"/>
      <c r="C6" s="7" t="s">
        <v>4</v>
      </c>
      <c r="D6" s="61" t="s">
        <v>5</v>
      </c>
      <c r="E6" s="7" t="s">
        <v>4</v>
      </c>
      <c r="F6" s="61" t="s">
        <v>5</v>
      </c>
      <c r="G6" s="7" t="s">
        <v>4</v>
      </c>
      <c r="H6" s="61" t="s">
        <v>5</v>
      </c>
      <c r="I6" s="11" t="s">
        <v>4</v>
      </c>
      <c r="J6" s="61" t="s">
        <v>5</v>
      </c>
      <c r="K6" s="11" t="s">
        <v>4</v>
      </c>
      <c r="L6" s="61" t="s">
        <v>5</v>
      </c>
      <c r="M6" s="7" t="s">
        <v>6</v>
      </c>
      <c r="N6" s="7" t="s">
        <v>4</v>
      </c>
      <c r="O6" s="22" t="s">
        <v>7</v>
      </c>
    </row>
    <row r="7" spans="1:17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</row>
    <row r="8" spans="1:17" ht="12.95" customHeight="1">
      <c r="A8" s="106" t="s">
        <v>9</v>
      </c>
      <c r="B8" s="97"/>
      <c r="C8" s="26">
        <v>8.82</v>
      </c>
      <c r="D8" s="65">
        <v>3.53</v>
      </c>
      <c r="E8" s="26">
        <v>7.31</v>
      </c>
      <c r="F8" s="65">
        <v>2.57</v>
      </c>
      <c r="G8" s="26">
        <v>8.44</v>
      </c>
      <c r="H8" s="65">
        <v>3.41</v>
      </c>
      <c r="I8" s="26">
        <v>7.04</v>
      </c>
      <c r="J8" s="65">
        <v>3.07</v>
      </c>
      <c r="K8" s="26">
        <v>6.13</v>
      </c>
      <c r="L8" s="65">
        <v>2.86</v>
      </c>
      <c r="M8" s="28">
        <v>601</v>
      </c>
      <c r="N8" s="29">
        <v>100</v>
      </c>
      <c r="O8" s="37">
        <v>22027</v>
      </c>
    </row>
    <row r="9" spans="1:17" ht="12.95" customHeight="1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7" ht="12.95" customHeight="1">
      <c r="A10" s="106" t="s">
        <v>10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</row>
    <row r="11" spans="1:17" ht="12.95" customHeight="1">
      <c r="A11" s="30" t="s">
        <v>0</v>
      </c>
      <c r="B11" s="31" t="s">
        <v>12</v>
      </c>
      <c r="C11" s="34">
        <v>6.31</v>
      </c>
      <c r="D11" s="66">
        <v>3.22</v>
      </c>
      <c r="E11" s="34">
        <v>7.31</v>
      </c>
      <c r="F11" s="66">
        <v>3.86</v>
      </c>
      <c r="G11" s="34">
        <v>7.02</v>
      </c>
      <c r="H11" s="66">
        <v>4.3600000000000003</v>
      </c>
      <c r="I11" s="34">
        <v>6.88</v>
      </c>
      <c r="J11" s="66">
        <v>4.29</v>
      </c>
      <c r="K11" s="34">
        <v>5.14</v>
      </c>
      <c r="L11" s="66">
        <v>2.94</v>
      </c>
      <c r="M11" s="35">
        <v>276</v>
      </c>
      <c r="N11" s="36">
        <v>100</v>
      </c>
      <c r="O11" s="38">
        <v>9475</v>
      </c>
    </row>
    <row r="12" spans="1:17" ht="12.95" customHeight="1">
      <c r="A12" s="30" t="s">
        <v>0</v>
      </c>
      <c r="B12" s="31" t="s">
        <v>11</v>
      </c>
      <c r="C12" s="32">
        <v>10.66</v>
      </c>
      <c r="D12" s="66">
        <v>5.55</v>
      </c>
      <c r="E12" s="32">
        <v>7.31</v>
      </c>
      <c r="F12" s="66">
        <v>3.43</v>
      </c>
      <c r="G12" s="32">
        <v>9.5</v>
      </c>
      <c r="H12" s="66">
        <v>4.95</v>
      </c>
      <c r="I12" s="34">
        <v>7.16</v>
      </c>
      <c r="J12" s="66">
        <v>4.29</v>
      </c>
      <c r="K12" s="34">
        <v>6.88</v>
      </c>
      <c r="L12" s="66">
        <v>4.46</v>
      </c>
      <c r="M12" s="35">
        <v>325</v>
      </c>
      <c r="N12" s="36">
        <v>100</v>
      </c>
      <c r="O12" s="38">
        <v>12552</v>
      </c>
    </row>
  </sheetData>
  <mergeCells count="16">
    <mergeCell ref="A1:O1"/>
    <mergeCell ref="A10:O10"/>
    <mergeCell ref="A2:O2"/>
    <mergeCell ref="I5:J5"/>
    <mergeCell ref="K5:L5"/>
    <mergeCell ref="A5:B5"/>
    <mergeCell ref="C5:D5"/>
    <mergeCell ref="E5:F5"/>
    <mergeCell ref="G5:H5"/>
    <mergeCell ref="M5:N5"/>
    <mergeCell ref="A9:O9"/>
    <mergeCell ref="A8:B8"/>
    <mergeCell ref="A3:O3"/>
    <mergeCell ref="A4:O4"/>
    <mergeCell ref="A6:B6"/>
    <mergeCell ref="A7:O7"/>
  </mergeCells>
  <pageMargins left="0.08" right="0.08" top="1" bottom="1" header="0.4921259845" footer="0.5"/>
  <pageSetup paperSize="9" scale="78" fitToHeight="2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O12"/>
  <sheetViews>
    <sheetView workbookViewId="0">
      <pane ySplit="7" topLeftCell="A8" activePane="bottomLeft" state="frozen"/>
      <selection activeCell="F8" sqref="F8"/>
      <selection pane="bottomLeft" activeCell="P5" sqref="P5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1" width="7.42578125" style="2" bestFit="1" customWidth="1"/>
    <col min="12" max="12" width="7.42578125" style="64" bestFit="1" customWidth="1"/>
    <col min="13" max="14" width="7.42578125" style="2" bestFit="1" customWidth="1"/>
    <col min="15" max="15" width="10.85546875" style="25" bestFit="1" customWidth="1"/>
    <col min="16" max="16384" width="11.42578125" style="2"/>
  </cols>
  <sheetData>
    <row r="1" spans="1:15" ht="15">
      <c r="A1" s="112" t="s">
        <v>53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7.25" customHeight="1">
      <c r="A2" s="94" t="s">
        <v>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5" customHeight="1">
      <c r="A3" s="100" t="s">
        <v>29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2" customHeight="1">
      <c r="A4" s="92" t="s">
        <v>111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71.45" customHeight="1">
      <c r="A5" s="98"/>
      <c r="B5" s="99"/>
      <c r="C5" s="109" t="s">
        <v>24</v>
      </c>
      <c r="D5" s="110"/>
      <c r="E5" s="109" t="s">
        <v>25</v>
      </c>
      <c r="F5" s="110"/>
      <c r="G5" s="109" t="s">
        <v>26</v>
      </c>
      <c r="H5" s="110"/>
      <c r="I5" s="109" t="s">
        <v>27</v>
      </c>
      <c r="J5" s="110"/>
      <c r="K5" s="109" t="s">
        <v>28</v>
      </c>
      <c r="L5" s="110"/>
      <c r="M5" s="104" t="s">
        <v>2</v>
      </c>
      <c r="N5" s="105"/>
      <c r="O5" s="22" t="s">
        <v>3</v>
      </c>
    </row>
    <row r="6" spans="1:15" ht="12.95" customHeight="1">
      <c r="A6" s="98" t="s">
        <v>1</v>
      </c>
      <c r="B6" s="99"/>
      <c r="C6" s="7" t="s">
        <v>4</v>
      </c>
      <c r="D6" s="61" t="s">
        <v>5</v>
      </c>
      <c r="E6" s="7" t="s">
        <v>4</v>
      </c>
      <c r="F6" s="61" t="s">
        <v>5</v>
      </c>
      <c r="G6" s="7" t="s">
        <v>4</v>
      </c>
      <c r="H6" s="61" t="s">
        <v>5</v>
      </c>
      <c r="I6" s="7" t="s">
        <v>4</v>
      </c>
      <c r="J6" s="61" t="s">
        <v>5</v>
      </c>
      <c r="K6" s="7" t="s">
        <v>4</v>
      </c>
      <c r="L6" s="61" t="s">
        <v>5</v>
      </c>
      <c r="M6" s="7" t="s">
        <v>6</v>
      </c>
      <c r="N6" s="7" t="s">
        <v>4</v>
      </c>
      <c r="O6" s="22" t="s">
        <v>7</v>
      </c>
    </row>
    <row r="7" spans="1:15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</row>
    <row r="8" spans="1:15" ht="12.95" customHeight="1">
      <c r="A8" s="106" t="s">
        <v>9</v>
      </c>
      <c r="B8" s="97"/>
      <c r="C8" s="26">
        <v>50.14</v>
      </c>
      <c r="D8" s="65">
        <v>6.96</v>
      </c>
      <c r="E8" s="26">
        <v>39.07</v>
      </c>
      <c r="F8" s="65">
        <v>7.18</v>
      </c>
      <c r="G8" s="26">
        <v>21.17</v>
      </c>
      <c r="H8" s="65">
        <v>5.32</v>
      </c>
      <c r="I8" s="26">
        <v>24.65</v>
      </c>
      <c r="J8" s="65">
        <v>5.62</v>
      </c>
      <c r="K8" s="26">
        <v>17.09</v>
      </c>
      <c r="L8" s="65">
        <v>5</v>
      </c>
      <c r="M8" s="28">
        <v>601</v>
      </c>
      <c r="N8" s="29">
        <v>100</v>
      </c>
      <c r="O8" s="37">
        <v>22027</v>
      </c>
    </row>
    <row r="9" spans="1:15" ht="12.95" customHeight="1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ht="12.95" customHeight="1">
      <c r="A10" s="106" t="s">
        <v>10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</row>
    <row r="11" spans="1:15" ht="12.95" customHeight="1">
      <c r="A11" s="30" t="s">
        <v>0</v>
      </c>
      <c r="B11" s="31" t="s">
        <v>12</v>
      </c>
      <c r="C11" s="32">
        <v>50.57</v>
      </c>
      <c r="D11" s="66">
        <v>11.65</v>
      </c>
      <c r="E11" s="32">
        <v>46.31</v>
      </c>
      <c r="F11" s="66">
        <v>11.99</v>
      </c>
      <c r="G11" s="32">
        <v>14.54</v>
      </c>
      <c r="H11" s="66">
        <v>6.34</v>
      </c>
      <c r="I11" s="32">
        <v>20.170000000000002</v>
      </c>
      <c r="J11" s="66">
        <v>8.41</v>
      </c>
      <c r="K11" s="32">
        <v>13.82</v>
      </c>
      <c r="L11" s="66">
        <v>7.97</v>
      </c>
      <c r="M11" s="35">
        <v>275</v>
      </c>
      <c r="N11" s="36">
        <v>100</v>
      </c>
      <c r="O11" s="38">
        <v>9475</v>
      </c>
    </row>
    <row r="12" spans="1:15" ht="12.95" customHeight="1">
      <c r="A12" s="30" t="s">
        <v>0</v>
      </c>
      <c r="B12" s="31" t="s">
        <v>11</v>
      </c>
      <c r="C12" s="32">
        <v>49.81</v>
      </c>
      <c r="D12" s="66">
        <v>8.5299999999999994</v>
      </c>
      <c r="E12" s="32">
        <v>33.68</v>
      </c>
      <c r="F12" s="66">
        <v>8</v>
      </c>
      <c r="G12" s="32">
        <v>25.95</v>
      </c>
      <c r="H12" s="66">
        <v>7.62</v>
      </c>
      <c r="I12" s="32">
        <v>28.01</v>
      </c>
      <c r="J12" s="66">
        <v>7.44</v>
      </c>
      <c r="K12" s="32">
        <v>19.54</v>
      </c>
      <c r="L12" s="66">
        <v>6.38</v>
      </c>
      <c r="M12" s="35">
        <v>326</v>
      </c>
      <c r="N12" s="36">
        <v>100</v>
      </c>
      <c r="O12" s="38">
        <v>12552</v>
      </c>
    </row>
  </sheetData>
  <mergeCells count="16">
    <mergeCell ref="A6:B6"/>
    <mergeCell ref="A7:O7"/>
    <mergeCell ref="A10:O10"/>
    <mergeCell ref="A9:O9"/>
    <mergeCell ref="A8:B8"/>
    <mergeCell ref="A1:O1"/>
    <mergeCell ref="A2:O2"/>
    <mergeCell ref="A5:B5"/>
    <mergeCell ref="C5:D5"/>
    <mergeCell ref="E5:F5"/>
    <mergeCell ref="G5:H5"/>
    <mergeCell ref="I5:J5"/>
    <mergeCell ref="A4:O4"/>
    <mergeCell ref="K5:L5"/>
    <mergeCell ref="A3:O3"/>
    <mergeCell ref="M5:N5"/>
  </mergeCells>
  <pageMargins left="0.08" right="0.08" top="1" bottom="1" header="0.4921259845" footer="0.5"/>
  <pageSetup paperSize="9" scale="88" fitToHeight="2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22"/>
  <sheetViews>
    <sheetView workbookViewId="0">
      <pane ySplit="7" topLeftCell="A8" activePane="bottomLeft" state="frozen"/>
      <selection activeCell="F8" sqref="F8"/>
      <selection pane="bottomLeft" activeCell="M38" sqref="M38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2" width="8.5703125" style="2" bestFit="1" customWidth="1"/>
    <col min="13" max="13" width="10.85546875" style="25" bestFit="1" customWidth="1"/>
    <col min="14" max="16384" width="11.42578125" style="2"/>
  </cols>
  <sheetData>
    <row r="1" spans="1:13" ht="15">
      <c r="A1" s="102" t="s">
        <v>54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34.5" customHeight="1">
      <c r="A2" s="94" t="s">
        <v>120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" customHeight="1">
      <c r="A3" s="100" t="s">
        <v>30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12" customHeight="1">
      <c r="A4" s="116" t="s">
        <v>112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8.5" customHeight="1">
      <c r="A5" s="98"/>
      <c r="B5" s="99"/>
      <c r="C5" s="104" t="s">
        <v>31</v>
      </c>
      <c r="D5" s="105"/>
      <c r="E5" s="104" t="s">
        <v>32</v>
      </c>
      <c r="F5" s="105"/>
      <c r="G5" s="104" t="s">
        <v>33</v>
      </c>
      <c r="H5" s="105"/>
      <c r="I5" s="104" t="s">
        <v>34</v>
      </c>
      <c r="J5" s="105"/>
      <c r="K5" s="104" t="s">
        <v>2</v>
      </c>
      <c r="L5" s="105"/>
      <c r="M5" s="22" t="s">
        <v>3</v>
      </c>
    </row>
    <row r="6" spans="1:13" ht="12.95" customHeight="1">
      <c r="A6" s="98" t="s">
        <v>1</v>
      </c>
      <c r="B6" s="99"/>
      <c r="C6" s="8" t="s">
        <v>4</v>
      </c>
      <c r="D6" s="61" t="s">
        <v>5</v>
      </c>
      <c r="E6" s="8" t="s">
        <v>4</v>
      </c>
      <c r="F6" s="61" t="s">
        <v>5</v>
      </c>
      <c r="G6" s="8" t="s">
        <v>4</v>
      </c>
      <c r="H6" s="61" t="s">
        <v>5</v>
      </c>
      <c r="I6" s="8" t="s">
        <v>4</v>
      </c>
      <c r="J6" s="61" t="s">
        <v>5</v>
      </c>
      <c r="K6" s="8" t="s">
        <v>6</v>
      </c>
      <c r="L6" s="8" t="s">
        <v>4</v>
      </c>
      <c r="M6" s="22" t="s">
        <v>7</v>
      </c>
    </row>
    <row r="7" spans="1:13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3" ht="12.95" customHeight="1">
      <c r="A8" s="106" t="s">
        <v>82</v>
      </c>
      <c r="B8" s="97"/>
      <c r="C8" s="27">
        <v>44.731999999999999</v>
      </c>
      <c r="D8" s="65">
        <v>7.0229999999999997</v>
      </c>
      <c r="E8" s="27">
        <v>40.293999999999997</v>
      </c>
      <c r="F8" s="65">
        <v>6.6660000000000004</v>
      </c>
      <c r="G8" s="27">
        <v>12.706</v>
      </c>
      <c r="H8" s="65">
        <v>4.0380000000000003</v>
      </c>
      <c r="I8" s="27">
        <v>2.2679999999999998</v>
      </c>
      <c r="J8" s="65">
        <v>2.2679999999999998</v>
      </c>
      <c r="K8" s="28">
        <v>599</v>
      </c>
      <c r="L8" s="29">
        <v>100</v>
      </c>
      <c r="M8" s="37">
        <v>22027</v>
      </c>
    </row>
    <row r="9" spans="1:13" ht="12.95" customHeight="1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ht="12.95" customHeight="1">
      <c r="A10" s="106" t="s">
        <v>10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2.95" customHeight="1">
      <c r="A11" s="30" t="s">
        <v>0</v>
      </c>
      <c r="B11" s="31" t="s">
        <v>12</v>
      </c>
      <c r="C11" s="39">
        <v>49.040999999999997</v>
      </c>
      <c r="D11" s="66">
        <v>11.622999999999999</v>
      </c>
      <c r="E11" s="39">
        <v>39.625999999999998</v>
      </c>
      <c r="F11" s="66">
        <v>10.898999999999999</v>
      </c>
      <c r="G11" s="39">
        <v>10.513</v>
      </c>
      <c r="H11" s="66">
        <v>5.0990000000000002</v>
      </c>
      <c r="I11" s="34">
        <v>0.82</v>
      </c>
      <c r="J11" s="66">
        <v>0.82</v>
      </c>
      <c r="K11" s="35">
        <v>276</v>
      </c>
      <c r="L11" s="36">
        <v>100</v>
      </c>
      <c r="M11" s="38">
        <v>9475</v>
      </c>
    </row>
    <row r="12" spans="1:13" ht="12.95" customHeight="1">
      <c r="A12" s="30" t="s">
        <v>0</v>
      </c>
      <c r="B12" s="31" t="s">
        <v>11</v>
      </c>
      <c r="C12" s="39">
        <v>41.484999999999999</v>
      </c>
      <c r="D12" s="66">
        <v>8.3469999999999995</v>
      </c>
      <c r="E12" s="39">
        <v>40.798000000000002</v>
      </c>
      <c r="F12" s="66">
        <v>8.3019999999999996</v>
      </c>
      <c r="G12" s="39">
        <v>14.359</v>
      </c>
      <c r="H12" s="66">
        <v>5.87</v>
      </c>
      <c r="I12" s="34">
        <v>3.3580000000000001</v>
      </c>
      <c r="J12" s="66">
        <v>3.3580000000000001</v>
      </c>
      <c r="K12" s="35">
        <v>323</v>
      </c>
      <c r="L12" s="36">
        <v>100</v>
      </c>
      <c r="M12" s="38">
        <v>12552</v>
      </c>
    </row>
    <row r="13" spans="1:13" ht="12.95" customHeight="1">
      <c r="A13" s="111" t="s">
        <v>8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3" ht="12.95" customHeight="1">
      <c r="A14" s="106" t="s">
        <v>13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</row>
    <row r="15" spans="1:13" ht="12.95" customHeight="1">
      <c r="A15" s="30" t="s">
        <v>0</v>
      </c>
      <c r="B15" s="31" t="s">
        <v>74</v>
      </c>
      <c r="C15" s="39">
        <v>45.890999999999998</v>
      </c>
      <c r="D15" s="66">
        <v>14.917999999999999</v>
      </c>
      <c r="E15" s="39">
        <v>39.634999999999998</v>
      </c>
      <c r="F15" s="66">
        <v>13.72</v>
      </c>
      <c r="G15" s="34">
        <v>9.66</v>
      </c>
      <c r="H15" s="66">
        <v>6.2149999999999999</v>
      </c>
      <c r="I15" s="34">
        <v>4.8129999999999997</v>
      </c>
      <c r="J15" s="66">
        <v>4.8129999999999997</v>
      </c>
      <c r="K15" s="35">
        <v>198</v>
      </c>
      <c r="L15" s="36">
        <v>100</v>
      </c>
      <c r="M15" s="38">
        <v>8150</v>
      </c>
    </row>
    <row r="16" spans="1:13" ht="12.95" customHeight="1">
      <c r="A16" s="30" t="s">
        <v>0</v>
      </c>
      <c r="B16" s="31" t="s">
        <v>75</v>
      </c>
      <c r="C16" s="39">
        <v>42.911000000000001</v>
      </c>
      <c r="D16" s="66">
        <v>7.0990000000000002</v>
      </c>
      <c r="E16" s="39">
        <v>40.719000000000001</v>
      </c>
      <c r="F16" s="66">
        <v>7.1340000000000003</v>
      </c>
      <c r="G16" s="39">
        <v>15.553000000000001</v>
      </c>
      <c r="H16" s="66">
        <v>5.4930000000000003</v>
      </c>
      <c r="I16" s="34">
        <v>0.81699999999999995</v>
      </c>
      <c r="J16" s="66">
        <v>0.69899999999999995</v>
      </c>
      <c r="K16" s="35">
        <v>374</v>
      </c>
      <c r="L16" s="36">
        <v>100</v>
      </c>
      <c r="M16" s="38">
        <v>12696</v>
      </c>
    </row>
    <row r="17" spans="1:13" ht="12.95" customHeight="1">
      <c r="A17" s="30" t="s">
        <v>0</v>
      </c>
      <c r="B17" s="31" t="s">
        <v>14</v>
      </c>
      <c r="C17" s="34">
        <v>58.898000000000003</v>
      </c>
      <c r="D17" s="66">
        <v>20.899000000000001</v>
      </c>
      <c r="E17" s="34">
        <v>40.238999999999997</v>
      </c>
      <c r="F17" s="66">
        <v>20.905000000000001</v>
      </c>
      <c r="G17" s="34">
        <v>0.86299999999999999</v>
      </c>
      <c r="H17" s="66">
        <v>0.86299999999999999</v>
      </c>
      <c r="I17" s="34" t="s">
        <v>76</v>
      </c>
      <c r="J17" s="66" t="s">
        <v>76</v>
      </c>
      <c r="K17" s="35" t="s">
        <v>77</v>
      </c>
      <c r="L17" s="40">
        <v>100</v>
      </c>
      <c r="M17" s="38">
        <v>1180</v>
      </c>
    </row>
    <row r="18" spans="1:13" ht="12.95" customHeight="1">
      <c r="A18" s="111" t="s">
        <v>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13" ht="12.95" customHeight="1">
      <c r="A19" s="106" t="s">
        <v>81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</row>
    <row r="20" spans="1:13" ht="22.5">
      <c r="A20" s="30" t="s">
        <v>0</v>
      </c>
      <c r="B20" s="31" t="s">
        <v>78</v>
      </c>
      <c r="C20" s="34">
        <v>55.051000000000002</v>
      </c>
      <c r="D20" s="66">
        <v>19.518999999999998</v>
      </c>
      <c r="E20" s="34">
        <v>29.417000000000002</v>
      </c>
      <c r="F20" s="66">
        <v>17.244</v>
      </c>
      <c r="G20" s="34">
        <v>10.5</v>
      </c>
      <c r="H20" s="66">
        <v>10.5</v>
      </c>
      <c r="I20" s="34">
        <v>5.0309999999999997</v>
      </c>
      <c r="J20" s="66">
        <v>5.0309999999999997</v>
      </c>
      <c r="K20" s="35">
        <v>34</v>
      </c>
      <c r="L20" s="36">
        <v>100</v>
      </c>
      <c r="M20" s="38">
        <v>980</v>
      </c>
    </row>
    <row r="21" spans="1:13">
      <c r="A21" s="30" t="s">
        <v>0</v>
      </c>
      <c r="B21" s="31" t="s">
        <v>79</v>
      </c>
      <c r="C21" s="39">
        <v>42.781999999999996</v>
      </c>
      <c r="D21" s="66">
        <v>9.5809999999999995</v>
      </c>
      <c r="E21" s="39">
        <v>44.314</v>
      </c>
      <c r="F21" s="66">
        <v>9.7680000000000007</v>
      </c>
      <c r="G21" s="39">
        <v>12.403</v>
      </c>
      <c r="H21" s="66">
        <v>6.2729999999999997</v>
      </c>
      <c r="I21" s="34">
        <v>0.502</v>
      </c>
      <c r="J21" s="66">
        <v>0.502</v>
      </c>
      <c r="K21" s="35">
        <v>253</v>
      </c>
      <c r="L21" s="36">
        <v>100</v>
      </c>
      <c r="M21" s="38">
        <v>9665</v>
      </c>
    </row>
    <row r="22" spans="1:13">
      <c r="A22" s="30" t="s">
        <v>0</v>
      </c>
      <c r="B22" s="31" t="s">
        <v>80</v>
      </c>
      <c r="C22" s="39">
        <v>44.508000000000003</v>
      </c>
      <c r="D22" s="66">
        <v>11.583</v>
      </c>
      <c r="E22" s="39">
        <v>36.622</v>
      </c>
      <c r="F22" s="66">
        <v>9.6560000000000006</v>
      </c>
      <c r="G22" s="39">
        <v>14.752000000000001</v>
      </c>
      <c r="H22" s="66">
        <v>6.7130000000000001</v>
      </c>
      <c r="I22" s="34">
        <v>4.1180000000000003</v>
      </c>
      <c r="J22" s="66">
        <v>4.1180000000000003</v>
      </c>
      <c r="K22" s="35">
        <v>261</v>
      </c>
      <c r="L22" s="36">
        <v>100</v>
      </c>
      <c r="M22" s="38">
        <v>9295</v>
      </c>
    </row>
  </sheetData>
  <mergeCells count="19">
    <mergeCell ref="A19:M19"/>
    <mergeCell ref="A8:B8"/>
    <mergeCell ref="A14:M14"/>
    <mergeCell ref="K5:L5"/>
    <mergeCell ref="A6:B6"/>
    <mergeCell ref="A7:M7"/>
    <mergeCell ref="A10:M10"/>
    <mergeCell ref="A5:B5"/>
    <mergeCell ref="A13:M13"/>
    <mergeCell ref="C5:D5"/>
    <mergeCell ref="E5:F5"/>
    <mergeCell ref="G5:H5"/>
    <mergeCell ref="I5:J5"/>
    <mergeCell ref="A9:M9"/>
    <mergeCell ref="A1:M1"/>
    <mergeCell ref="A2:M2"/>
    <mergeCell ref="A4:M4"/>
    <mergeCell ref="A3:M3"/>
    <mergeCell ref="A18:M18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F8" sqref="F8"/>
      <selection pane="bottomLeft" activeCell="O11" sqref="O11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2" width="8.5703125" style="2" bestFit="1" customWidth="1"/>
    <col min="13" max="13" width="10.85546875" style="25" bestFit="1" customWidth="1"/>
    <col min="14" max="15" width="7.42578125" style="2" bestFit="1" customWidth="1"/>
    <col min="16" max="16384" width="11.42578125" style="2"/>
  </cols>
  <sheetData>
    <row r="1" spans="1:15" ht="15">
      <c r="A1" s="120" t="s">
        <v>55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5" ht="15" customHeight="1">
      <c r="A2" s="118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5"/>
      <c r="O2" s="5"/>
    </row>
    <row r="3" spans="1:15" ht="15" customHeight="1">
      <c r="A3" s="100" t="s">
        <v>35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3"/>
      <c r="O3" s="3"/>
    </row>
    <row r="4" spans="1:15" ht="12" customHeight="1">
      <c r="A4" s="92" t="s">
        <v>113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5" ht="28.5" customHeight="1">
      <c r="A5" s="98"/>
      <c r="B5" s="99"/>
      <c r="C5" s="104" t="s">
        <v>42</v>
      </c>
      <c r="D5" s="105"/>
      <c r="E5" s="104" t="s">
        <v>43</v>
      </c>
      <c r="F5" s="105"/>
      <c r="G5" s="104" t="s">
        <v>44</v>
      </c>
      <c r="H5" s="105"/>
      <c r="I5" s="104" t="s">
        <v>45</v>
      </c>
      <c r="J5" s="105"/>
      <c r="K5" s="104" t="s">
        <v>2</v>
      </c>
      <c r="L5" s="105"/>
      <c r="M5" s="22" t="s">
        <v>3</v>
      </c>
    </row>
    <row r="6" spans="1:15" ht="12.95" customHeight="1">
      <c r="A6" s="98" t="s">
        <v>1</v>
      </c>
      <c r="B6" s="99"/>
      <c r="C6" s="9" t="s">
        <v>4</v>
      </c>
      <c r="D6" s="61" t="s">
        <v>5</v>
      </c>
      <c r="E6" s="9" t="s">
        <v>4</v>
      </c>
      <c r="F6" s="61" t="s">
        <v>5</v>
      </c>
      <c r="G6" s="9" t="s">
        <v>4</v>
      </c>
      <c r="H6" s="61" t="s">
        <v>5</v>
      </c>
      <c r="I6" s="9" t="s">
        <v>4</v>
      </c>
      <c r="J6" s="61" t="s">
        <v>5</v>
      </c>
      <c r="K6" s="9" t="s">
        <v>6</v>
      </c>
      <c r="L6" s="9" t="s">
        <v>4</v>
      </c>
      <c r="M6" s="22" t="s">
        <v>7</v>
      </c>
    </row>
    <row r="7" spans="1:15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5" ht="12.95" customHeight="1">
      <c r="A8" s="106" t="s">
        <v>9</v>
      </c>
      <c r="B8" s="97"/>
      <c r="C8" s="27">
        <v>22.882000000000001</v>
      </c>
      <c r="D8" s="65">
        <v>6.2320000000000002</v>
      </c>
      <c r="E8" s="27">
        <v>43.593000000000004</v>
      </c>
      <c r="F8" s="65">
        <v>6.9580000000000002</v>
      </c>
      <c r="G8" s="27">
        <v>22.149000000000001</v>
      </c>
      <c r="H8" s="65">
        <v>5.4089999999999998</v>
      </c>
      <c r="I8" s="27">
        <v>11.375999999999999</v>
      </c>
      <c r="J8" s="65">
        <v>3.6949999999999998</v>
      </c>
      <c r="K8" s="28">
        <v>599</v>
      </c>
      <c r="L8" s="29">
        <v>100</v>
      </c>
      <c r="M8" s="37">
        <v>22027</v>
      </c>
    </row>
    <row r="9" spans="1:15" ht="12.95" customHeight="1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5" ht="12.95" customHeight="1">
      <c r="A10" s="106" t="s">
        <v>10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5" ht="12.95" customHeight="1">
      <c r="A11" s="30" t="s">
        <v>0</v>
      </c>
      <c r="B11" s="31" t="s">
        <v>12</v>
      </c>
      <c r="C11" s="39">
        <v>20.106000000000002</v>
      </c>
      <c r="D11" s="66">
        <v>9.5709999999999997</v>
      </c>
      <c r="E11" s="39">
        <v>45.847999999999999</v>
      </c>
      <c r="F11" s="66">
        <v>11.728</v>
      </c>
      <c r="G11" s="39">
        <v>21.960999999999999</v>
      </c>
      <c r="H11" s="66">
        <v>8.94</v>
      </c>
      <c r="I11" s="39">
        <v>12.085000000000001</v>
      </c>
      <c r="J11" s="66">
        <v>5.3470000000000004</v>
      </c>
      <c r="K11" s="35">
        <v>273</v>
      </c>
      <c r="L11" s="36">
        <v>100</v>
      </c>
      <c r="M11" s="38">
        <v>9475</v>
      </c>
    </row>
    <row r="12" spans="1:15" ht="12.95" customHeight="1">
      <c r="A12" s="30" t="s">
        <v>0</v>
      </c>
      <c r="B12" s="31" t="s">
        <v>11</v>
      </c>
      <c r="C12" s="39">
        <v>24.963000000000001</v>
      </c>
      <c r="D12" s="66">
        <v>8.1440000000000001</v>
      </c>
      <c r="E12" s="39">
        <v>41.902999999999999</v>
      </c>
      <c r="F12" s="66">
        <v>8.3079999999999998</v>
      </c>
      <c r="G12" s="39">
        <v>22.29</v>
      </c>
      <c r="H12" s="66">
        <v>6.68</v>
      </c>
      <c r="I12" s="39">
        <v>10.843999999999999</v>
      </c>
      <c r="J12" s="66">
        <v>5.0960000000000001</v>
      </c>
      <c r="K12" s="35">
        <v>326</v>
      </c>
      <c r="L12" s="36">
        <v>100</v>
      </c>
      <c r="M12" s="38">
        <v>12552</v>
      </c>
    </row>
    <row r="13" spans="1:15" ht="12.95" customHeight="1">
      <c r="A13" s="111" t="s">
        <v>8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5" ht="12.95" customHeight="1">
      <c r="A14" s="106" t="s">
        <v>13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</row>
    <row r="15" spans="1:15" ht="12.95" customHeight="1">
      <c r="A15" s="30" t="s">
        <v>0</v>
      </c>
      <c r="B15" s="31" t="s">
        <v>74</v>
      </c>
      <c r="C15" s="39">
        <v>29.774999999999999</v>
      </c>
      <c r="D15" s="66">
        <v>13.593999999999999</v>
      </c>
      <c r="E15" s="39">
        <v>44.87</v>
      </c>
      <c r="F15" s="66">
        <v>15.108000000000001</v>
      </c>
      <c r="G15" s="34">
        <v>15.238</v>
      </c>
      <c r="H15" s="66">
        <v>9.9819999999999993</v>
      </c>
      <c r="I15" s="34">
        <v>10.117000000000001</v>
      </c>
      <c r="J15" s="66">
        <v>7.9340000000000002</v>
      </c>
      <c r="K15" s="35">
        <v>196</v>
      </c>
      <c r="L15" s="36">
        <v>100</v>
      </c>
      <c r="M15" s="38">
        <v>8150</v>
      </c>
    </row>
    <row r="16" spans="1:15" ht="12.95" customHeight="1">
      <c r="A16" s="30" t="s">
        <v>0</v>
      </c>
      <c r="B16" s="31" t="s">
        <v>75</v>
      </c>
      <c r="C16" s="39">
        <v>20.439</v>
      </c>
      <c r="D16" s="66">
        <v>6.3579999999999997</v>
      </c>
      <c r="E16" s="39">
        <v>44.636000000000003</v>
      </c>
      <c r="F16" s="66">
        <v>7.0750000000000002</v>
      </c>
      <c r="G16" s="39">
        <v>25.116</v>
      </c>
      <c r="H16" s="66">
        <v>6.3449999999999998</v>
      </c>
      <c r="I16" s="39">
        <v>9.8089999999999993</v>
      </c>
      <c r="J16" s="66">
        <v>3.3759999999999999</v>
      </c>
      <c r="K16" s="35">
        <v>375</v>
      </c>
      <c r="L16" s="36">
        <v>100</v>
      </c>
      <c r="M16" s="38">
        <v>12696</v>
      </c>
    </row>
    <row r="17" spans="1:13" ht="12.95" customHeight="1">
      <c r="A17" s="30" t="s">
        <v>0</v>
      </c>
      <c r="B17" s="31" t="s">
        <v>14</v>
      </c>
      <c r="C17" s="34" t="s">
        <v>76</v>
      </c>
      <c r="D17" s="66" t="s">
        <v>76</v>
      </c>
      <c r="E17" s="34">
        <v>20.056999999999999</v>
      </c>
      <c r="F17" s="66">
        <v>16.341000000000001</v>
      </c>
      <c r="G17" s="34">
        <v>38.405999999999999</v>
      </c>
      <c r="H17" s="66">
        <v>20.154</v>
      </c>
      <c r="I17" s="34">
        <v>41.536999999999999</v>
      </c>
      <c r="J17" s="66">
        <v>20.352</v>
      </c>
      <c r="K17" s="35" t="s">
        <v>83</v>
      </c>
      <c r="L17" s="40">
        <v>100</v>
      </c>
      <c r="M17" s="38">
        <v>1180</v>
      </c>
    </row>
    <row r="18" spans="1:13" ht="12.95" customHeight="1">
      <c r="A18" s="111" t="s">
        <v>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13" ht="12.95" customHeight="1">
      <c r="A19" s="106" t="s">
        <v>81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</row>
    <row r="20" spans="1:13" ht="22.5">
      <c r="A20" s="30" t="s">
        <v>0</v>
      </c>
      <c r="B20" s="31" t="s">
        <v>78</v>
      </c>
      <c r="C20" s="34">
        <v>13.874000000000001</v>
      </c>
      <c r="D20" s="66">
        <v>11.584</v>
      </c>
      <c r="E20" s="34">
        <v>23.55</v>
      </c>
      <c r="F20" s="66">
        <v>16.486000000000001</v>
      </c>
      <c r="G20" s="34">
        <v>27.712</v>
      </c>
      <c r="H20" s="66">
        <v>17.545999999999999</v>
      </c>
      <c r="I20" s="34">
        <v>34.863999999999997</v>
      </c>
      <c r="J20" s="66">
        <v>20.109000000000002</v>
      </c>
      <c r="K20" s="35">
        <v>34</v>
      </c>
      <c r="L20" s="36">
        <v>100</v>
      </c>
      <c r="M20" s="38">
        <v>980</v>
      </c>
    </row>
    <row r="21" spans="1:13">
      <c r="A21" s="30" t="s">
        <v>0</v>
      </c>
      <c r="B21" s="31" t="s">
        <v>79</v>
      </c>
      <c r="C21" s="39">
        <v>26.850999999999999</v>
      </c>
      <c r="D21" s="66">
        <v>10.106</v>
      </c>
      <c r="E21" s="39">
        <v>36.381999999999998</v>
      </c>
      <c r="F21" s="66">
        <v>8.8079999999999998</v>
      </c>
      <c r="G21" s="39">
        <v>24.056000000000001</v>
      </c>
      <c r="H21" s="66">
        <v>7.8620000000000001</v>
      </c>
      <c r="I21" s="39">
        <v>12.711</v>
      </c>
      <c r="J21" s="66">
        <v>5.0609999999999999</v>
      </c>
      <c r="K21" s="35">
        <v>255</v>
      </c>
      <c r="L21" s="36">
        <v>100</v>
      </c>
      <c r="M21" s="38">
        <v>9665</v>
      </c>
    </row>
    <row r="22" spans="1:13">
      <c r="A22" s="30" t="s">
        <v>0</v>
      </c>
      <c r="B22" s="31" t="s">
        <v>80</v>
      </c>
      <c r="C22" s="39">
        <v>21.541</v>
      </c>
      <c r="D22" s="66">
        <v>9.1189999999999998</v>
      </c>
      <c r="E22" s="39">
        <v>54.656999999999996</v>
      </c>
      <c r="F22" s="66">
        <v>10.901999999999999</v>
      </c>
      <c r="G22" s="39">
        <v>18.295999999999999</v>
      </c>
      <c r="H22" s="66">
        <v>6.9240000000000004</v>
      </c>
      <c r="I22" s="34">
        <v>5.5060000000000002</v>
      </c>
      <c r="J22" s="66">
        <v>3.242</v>
      </c>
      <c r="K22" s="35">
        <v>262</v>
      </c>
      <c r="L22" s="36">
        <v>100</v>
      </c>
      <c r="M22" s="38">
        <v>9295</v>
      </c>
    </row>
  </sheetData>
  <mergeCells count="19">
    <mergeCell ref="A18:M18"/>
    <mergeCell ref="A19:M19"/>
    <mergeCell ref="A8:B8"/>
    <mergeCell ref="A6:B6"/>
    <mergeCell ref="A7:M7"/>
    <mergeCell ref="A10:M10"/>
    <mergeCell ref="A14:M14"/>
    <mergeCell ref="A2:M2"/>
    <mergeCell ref="A13:M13"/>
    <mergeCell ref="A1:M1"/>
    <mergeCell ref="A5:B5"/>
    <mergeCell ref="C5:D5"/>
    <mergeCell ref="E5:F5"/>
    <mergeCell ref="G5:H5"/>
    <mergeCell ref="I5:J5"/>
    <mergeCell ref="K5:L5"/>
    <mergeCell ref="A4:M4"/>
    <mergeCell ref="A3:M3"/>
    <mergeCell ref="A9:M9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O22"/>
  <sheetViews>
    <sheetView workbookViewId="0">
      <pane ySplit="6" topLeftCell="A7" activePane="bottomLeft" state="frozen"/>
      <selection activeCell="F8" sqref="F8"/>
      <selection pane="bottomLeft" activeCell="O8" sqref="O8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2" width="8.5703125" style="2" bestFit="1" customWidth="1"/>
    <col min="13" max="13" width="10.85546875" style="25" bestFit="1" customWidth="1"/>
    <col min="14" max="15" width="7.42578125" style="2" bestFit="1" customWidth="1"/>
    <col min="16" max="16384" width="11.42578125" style="2"/>
  </cols>
  <sheetData>
    <row r="1" spans="1:15" ht="15" customHeight="1">
      <c r="A1" s="120" t="s">
        <v>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5"/>
      <c r="O1" s="5"/>
    </row>
    <row r="2" spans="1:15" ht="15" customHeight="1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3"/>
      <c r="O2" s="3"/>
    </row>
    <row r="3" spans="1:15" ht="12" customHeight="1">
      <c r="A3" s="100" t="s">
        <v>47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5" ht="12.75" customHeight="1">
      <c r="A4" s="92" t="s">
        <v>114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5" ht="19.899999999999999" customHeight="1">
      <c r="A5" s="98"/>
      <c r="B5" s="99"/>
      <c r="C5" s="104" t="s">
        <v>37</v>
      </c>
      <c r="D5" s="105"/>
      <c r="E5" s="104" t="s">
        <v>38</v>
      </c>
      <c r="F5" s="105"/>
      <c r="G5" s="104" t="s">
        <v>39</v>
      </c>
      <c r="H5" s="105"/>
      <c r="I5" s="104" t="s">
        <v>40</v>
      </c>
      <c r="J5" s="105"/>
      <c r="K5" s="104" t="s">
        <v>2</v>
      </c>
      <c r="L5" s="105"/>
      <c r="M5" s="22" t="s">
        <v>3</v>
      </c>
    </row>
    <row r="6" spans="1:15" ht="12.95" customHeight="1">
      <c r="A6" s="98" t="s">
        <v>1</v>
      </c>
      <c r="B6" s="99"/>
      <c r="C6" s="9" t="s">
        <v>4</v>
      </c>
      <c r="D6" s="61" t="s">
        <v>5</v>
      </c>
      <c r="E6" s="9" t="s">
        <v>4</v>
      </c>
      <c r="F6" s="61" t="s">
        <v>5</v>
      </c>
      <c r="G6" s="9" t="s">
        <v>4</v>
      </c>
      <c r="H6" s="61" t="s">
        <v>5</v>
      </c>
      <c r="I6" s="9" t="s">
        <v>4</v>
      </c>
      <c r="J6" s="61" t="s">
        <v>5</v>
      </c>
      <c r="K6" s="9" t="s">
        <v>6</v>
      </c>
      <c r="L6" s="9" t="s">
        <v>4</v>
      </c>
      <c r="M6" s="22" t="s">
        <v>7</v>
      </c>
    </row>
    <row r="7" spans="1:15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5" ht="12.95" customHeight="1">
      <c r="A8" s="106" t="s">
        <v>9</v>
      </c>
      <c r="B8" s="97"/>
      <c r="C8" s="27">
        <v>60.7</v>
      </c>
      <c r="D8" s="65">
        <v>6.5640000000000001</v>
      </c>
      <c r="E8" s="27">
        <v>20.768999999999998</v>
      </c>
      <c r="F8" s="65">
        <v>5.0229999999999997</v>
      </c>
      <c r="G8" s="27">
        <v>11.275</v>
      </c>
      <c r="H8" s="65">
        <v>3.899</v>
      </c>
      <c r="I8" s="27">
        <v>7.2560000000000002</v>
      </c>
      <c r="J8" s="65">
        <v>3.133</v>
      </c>
      <c r="K8" s="28">
        <v>573</v>
      </c>
      <c r="L8" s="29">
        <v>100</v>
      </c>
      <c r="M8" s="37">
        <v>22027</v>
      </c>
    </row>
    <row r="9" spans="1:15" ht="12.95" customHeight="1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5" ht="12.95" customHeight="1">
      <c r="A10" s="106" t="s">
        <v>10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5" ht="12.95" customHeight="1">
      <c r="A11" s="30" t="s">
        <v>0</v>
      </c>
      <c r="B11" s="31" t="s">
        <v>12</v>
      </c>
      <c r="C11" s="39">
        <v>68.063999999999993</v>
      </c>
      <c r="D11" s="66">
        <v>9.2750000000000004</v>
      </c>
      <c r="E11" s="39">
        <v>15.44</v>
      </c>
      <c r="F11" s="66">
        <v>6.202</v>
      </c>
      <c r="G11" s="34">
        <v>11.46</v>
      </c>
      <c r="H11" s="66">
        <v>6.0140000000000002</v>
      </c>
      <c r="I11" s="34">
        <v>5.0350000000000001</v>
      </c>
      <c r="J11" s="66">
        <v>2.6859999999999999</v>
      </c>
      <c r="K11" s="35">
        <v>265</v>
      </c>
      <c r="L11" s="36">
        <v>100</v>
      </c>
      <c r="M11" s="38">
        <v>9475</v>
      </c>
    </row>
    <row r="12" spans="1:15" ht="12.95" customHeight="1">
      <c r="A12" s="30" t="s">
        <v>0</v>
      </c>
      <c r="B12" s="31" t="s">
        <v>11</v>
      </c>
      <c r="C12" s="39">
        <v>55.22</v>
      </c>
      <c r="D12" s="66">
        <v>8.6359999999999992</v>
      </c>
      <c r="E12" s="39">
        <v>24.734000000000002</v>
      </c>
      <c r="F12" s="66">
        <v>7.2110000000000003</v>
      </c>
      <c r="G12" s="39">
        <v>11.137</v>
      </c>
      <c r="H12" s="66">
        <v>5.125</v>
      </c>
      <c r="I12" s="34">
        <v>8.9090000000000007</v>
      </c>
      <c r="J12" s="66">
        <v>5.0090000000000003</v>
      </c>
      <c r="K12" s="35">
        <v>308</v>
      </c>
      <c r="L12" s="36">
        <v>100</v>
      </c>
      <c r="M12" s="38">
        <v>12552</v>
      </c>
    </row>
    <row r="13" spans="1:15" ht="12.95" customHeight="1">
      <c r="A13" s="111" t="s">
        <v>8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5" ht="12.95" customHeight="1">
      <c r="A14" s="106" t="s">
        <v>13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</row>
    <row r="15" spans="1:15" ht="12.95" customHeight="1">
      <c r="A15" s="30" t="s">
        <v>0</v>
      </c>
      <c r="B15" s="31" t="s">
        <v>74</v>
      </c>
      <c r="C15" s="39">
        <v>62.74</v>
      </c>
      <c r="D15" s="66">
        <v>12.715999999999999</v>
      </c>
      <c r="E15" s="39">
        <v>14.228999999999999</v>
      </c>
      <c r="F15" s="66">
        <v>7.577</v>
      </c>
      <c r="G15" s="39">
        <v>12.849</v>
      </c>
      <c r="H15" s="66">
        <v>7.6040000000000001</v>
      </c>
      <c r="I15" s="34">
        <v>10.183</v>
      </c>
      <c r="J15" s="66">
        <v>6.9470000000000001</v>
      </c>
      <c r="K15" s="35">
        <v>195</v>
      </c>
      <c r="L15" s="36">
        <v>100</v>
      </c>
      <c r="M15" s="38">
        <v>8150</v>
      </c>
    </row>
    <row r="16" spans="1:15" ht="12.95" customHeight="1">
      <c r="A16" s="30" t="s">
        <v>0</v>
      </c>
      <c r="B16" s="31" t="s">
        <v>75</v>
      </c>
      <c r="C16" s="39">
        <v>58.868000000000002</v>
      </c>
      <c r="D16" s="66">
        <v>7.194</v>
      </c>
      <c r="E16" s="39">
        <v>24.545999999999999</v>
      </c>
      <c r="F16" s="66">
        <v>6.4569999999999999</v>
      </c>
      <c r="G16" s="39">
        <v>10.859</v>
      </c>
      <c r="H16" s="66">
        <v>4.4800000000000004</v>
      </c>
      <c r="I16" s="34">
        <v>5.7270000000000003</v>
      </c>
      <c r="J16" s="66">
        <v>2.8860000000000001</v>
      </c>
      <c r="K16" s="35">
        <v>358</v>
      </c>
      <c r="L16" s="36">
        <v>100</v>
      </c>
      <c r="M16" s="38">
        <v>12696</v>
      </c>
    </row>
    <row r="17" spans="1:13" ht="12.95" customHeight="1">
      <c r="A17" s="30" t="s">
        <v>0</v>
      </c>
      <c r="B17" s="31" t="s">
        <v>14</v>
      </c>
      <c r="C17" s="34">
        <v>69.519000000000005</v>
      </c>
      <c r="D17" s="66">
        <v>22.04</v>
      </c>
      <c r="E17" s="34">
        <v>30.481000000000002</v>
      </c>
      <c r="F17" s="66">
        <v>22.04</v>
      </c>
      <c r="G17" s="34" t="s">
        <v>76</v>
      </c>
      <c r="H17" s="66" t="s">
        <v>76</v>
      </c>
      <c r="I17" s="34" t="s">
        <v>76</v>
      </c>
      <c r="J17" s="66" t="s">
        <v>76</v>
      </c>
      <c r="K17" s="35" t="s">
        <v>84</v>
      </c>
      <c r="L17" s="40">
        <v>100</v>
      </c>
      <c r="M17" s="38">
        <v>1180</v>
      </c>
    </row>
    <row r="18" spans="1:13" ht="12.95" customHeight="1">
      <c r="A18" s="111" t="s">
        <v>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13">
      <c r="A19" s="106" t="s">
        <v>81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</row>
    <row r="20" spans="1:13" ht="22.5">
      <c r="A20" s="30" t="s">
        <v>0</v>
      </c>
      <c r="B20" s="31" t="s">
        <v>78</v>
      </c>
      <c r="C20" s="34">
        <v>61.197000000000003</v>
      </c>
      <c r="D20" s="66">
        <v>20.343</v>
      </c>
      <c r="E20" s="34">
        <v>24.007999999999999</v>
      </c>
      <c r="F20" s="66">
        <v>18.286999999999999</v>
      </c>
      <c r="G20" s="34">
        <v>6.0289999999999999</v>
      </c>
      <c r="H20" s="66">
        <v>6.0289999999999999</v>
      </c>
      <c r="I20" s="34">
        <v>8.766</v>
      </c>
      <c r="J20" s="66">
        <v>8.766</v>
      </c>
      <c r="K20" s="35" t="s">
        <v>85</v>
      </c>
      <c r="L20" s="40">
        <v>100</v>
      </c>
      <c r="M20" s="38">
        <v>980</v>
      </c>
    </row>
    <row r="21" spans="1:13">
      <c r="A21" s="30" t="s">
        <v>0</v>
      </c>
      <c r="B21" s="31" t="s">
        <v>79</v>
      </c>
      <c r="C21" s="39">
        <v>58.161999999999999</v>
      </c>
      <c r="D21" s="66">
        <v>9.7270000000000003</v>
      </c>
      <c r="E21" s="39">
        <v>19.834</v>
      </c>
      <c r="F21" s="66">
        <v>7.5839999999999996</v>
      </c>
      <c r="G21" s="34">
        <v>11.686999999999999</v>
      </c>
      <c r="H21" s="66">
        <v>6.0149999999999997</v>
      </c>
      <c r="I21" s="34">
        <v>10.317</v>
      </c>
      <c r="J21" s="66">
        <v>6.0579999999999998</v>
      </c>
      <c r="K21" s="35">
        <v>240</v>
      </c>
      <c r="L21" s="36">
        <v>100</v>
      </c>
      <c r="M21" s="38">
        <v>9665</v>
      </c>
    </row>
    <row r="22" spans="1:13">
      <c r="A22" s="30" t="s">
        <v>0</v>
      </c>
      <c r="B22" s="31" t="s">
        <v>80</v>
      </c>
      <c r="C22" s="39">
        <v>64.683999999999997</v>
      </c>
      <c r="D22" s="66">
        <v>9.6720000000000006</v>
      </c>
      <c r="E22" s="39">
        <v>19.698</v>
      </c>
      <c r="F22" s="66">
        <v>7.0730000000000004</v>
      </c>
      <c r="G22" s="34">
        <v>10.759</v>
      </c>
      <c r="H22" s="66">
        <v>5.7640000000000002</v>
      </c>
      <c r="I22" s="34">
        <v>4.859</v>
      </c>
      <c r="J22" s="66">
        <v>3.4649999999999999</v>
      </c>
      <c r="K22" s="35">
        <v>253</v>
      </c>
      <c r="L22" s="36">
        <v>100</v>
      </c>
      <c r="M22" s="38">
        <v>9295</v>
      </c>
    </row>
  </sheetData>
  <mergeCells count="19">
    <mergeCell ref="A14:M14"/>
    <mergeCell ref="A4:M4"/>
    <mergeCell ref="A18:M18"/>
    <mergeCell ref="A19:M19"/>
    <mergeCell ref="A8:B8"/>
    <mergeCell ref="A9:M9"/>
    <mergeCell ref="A13:M13"/>
    <mergeCell ref="A3:M3"/>
    <mergeCell ref="A6:B6"/>
    <mergeCell ref="A7:M7"/>
    <mergeCell ref="A10:M10"/>
    <mergeCell ref="A1:M1"/>
    <mergeCell ref="A5:B5"/>
    <mergeCell ref="C5:D5"/>
    <mergeCell ref="E5:F5"/>
    <mergeCell ref="G5:H5"/>
    <mergeCell ref="I5:J5"/>
    <mergeCell ref="K5:L5"/>
    <mergeCell ref="A2:M2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F8" sqref="F8"/>
      <selection pane="bottomLeft" activeCell="P5" sqref="P5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64" bestFit="1" customWidth="1"/>
    <col min="5" max="5" width="7.42578125" style="2" bestFit="1" customWidth="1"/>
    <col min="6" max="6" width="7.42578125" style="64" bestFit="1" customWidth="1"/>
    <col min="7" max="7" width="7.42578125" style="2" bestFit="1" customWidth="1"/>
    <col min="8" max="8" width="7.42578125" style="64" bestFit="1" customWidth="1"/>
    <col min="9" max="9" width="7.42578125" style="2" bestFit="1" customWidth="1"/>
    <col min="10" max="10" width="7.42578125" style="64" bestFit="1" customWidth="1"/>
    <col min="11" max="11" width="7.42578125" style="2" bestFit="1" customWidth="1"/>
    <col min="12" max="12" width="7.42578125" style="64" bestFit="1" customWidth="1"/>
    <col min="13" max="14" width="7.42578125" style="2" bestFit="1" customWidth="1"/>
    <col min="15" max="15" width="10.85546875" style="25" bestFit="1" customWidth="1"/>
    <col min="16" max="16384" width="11.42578125" style="2"/>
  </cols>
  <sheetData>
    <row r="1" spans="1:15" ht="15">
      <c r="A1" s="112" t="s">
        <v>87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7.25" customHeight="1">
      <c r="A2" s="122" t="s">
        <v>121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15" customHeight="1">
      <c r="A3" s="100" t="s">
        <v>36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2" customHeight="1">
      <c r="A4" s="92" t="s">
        <v>93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71.45" customHeight="1">
      <c r="A5" s="98"/>
      <c r="B5" s="99"/>
      <c r="C5" s="80" t="s">
        <v>88</v>
      </c>
      <c r="D5" s="81"/>
      <c r="E5" s="80" t="s">
        <v>89</v>
      </c>
      <c r="F5" s="81"/>
      <c r="G5" s="80" t="s">
        <v>90</v>
      </c>
      <c r="H5" s="81"/>
      <c r="I5" s="80" t="s">
        <v>91</v>
      </c>
      <c r="J5" s="81"/>
      <c r="K5" s="80" t="s">
        <v>92</v>
      </c>
      <c r="L5" s="81"/>
      <c r="M5" s="104" t="s">
        <v>2</v>
      </c>
      <c r="N5" s="105"/>
      <c r="O5" s="22" t="s">
        <v>3</v>
      </c>
    </row>
    <row r="6" spans="1:15" ht="12.95" customHeight="1">
      <c r="A6" s="98" t="s">
        <v>1</v>
      </c>
      <c r="B6" s="99"/>
      <c r="C6" s="41" t="s">
        <v>4</v>
      </c>
      <c r="D6" s="61" t="s">
        <v>5</v>
      </c>
      <c r="E6" s="41" t="s">
        <v>4</v>
      </c>
      <c r="F6" s="61" t="s">
        <v>5</v>
      </c>
      <c r="G6" s="41" t="s">
        <v>4</v>
      </c>
      <c r="H6" s="61" t="s">
        <v>5</v>
      </c>
      <c r="I6" s="41" t="s">
        <v>4</v>
      </c>
      <c r="J6" s="61" t="s">
        <v>5</v>
      </c>
      <c r="K6" s="41" t="s">
        <v>4</v>
      </c>
      <c r="L6" s="61" t="s">
        <v>5</v>
      </c>
      <c r="M6" s="41" t="s">
        <v>6</v>
      </c>
      <c r="N6" s="41" t="s">
        <v>4</v>
      </c>
      <c r="O6" s="22" t="s">
        <v>7</v>
      </c>
    </row>
    <row r="7" spans="1:15" ht="12.95" customHeight="1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</row>
    <row r="8" spans="1:15" ht="12.95" customHeight="1">
      <c r="A8" s="89" t="s">
        <v>9</v>
      </c>
      <c r="B8" s="97"/>
      <c r="C8" s="12">
        <v>4.97</v>
      </c>
      <c r="D8" s="62">
        <v>2.08</v>
      </c>
      <c r="E8" s="12">
        <v>4.47</v>
      </c>
      <c r="F8" s="62">
        <v>2.2400000000000002</v>
      </c>
      <c r="G8" s="12">
        <v>5.67</v>
      </c>
      <c r="H8" s="62">
        <v>2.76</v>
      </c>
      <c r="I8" s="12">
        <v>2.84</v>
      </c>
      <c r="J8" s="62">
        <v>1.62</v>
      </c>
      <c r="K8" s="12">
        <v>2.12</v>
      </c>
      <c r="L8" s="62">
        <v>1.91</v>
      </c>
      <c r="M8" s="14">
        <v>614</v>
      </c>
      <c r="N8" s="15">
        <v>100</v>
      </c>
      <c r="O8" s="23">
        <v>22027</v>
      </c>
    </row>
    <row r="9" spans="1:15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5" ht="12.95" customHeight="1">
      <c r="A10" s="89" t="s">
        <v>10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</row>
    <row r="11" spans="1:15" ht="12.95" customHeight="1">
      <c r="A11" s="16" t="s">
        <v>0</v>
      </c>
      <c r="B11" s="17" t="s">
        <v>12</v>
      </c>
      <c r="C11" s="19">
        <v>7.29</v>
      </c>
      <c r="D11" s="63">
        <v>3.61</v>
      </c>
      <c r="E11" s="19">
        <v>4.2300000000000004</v>
      </c>
      <c r="F11" s="63">
        <v>2.88</v>
      </c>
      <c r="G11" s="19">
        <v>7.03</v>
      </c>
      <c r="H11" s="63">
        <v>4.47</v>
      </c>
      <c r="I11" s="19">
        <v>3.53</v>
      </c>
      <c r="J11" s="63">
        <v>2.5099999999999998</v>
      </c>
      <c r="K11" s="19">
        <v>0.61</v>
      </c>
      <c r="L11" s="63">
        <v>0.62</v>
      </c>
      <c r="M11" s="20">
        <v>285</v>
      </c>
      <c r="N11" s="21">
        <v>100</v>
      </c>
      <c r="O11" s="24">
        <v>9475</v>
      </c>
    </row>
    <row r="12" spans="1:15" ht="12.95" customHeight="1">
      <c r="A12" s="16" t="s">
        <v>0</v>
      </c>
      <c r="B12" s="17" t="s">
        <v>11</v>
      </c>
      <c r="C12" s="19">
        <v>3.21</v>
      </c>
      <c r="D12" s="63">
        <v>2.48</v>
      </c>
      <c r="E12" s="19">
        <v>4.66</v>
      </c>
      <c r="F12" s="63">
        <v>3.27</v>
      </c>
      <c r="G12" s="19">
        <v>4.63</v>
      </c>
      <c r="H12" s="63">
        <v>3.5</v>
      </c>
      <c r="I12" s="19">
        <v>2.31</v>
      </c>
      <c r="J12" s="63">
        <v>2.13</v>
      </c>
      <c r="K12" s="19">
        <v>3.27</v>
      </c>
      <c r="L12" s="63">
        <v>3.28</v>
      </c>
      <c r="M12" s="20">
        <v>329</v>
      </c>
      <c r="N12" s="21">
        <v>100</v>
      </c>
      <c r="O12" s="24">
        <v>12552</v>
      </c>
    </row>
    <row r="13" spans="1:15">
      <c r="A13" s="96" t="s">
        <v>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pans="1:15">
      <c r="A14" s="89" t="s">
        <v>13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1"/>
    </row>
    <row r="15" spans="1:15">
      <c r="A15" s="16" t="s">
        <v>0</v>
      </c>
      <c r="B15" s="17" t="s">
        <v>74</v>
      </c>
      <c r="C15" s="19">
        <v>5.76</v>
      </c>
      <c r="D15" s="63">
        <v>4.42</v>
      </c>
      <c r="E15" s="19">
        <v>6.48</v>
      </c>
      <c r="F15" s="63">
        <v>4.66</v>
      </c>
      <c r="G15" s="19">
        <v>6.66</v>
      </c>
      <c r="H15" s="63">
        <v>5.69</v>
      </c>
      <c r="I15" s="19">
        <v>2.31</v>
      </c>
      <c r="J15" s="63">
        <v>2.2599999999999998</v>
      </c>
      <c r="K15" s="19">
        <v>3.94</v>
      </c>
      <c r="L15" s="63">
        <v>3.94</v>
      </c>
      <c r="M15" s="20">
        <v>204</v>
      </c>
      <c r="N15" s="21">
        <v>100</v>
      </c>
      <c r="O15" s="24">
        <v>8150</v>
      </c>
    </row>
    <row r="16" spans="1:15">
      <c r="A16" s="16" t="s">
        <v>0</v>
      </c>
      <c r="B16" s="17" t="s">
        <v>75</v>
      </c>
      <c r="C16" s="18">
        <v>4.9000000000000004</v>
      </c>
      <c r="D16" s="63">
        <v>2.2200000000000002</v>
      </c>
      <c r="E16" s="19">
        <v>3.56</v>
      </c>
      <c r="F16" s="63">
        <v>2.52</v>
      </c>
      <c r="G16" s="19">
        <v>5.52</v>
      </c>
      <c r="H16" s="63">
        <v>3.09</v>
      </c>
      <c r="I16" s="19">
        <v>3.42</v>
      </c>
      <c r="J16" s="63">
        <v>2.38</v>
      </c>
      <c r="K16" s="19">
        <v>1.1299999999999999</v>
      </c>
      <c r="L16" s="63">
        <v>0.84</v>
      </c>
      <c r="M16" s="20">
        <v>379</v>
      </c>
      <c r="N16" s="21">
        <v>100</v>
      </c>
      <c r="O16" s="24">
        <v>12696</v>
      </c>
    </row>
    <row r="17" spans="1:15">
      <c r="A17" s="16" t="s">
        <v>0</v>
      </c>
      <c r="B17" s="17" t="s">
        <v>14</v>
      </c>
      <c r="C17" s="19">
        <v>0</v>
      </c>
      <c r="D17" s="63">
        <v>0</v>
      </c>
      <c r="E17" s="19">
        <v>0</v>
      </c>
      <c r="F17" s="63">
        <v>0</v>
      </c>
      <c r="G17" s="19">
        <v>0</v>
      </c>
      <c r="H17" s="63">
        <v>0</v>
      </c>
      <c r="I17" s="19">
        <v>0</v>
      </c>
      <c r="J17" s="63">
        <v>0</v>
      </c>
      <c r="K17" s="19">
        <v>0</v>
      </c>
      <c r="L17" s="63">
        <v>0</v>
      </c>
      <c r="M17" s="20">
        <v>31</v>
      </c>
      <c r="N17" s="21">
        <v>100</v>
      </c>
      <c r="O17" s="24">
        <v>1180</v>
      </c>
    </row>
    <row r="18" spans="1:15">
      <c r="A18" s="96" t="s">
        <v>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5">
      <c r="A19" s="89" t="s">
        <v>81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22.5">
      <c r="A20" s="16" t="s">
        <v>0</v>
      </c>
      <c r="B20" s="17" t="s">
        <v>78</v>
      </c>
      <c r="C20" s="19">
        <v>5.8</v>
      </c>
      <c r="D20" s="63">
        <v>5.81</v>
      </c>
      <c r="E20" s="19">
        <v>2.52</v>
      </c>
      <c r="F20" s="63">
        <v>2.5299999999999998</v>
      </c>
      <c r="G20" s="19">
        <v>7.84</v>
      </c>
      <c r="H20" s="63">
        <v>7.84</v>
      </c>
      <c r="I20" s="19">
        <v>2.52</v>
      </c>
      <c r="J20" s="63">
        <v>2.5299999999999998</v>
      </c>
      <c r="K20" s="19">
        <v>1.22</v>
      </c>
      <c r="L20" s="63">
        <v>1.22</v>
      </c>
      <c r="M20" s="20">
        <v>36</v>
      </c>
      <c r="N20" s="21">
        <v>100</v>
      </c>
      <c r="O20" s="24">
        <v>980</v>
      </c>
    </row>
    <row r="21" spans="1:15">
      <c r="A21" s="16" t="s">
        <v>0</v>
      </c>
      <c r="B21" s="17" t="s">
        <v>79</v>
      </c>
      <c r="C21" s="19">
        <v>5.92</v>
      </c>
      <c r="D21" s="63">
        <v>3.79</v>
      </c>
      <c r="E21" s="19">
        <v>4.91</v>
      </c>
      <c r="F21" s="63">
        <v>3.6</v>
      </c>
      <c r="G21" s="19">
        <v>6.99</v>
      </c>
      <c r="H21" s="63">
        <v>4.74</v>
      </c>
      <c r="I21" s="19">
        <v>1.4</v>
      </c>
      <c r="J21" s="63">
        <v>1.36</v>
      </c>
      <c r="K21" s="19">
        <v>3.87</v>
      </c>
      <c r="L21" s="63">
        <v>3.88</v>
      </c>
      <c r="M21" s="20">
        <v>261</v>
      </c>
      <c r="N21" s="21">
        <v>100</v>
      </c>
      <c r="O21" s="24">
        <v>9665</v>
      </c>
    </row>
    <row r="22" spans="1:15">
      <c r="A22" s="16" t="s">
        <v>0</v>
      </c>
      <c r="B22" s="17" t="s">
        <v>80</v>
      </c>
      <c r="C22" s="19">
        <v>4.9800000000000004</v>
      </c>
      <c r="D22" s="63">
        <v>2.83</v>
      </c>
      <c r="E22" s="19">
        <v>4.76</v>
      </c>
      <c r="F22" s="63">
        <v>3.64</v>
      </c>
      <c r="G22" s="19">
        <v>1.75</v>
      </c>
      <c r="H22" s="63">
        <v>1.37</v>
      </c>
      <c r="I22" s="19">
        <v>4.7699999999999996</v>
      </c>
      <c r="J22" s="63">
        <v>3.51</v>
      </c>
      <c r="K22" s="19">
        <v>0.8</v>
      </c>
      <c r="L22" s="63">
        <v>0.8</v>
      </c>
      <c r="M22" s="20">
        <v>264</v>
      </c>
      <c r="N22" s="21">
        <v>100</v>
      </c>
      <c r="O22" s="24">
        <v>9295</v>
      </c>
    </row>
  </sheetData>
  <mergeCells count="20">
    <mergeCell ref="A3:O3"/>
    <mergeCell ref="A1:O1"/>
    <mergeCell ref="A2:O2"/>
    <mergeCell ref="A4:O4"/>
    <mergeCell ref="A5:B5"/>
    <mergeCell ref="C5:D5"/>
    <mergeCell ref="E5:F5"/>
    <mergeCell ref="G5:H5"/>
    <mergeCell ref="I5:J5"/>
    <mergeCell ref="K5:L5"/>
    <mergeCell ref="A13:O13"/>
    <mergeCell ref="A14:O14"/>
    <mergeCell ref="A18:O18"/>
    <mergeCell ref="A19:O19"/>
    <mergeCell ref="M5:N5"/>
    <mergeCell ref="A6:B6"/>
    <mergeCell ref="A7:O7"/>
    <mergeCell ref="A8:B8"/>
    <mergeCell ref="A9:O9"/>
    <mergeCell ref="A10:O10"/>
  </mergeCells>
  <pageMargins left="0.08" right="0.08" top="1" bottom="1" header="0.4921259845" footer="0.5"/>
  <pageSetup paperSize="9" scale="88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Tabellenverzeichnis</vt:lpstr>
      <vt:lpstr>Tabelle_5_1_1</vt:lpstr>
      <vt:lpstr>Tabelle_5_2_1</vt:lpstr>
      <vt:lpstr>Tabelle_5_2_2</vt:lpstr>
      <vt:lpstr>Tabelle_5_2_3</vt:lpstr>
      <vt:lpstr>Tabelle_5_2_4</vt:lpstr>
      <vt:lpstr>Tabelle_5_2_5</vt:lpstr>
      <vt:lpstr>Tabelle_5_2_6</vt:lpstr>
      <vt:lpstr>Tabelle_5_2_7</vt:lpstr>
      <vt:lpstr>Tabelle_5_2_8</vt:lpstr>
      <vt:lpstr>Tabelle_5_2_9</vt:lpstr>
      <vt:lpstr>Tabelle_5_2_10</vt:lpstr>
      <vt:lpstr>Tab_7_5_1</vt:lpstr>
      <vt:lpstr>Tab_7_5_2</vt:lpstr>
      <vt:lpstr>Tab_7_5_3</vt:lpstr>
      <vt:lpstr>Tab_7_5_4</vt:lpstr>
      <vt:lpstr>Tab_7_5_1!Druckbereich</vt:lpstr>
      <vt:lpstr>Tab_7_5_2!Druckbereich</vt:lpstr>
      <vt:lpstr>Tab_7_5_3!Druckbereich</vt:lpstr>
      <vt:lpstr>Tab_7_5_4!Druckbereich</vt:lpstr>
      <vt:lpstr>Tabelle_5_2_10!Druckbereich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Hilti Sophie</cp:lastModifiedBy>
  <cp:lastPrinted>2019-09-04T12:57:02Z</cp:lastPrinted>
  <dcterms:created xsi:type="dcterms:W3CDTF">2014-05-20T07:10:29Z</dcterms:created>
  <dcterms:modified xsi:type="dcterms:W3CDTF">2022-05-06T11:26:16Z</dcterms:modified>
</cp:coreProperties>
</file>