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 Statistiken\Armutsbericht\2020\Publikation\Internet\"/>
    </mc:Choice>
  </mc:AlternateContent>
  <xr:revisionPtr revIDLastSave="0" documentId="13_ncr:1_{51D7AF26-0A0F-4CF4-BF52-B883B9DE659D}" xr6:coauthVersionLast="36" xr6:coauthVersionMax="36" xr10:uidLastSave="{00000000-0000-0000-0000-000000000000}"/>
  <bookViews>
    <workbookView xWindow="0" yWindow="0" windowWidth="22200" windowHeight="11055" tabRatio="967" activeTab="1" xr2:uid="{DA566F16-835B-4F69-B106-B9EC4CFD873A}"/>
  </bookViews>
  <sheets>
    <sheet name="Metadaten" sheetId="47" r:id="rId1"/>
    <sheet name="Inhalt" sheetId="46" r:id="rId2"/>
    <sheet name="Tabellen" sheetId="61" r:id="rId3"/>
    <sheet name="T01" sheetId="24" r:id="rId4"/>
    <sheet name="T02" sheetId="39" r:id="rId5"/>
    <sheet name="T03" sheetId="25" r:id="rId6"/>
    <sheet name="T04" sheetId="40" r:id="rId7"/>
    <sheet name="T05" sheetId="1" r:id="rId8"/>
    <sheet name="T06" sheetId="2" r:id="rId9"/>
    <sheet name="T07" sheetId="3" r:id="rId10"/>
    <sheet name="T08" sheetId="51" r:id="rId11"/>
    <sheet name="T09" sheetId="44" r:id="rId12"/>
    <sheet name="T10" sheetId="50" r:id="rId13"/>
    <sheet name="T11" sheetId="9" r:id="rId14"/>
    <sheet name="T12" sheetId="54" r:id="rId15"/>
    <sheet name="T13" sheetId="53" r:id="rId16"/>
    <sheet name="T14" sheetId="33" r:id="rId17"/>
    <sheet name="T15" sheetId="55" r:id="rId18"/>
    <sheet name="T16" sheetId="56" r:id="rId19"/>
    <sheet name="T17" sheetId="13" r:id="rId20"/>
    <sheet name="T18" sheetId="17" r:id="rId21"/>
    <sheet name="T19" sheetId="57" r:id="rId22"/>
    <sheet name="T20" sheetId="12" r:id="rId23"/>
    <sheet name="T21" sheetId="15" r:id="rId24"/>
    <sheet name="T22" sheetId="16" r:id="rId25"/>
    <sheet name="T23" sheetId="18" r:id="rId26"/>
    <sheet name="T24" sheetId="41" r:id="rId27"/>
    <sheet name="Abbildungen" sheetId="62" r:id="rId28"/>
    <sheet name="A01" sheetId="20" r:id="rId29"/>
    <sheet name="A02" sheetId="23" r:id="rId30"/>
    <sheet name="A03" sheetId="48" r:id="rId31"/>
    <sheet name="A04" sheetId="36" r:id="rId32"/>
    <sheet name="A05" sheetId="26" r:id="rId33"/>
    <sheet name="A06" sheetId="27" r:id="rId34"/>
    <sheet name="A07" sheetId="29" r:id="rId35"/>
    <sheet name="A08" sheetId="49" r:id="rId36"/>
    <sheet name="A09" sheetId="19" r:id="rId37"/>
    <sheet name="A10" sheetId="28" r:id="rId38"/>
    <sheet name="A11" sheetId="38" r:id="rId39"/>
    <sheet name="A12" sheetId="37" r:id="rId40"/>
    <sheet name="A13" sheetId="4" r:id="rId41"/>
    <sheet name="A14" sheetId="31" r:id="rId42"/>
    <sheet name="A15" sheetId="32" r:id="rId43"/>
    <sheet name="A16" sheetId="45" r:id="rId44"/>
    <sheet name="A17" sheetId="11" r:id="rId45"/>
    <sheet name="A18" sheetId="34" r:id="rId46"/>
    <sheet name="A19" sheetId="35" r:id="rId47"/>
    <sheet name="A20" sheetId="58" r:id="rId48"/>
    <sheet name="A21" sheetId="60" r:id="rId49"/>
    <sheet name="A22" sheetId="59" r:id="rId50"/>
    <sheet name="A23" sheetId="43" r:id="rId51"/>
  </sheets>
  <definedNames>
    <definedName name="_xlnm._FilterDatabase" localSheetId="31" hidden="1">'A04'!$A$7:$A$40</definedName>
    <definedName name="_xlnm._FilterDatabase" localSheetId="35" hidden="1">'A08'!$B$57:$H$69</definedName>
    <definedName name="_xlnm._FilterDatabase" localSheetId="36" hidden="1">'A09'!$B$1:$D$16</definedName>
    <definedName name="_xlnm._FilterDatabase" localSheetId="38" hidden="1">'A11'!$A$7:$B$40</definedName>
    <definedName name="_xlnm._FilterDatabase" localSheetId="39" hidden="1">'A12'!$A$6:$B$38</definedName>
    <definedName name="_Ref124430916" localSheetId="42">'A15'!$F$33</definedName>
    <definedName name="_Ref124840364" localSheetId="44">'A17'!$H$24</definedName>
    <definedName name="_Ref124840364" localSheetId="18">'T16'!#REF!</definedName>
    <definedName name="_Ref125377795" localSheetId="47">'A20'!$F$44</definedName>
    <definedName name="_Ref125377795" localSheetId="24">'T22'!#REF!</definedName>
    <definedName name="_Ref130200593" localSheetId="39">'A12'!$D$28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8" l="1"/>
  <c r="I10" i="58"/>
  <c r="J10" i="58"/>
  <c r="H11" i="58"/>
  <c r="I11" i="58"/>
  <c r="J11" i="58"/>
  <c r="H12" i="58"/>
  <c r="I12" i="58"/>
  <c r="J12" i="58"/>
  <c r="H13" i="58"/>
  <c r="I13" i="58"/>
  <c r="J13" i="58"/>
  <c r="H14" i="58"/>
  <c r="I14" i="58"/>
  <c r="J14" i="58"/>
  <c r="J9" i="58"/>
  <c r="I9" i="58"/>
  <c r="H9" i="58"/>
</calcChain>
</file>

<file path=xl/sharedStrings.xml><?xml version="1.0" encoding="utf-8"?>
<sst xmlns="http://schemas.openxmlformats.org/spreadsheetml/2006/main" count="1162" uniqueCount="534">
  <si>
    <t>Median</t>
  </si>
  <si>
    <t>.</t>
  </si>
  <si>
    <t>Einpersonenhaushalte</t>
  </si>
  <si>
    <t>Paare ohne Kinder</t>
  </si>
  <si>
    <t>Paare mit Kindern</t>
  </si>
  <si>
    <t>Einelternhaushalte</t>
  </si>
  <si>
    <t>Anzahl</t>
  </si>
  <si>
    <t>Armutsgefährung</t>
  </si>
  <si>
    <t>Alle Haushaltstypen</t>
  </si>
  <si>
    <t>Erwachsene</t>
  </si>
  <si>
    <t>Grundbedarf</t>
  </si>
  <si>
    <t>Miete</t>
  </si>
  <si>
    <t>Total</t>
  </si>
  <si>
    <t>30% des Medians</t>
  </si>
  <si>
    <t>40% des Medians</t>
  </si>
  <si>
    <t>50% des Medians</t>
  </si>
  <si>
    <t>60% des Medians</t>
  </si>
  <si>
    <t>70% des Medians</t>
  </si>
  <si>
    <t>80% des Medians</t>
  </si>
  <si>
    <t>90% des Medians</t>
  </si>
  <si>
    <t>in %</t>
  </si>
  <si>
    <t>in CHF</t>
  </si>
  <si>
    <t>Personen</t>
  </si>
  <si>
    <t>Äquivalisiertes Medianeinkommen</t>
  </si>
  <si>
    <t>Armutsgefährdung</t>
  </si>
  <si>
    <t>Armutsgefährdet</t>
  </si>
  <si>
    <t>Einkommensschwach</t>
  </si>
  <si>
    <t>Einkommen</t>
  </si>
  <si>
    <t>Nicht armutsgefährdet</t>
  </si>
  <si>
    <t>Weniger als 3 Monate</t>
  </si>
  <si>
    <t>Weniger als 6 Monate</t>
  </si>
  <si>
    <t>Weniger als 12 Monate</t>
  </si>
  <si>
    <t>Mehr als 12 Monate</t>
  </si>
  <si>
    <t>Nichtmietwohnung</t>
  </si>
  <si>
    <t>Normalpreiswohnung</t>
  </si>
  <si>
    <t>Balzers</t>
  </si>
  <si>
    <t>Eschen</t>
  </si>
  <si>
    <t>Gamprin</t>
  </si>
  <si>
    <t>Mauren</t>
  </si>
  <si>
    <t>Planken</t>
  </si>
  <si>
    <t>Ruggell</t>
  </si>
  <si>
    <t>Schaan</t>
  </si>
  <si>
    <t>Schellenberg</t>
  </si>
  <si>
    <t>Triesen</t>
  </si>
  <si>
    <t>Triesenberg</t>
  </si>
  <si>
    <t>Vaduz</t>
  </si>
  <si>
    <t>Finanzvermögen</t>
  </si>
  <si>
    <t>Nettovermögen</t>
  </si>
  <si>
    <t>Arm</t>
  </si>
  <si>
    <t>Nicht arm</t>
  </si>
  <si>
    <t>Bis 17 Jahre</t>
  </si>
  <si>
    <t>50 - 64 Jahre</t>
  </si>
  <si>
    <t>25 - 49 Jahre</t>
  </si>
  <si>
    <t>18 - 25 Jahre</t>
  </si>
  <si>
    <t>65 - 74 Jahre</t>
  </si>
  <si>
    <t>75 - 84 Jahre</t>
  </si>
  <si>
    <t>Bis 5 Jahre</t>
  </si>
  <si>
    <t>6 - 11 Jahre</t>
  </si>
  <si>
    <t>12 - 17 Jahre</t>
  </si>
  <si>
    <t>1 Kind</t>
  </si>
  <si>
    <t>2 Kinder</t>
  </si>
  <si>
    <t>3 Kinder</t>
  </si>
  <si>
    <t>4+ Kinder</t>
  </si>
  <si>
    <t>Medianäquivalenzeinkommen</t>
  </si>
  <si>
    <t xml:space="preserve">in % </t>
  </si>
  <si>
    <t>Einelternhaushalte
vor Transferl.</t>
  </si>
  <si>
    <t>Einelternhaushalte
nach Transferl.</t>
  </si>
  <si>
    <t>Paare mit Kindern
nach Transferl.</t>
  </si>
  <si>
    <t>Paare mit Kindern
vor Transferl.</t>
  </si>
  <si>
    <t>Liechtenstein</t>
  </si>
  <si>
    <t>Nord- und Westeuropa</t>
  </si>
  <si>
    <t>Südeuropa</t>
  </si>
  <si>
    <t>Osteuropa</t>
  </si>
  <si>
    <t>Türkei</t>
  </si>
  <si>
    <t>Übrige europäische Staaten</t>
  </si>
  <si>
    <t>Andere Länder</t>
  </si>
  <si>
    <t>Verfügbares Äquivalenzeinkommen</t>
  </si>
  <si>
    <t xml:space="preserve">Artmutgefährdung </t>
  </si>
  <si>
    <t>Armut</t>
  </si>
  <si>
    <t>Führungskräfte</t>
  </si>
  <si>
    <t>Akademische Berufe</t>
  </si>
  <si>
    <t>Techniker</t>
  </si>
  <si>
    <t>Bürokräfte</t>
  </si>
  <si>
    <t>Dienstleistungsberufe</t>
  </si>
  <si>
    <t>Fachkräfte in Land- und Forstwirtschaft</t>
  </si>
  <si>
    <t>Handwerksberufe</t>
  </si>
  <si>
    <t>Maschinenbediener und Montage</t>
  </si>
  <si>
    <t>Hilfsarbeitskräfte</t>
  </si>
  <si>
    <t>Ohne Angabe</t>
  </si>
  <si>
    <t>Keine Ausbildung</t>
  </si>
  <si>
    <t>Obligatorische Schule</t>
  </si>
  <si>
    <t>Diplommittelschule</t>
  </si>
  <si>
    <t>Berufliche Grundbildung</t>
  </si>
  <si>
    <t>Maturität</t>
  </si>
  <si>
    <t>Höhere Fachschule</t>
  </si>
  <si>
    <t>Bachelor, Master</t>
  </si>
  <si>
    <t>Doktorat</t>
  </si>
  <si>
    <t>Erwerbslose</t>
  </si>
  <si>
    <t>Mieter</t>
  </si>
  <si>
    <t>(Mit-)Eigentümer des Hauses</t>
  </si>
  <si>
    <t>Stockwerk-/Wohnungseigentümer</t>
  </si>
  <si>
    <t>andere Wohnsituation</t>
  </si>
  <si>
    <t>Frauen</t>
  </si>
  <si>
    <t>Männer</t>
  </si>
  <si>
    <t>Erwerbstätig</t>
  </si>
  <si>
    <t xml:space="preserve">   Vollzeit</t>
  </si>
  <si>
    <t xml:space="preserve">   Eine Teilzeittätigkeit</t>
  </si>
  <si>
    <t xml:space="preserve">   Mehrere Teilzeittätigkeiten</t>
  </si>
  <si>
    <t>Nichterwerbspersonen</t>
  </si>
  <si>
    <t xml:space="preserve">   Andere</t>
  </si>
  <si>
    <t xml:space="preserve">   Hausfrau/-mann</t>
  </si>
  <si>
    <t xml:space="preserve">   Rentner/in</t>
  </si>
  <si>
    <t xml:space="preserve">   In Ausbildung</t>
  </si>
  <si>
    <t>Unter Mitte</t>
  </si>
  <si>
    <t>Obere Mitte</t>
  </si>
  <si>
    <t>Einkommensstark</t>
  </si>
  <si>
    <t>Verheiratet mit Kindern</t>
  </si>
  <si>
    <t>Konkubinat mit Kindern</t>
  </si>
  <si>
    <t>Verheiratet ohne Kinder</t>
  </si>
  <si>
    <t>Konkubinat ohne Kinder</t>
  </si>
  <si>
    <t>Mann</t>
  </si>
  <si>
    <t>Frau</t>
  </si>
  <si>
    <t>Einkommens-
stark</t>
  </si>
  <si>
    <t>1. Quartil</t>
  </si>
  <si>
    <t>3.Quartil</t>
  </si>
  <si>
    <t>Günstige Wohnung</t>
  </si>
  <si>
    <t>6+</t>
  </si>
  <si>
    <t>Zimmerzahl</t>
  </si>
  <si>
    <t>Unbekannt</t>
  </si>
  <si>
    <t>Wohnungen</t>
  </si>
  <si>
    <t>Schwelle günstig. Wohn.</t>
  </si>
  <si>
    <t>Markteinkommen</t>
  </si>
  <si>
    <t>Bruttoeinkommen</t>
  </si>
  <si>
    <t>Verfügbares Einkommen</t>
  </si>
  <si>
    <t>Bis 24 Jahre</t>
  </si>
  <si>
    <t>25-34 Jahre</t>
  </si>
  <si>
    <t>35-44 Jahre</t>
  </si>
  <si>
    <t>45-54 Jahre</t>
  </si>
  <si>
    <t>55-64 Jahre</t>
  </si>
  <si>
    <t>65-74 Jahre</t>
  </si>
  <si>
    <t>85 Jahre und älter</t>
  </si>
  <si>
    <t>75-84 Jahre</t>
  </si>
  <si>
    <t>Erwerbseinkommen</t>
  </si>
  <si>
    <t>Vermögenseinkommen</t>
  </si>
  <si>
    <t>Versicherungseinkommen</t>
  </si>
  <si>
    <t>Sozialleistungen</t>
  </si>
  <si>
    <t>Übrige Einkommen</t>
  </si>
  <si>
    <t>Steuern</t>
  </si>
  <si>
    <t>Sozialversicherungsabgaben</t>
  </si>
  <si>
    <t>Krankenkassenprämien</t>
  </si>
  <si>
    <t>Private Transferzahlungen</t>
  </si>
  <si>
    <t> Kategorie</t>
  </si>
  <si>
    <t>Einkommen aus Erwerbsarbeit</t>
  </si>
  <si>
    <t>+</t>
  </si>
  <si>
    <t>=</t>
  </si>
  <si>
    <t>Einkommen aus Sozial- und anderen Versicherungen</t>
  </si>
  <si>
    <t>Bedarfsabhängige Sozialleistungen</t>
  </si>
  <si>
    <t>Priv. Transferzahlungen</t>
  </si>
  <si>
    <t>-</t>
  </si>
  <si>
    <t>Direkte Steuern</t>
  </si>
  <si>
    <t>Sozialversicherungsbeiträge</t>
  </si>
  <si>
    <t>Krankenkassenprämie</t>
  </si>
  <si>
    <t>Wohnkosten</t>
  </si>
  <si>
    <t>Gewinnungskosten</t>
  </si>
  <si>
    <t>Krankheitskosten</t>
  </si>
  <si>
    <t>Frei verfügbares Einkommen</t>
  </si>
  <si>
    <t>1. Dezil</t>
  </si>
  <si>
    <t>3. Quartil</t>
  </si>
  <si>
    <t>9. Dezil</t>
  </si>
  <si>
    <t>P80/P20</t>
  </si>
  <si>
    <t>Bruttovermögen</t>
  </si>
  <si>
    <t>Sozialversicherungbeiträge</t>
  </si>
  <si>
    <t>Untere Mitte</t>
  </si>
  <si>
    <t>Armutsgefährung vor Transferl.</t>
  </si>
  <si>
    <t>Personen unter Schwellenwert</t>
  </si>
  <si>
    <t>Hypoththische Armutsgefährdung</t>
  </si>
  <si>
    <t>Bruttofinanzvermögen</t>
  </si>
  <si>
    <t>3-6 Monate</t>
  </si>
  <si>
    <t>6-12 Monate</t>
  </si>
  <si>
    <t>1-2 Jahre</t>
  </si>
  <si>
    <t>3-4 Jahre</t>
  </si>
  <si>
    <t>Mehr als 4 Jahre</t>
  </si>
  <si>
    <t>Armuts-
gefährdet</t>
  </si>
  <si>
    <t>Einkommens-
schwach</t>
  </si>
  <si>
    <t>Armut vor Transfl.</t>
  </si>
  <si>
    <t>Armut (angepasst)</t>
  </si>
  <si>
    <t>Keine mindj. Kinder</t>
  </si>
  <si>
    <t>25- bis 64-Jährige</t>
  </si>
  <si>
    <t>Höhere Fach- und Berufsausb.</t>
  </si>
  <si>
    <t>25- bis 64 jährige Erwerbstätige</t>
  </si>
  <si>
    <t xml:space="preserve">Artmutsgefährdung </t>
  </si>
  <si>
    <t>2020</t>
  </si>
  <si>
    <t>Slowakei</t>
  </si>
  <si>
    <t>Island</t>
  </si>
  <si>
    <t>Slowenien</t>
  </si>
  <si>
    <t>Tschechien</t>
  </si>
  <si>
    <t>Norwegen</t>
  </si>
  <si>
    <t>Belgien</t>
  </si>
  <si>
    <t>Finnland</t>
  </si>
  <si>
    <t>Schweden</t>
  </si>
  <si>
    <t>Österreich</t>
  </si>
  <si>
    <t>Polen</t>
  </si>
  <si>
    <t>Dänemark</t>
  </si>
  <si>
    <t>Ungarn</t>
  </si>
  <si>
    <t>Niederlande</t>
  </si>
  <si>
    <t>Kroatien</t>
  </si>
  <si>
    <t>Irland</t>
  </si>
  <si>
    <t>Frankreich</t>
  </si>
  <si>
    <t>Zypern</t>
  </si>
  <si>
    <t>EU-27</t>
  </si>
  <si>
    <t>Malta</t>
  </si>
  <si>
    <t>Estland</t>
  </si>
  <si>
    <t>Deutschland</t>
  </si>
  <si>
    <t>Schweiz</t>
  </si>
  <si>
    <t>Portugal</t>
  </si>
  <si>
    <t>Luxemburg</t>
  </si>
  <si>
    <t>Griechenland</t>
  </si>
  <si>
    <t>Spanien</t>
  </si>
  <si>
    <t>Italien</t>
  </si>
  <si>
    <t>Ver. Königreich</t>
  </si>
  <si>
    <t>Rumänien</t>
  </si>
  <si>
    <t>Lettland</t>
  </si>
  <si>
    <t>Litauen</t>
  </si>
  <si>
    <t>Bulgarien</t>
  </si>
  <si>
    <t>Land</t>
  </si>
  <si>
    <t>Kaufkraftstandard (KKS)</t>
  </si>
  <si>
    <t>Abbildung 1 Haushaltseinkommen (Median) nach Altersklasse der Referenzperson 2020</t>
  </si>
  <si>
    <t>Ver. Königreich, Island: 2018</t>
  </si>
  <si>
    <t>Äquivalenzeinkommen</t>
  </si>
  <si>
    <t>Durchschnitt</t>
  </si>
  <si>
    <t>Günstige Wohnungen</t>
  </si>
  <si>
    <t>Angebot an günstigem Wohnraum 2020</t>
  </si>
  <si>
    <t>Abbildung 8 Anteil günstiger Wohnungen nach Zimmerzahl 2010 - 2020</t>
  </si>
  <si>
    <t>Abbildung 9 Anteil günstiger Wohnungen nach Gemeinde 2020</t>
  </si>
  <si>
    <t>Abbildung 10 Vermögen nach Altersklasse der Referenzperson 2020</t>
  </si>
  <si>
    <t>Island, Vereinigtes Königreich: 2018</t>
  </si>
  <si>
    <t>Abbildung 12 Armutsgefährdungsgrenze in Kaufkraftstandards (KKS) 2020</t>
  </si>
  <si>
    <t>Abbildung 15 Differenz zur absoluten Armutsgrenze 2020</t>
  </si>
  <si>
    <t>Abbildung 17 Armutsgefährdungsquote vor und nach Transferleistungen 2020</t>
  </si>
  <si>
    <t>Abbildung 18 Armutsgefährdung der Einpersonenhaushalte nach Geschlecht und Altersklasse 2020</t>
  </si>
  <si>
    <t>Abbildung 20 Mietaufwendungen als Anteil des verfügbaren Einkommens 2020</t>
  </si>
  <si>
    <t>Abbildung 19 Beiträge zum Erwerbseinkommen nach Bruttoeinkommensklasse und Haushaltstyp 2020</t>
  </si>
  <si>
    <t>Armutsgefährdungsschwelle</t>
  </si>
  <si>
    <t>Ergänzungsleistungen</t>
  </si>
  <si>
    <t>Wirtschaftliche Hilfe</t>
  </si>
  <si>
    <t>Hilfslosentschädigung</t>
  </si>
  <si>
    <t>Mietbeiträge</t>
  </si>
  <si>
    <t>Pflegegeld</t>
  </si>
  <si>
    <t>Stipendien</t>
  </si>
  <si>
    <t>Verfahrenshilfe</t>
  </si>
  <si>
    <t>Mutterschaftszulage</t>
  </si>
  <si>
    <t>Blindenbeihilfe</t>
  </si>
  <si>
    <t>Arbeitslosenversicherung</t>
  </si>
  <si>
    <t>Abbildung 22 Ergänzungsleistungen und wirtschaftliche Hilfe 2005-2020</t>
  </si>
  <si>
    <t>Prämienverbilligungen</t>
  </si>
  <si>
    <t>Medizinische Massnahmen</t>
  </si>
  <si>
    <t>Abbildung 23 Weitere bedarfsabhängige Sozialleistungen (Auswahl) 2005-2020</t>
  </si>
  <si>
    <t>Haushaltseinkommen</t>
  </si>
  <si>
    <t>Haushalte Betrag &gt; 0</t>
  </si>
  <si>
    <t>Abbildung 6 Personen und verfügbares Äquivalenzeinkommen (Quintile) 2020</t>
  </si>
  <si>
    <t>*</t>
  </si>
  <si>
    <t>CHF (Median)</t>
  </si>
  <si>
    <t>Abbildung 13 Finanzielle Reserven nach Einkommensklasse (Bruttofinanzvermögen) 2020</t>
  </si>
  <si>
    <t>Total (Jahr)</t>
  </si>
  <si>
    <t>1 Person</t>
  </si>
  <si>
    <t>2 Personen</t>
  </si>
  <si>
    <t>3 Personen</t>
  </si>
  <si>
    <t>4 Personen</t>
  </si>
  <si>
    <t>5 Personen</t>
  </si>
  <si>
    <t>6 Personen</t>
  </si>
  <si>
    <t>Weniger als 2 Jahre</t>
  </si>
  <si>
    <t>Weniger als 4 Jahre</t>
  </si>
  <si>
    <t>Weniger als 1 Jahr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</si>
  <si>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</si>
  <si>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</si>
  <si>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</si>
  <si>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</si>
  <si>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</si>
  <si>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</si>
  <si>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</si>
  <si>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</si>
  <si>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</si>
  <si>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</si>
  <si>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</si>
  <si>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</si>
  <si>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</si>
  <si>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</si>
  <si>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</si>
  <si>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Abkürzungen und Zeichenerklärungen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</si>
  <si>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</si>
  <si>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</si>
  <si>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</si>
  <si>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</si>
  <si>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</si>
  <si>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</si>
  <si>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</si>
  <si>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</si>
  <si>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</si>
  <si>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</si>
  <si>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</si>
  <si>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Armutsgefährdung, Armut 2020</t>
  </si>
  <si>
    <t>Alle 5 Jahre</t>
  </si>
  <si>
    <t>Simon Gstöhl</t>
  </si>
  <si>
    <t>simon.gstoehl@llv.li; +423 236 68 77</t>
  </si>
  <si>
    <t>412.2020.01.1</t>
  </si>
  <si>
    <t>Haushaltseinkommen (Median) nach Altersklasse der Referenzperson 2020</t>
  </si>
  <si>
    <t>in Mio. CHF</t>
  </si>
  <si>
    <t>Haushalte</t>
  </si>
  <si>
    <t>Bruttohaushaltseinkommen nach Einkommensart und Altersklasse der Referenzperson 2020</t>
  </si>
  <si>
    <t>Abbildung 1</t>
  </si>
  <si>
    <t>Abbildung 2</t>
  </si>
  <si>
    <t>Abbildung 2 Bruttohaushaltseinkommen nach Einkommensart und Altersklasse der Referenzperson 2020</t>
  </si>
  <si>
    <t>Bruttohaushaltseinkommen nach obligatorischen Ausgaben und Altersklasse der Referenzperson 2020</t>
  </si>
  <si>
    <t>Abbildung 3</t>
  </si>
  <si>
    <t>Abbildung 3 Bruttohaushaltseinkommen nach obligatorischen Ausgaben und Altersklasse der Referenzperson 2020</t>
  </si>
  <si>
    <t>Übersicht Einkommen 2020</t>
  </si>
  <si>
    <t>Tabelle 1</t>
  </si>
  <si>
    <t>Berechnung der Äquivalenzeinkommen gemäss modifizierter OECD-Skala</t>
  </si>
  <si>
    <t>Äquivalenzfaktor</t>
  </si>
  <si>
    <t>Anzahl Erwachsene</t>
  </si>
  <si>
    <t>Anzahl Kinder</t>
  </si>
  <si>
    <t>in CHF / Person</t>
  </si>
  <si>
    <t>Ein Paarhaushalt mit 2 Kindern erhält einen Äquivalenzfaktor von 2.1. Der Äquivalenzfaktor besteht aus der Summe von 1 für die erste erwachsene Person, 0.5 für die zweite erwachsene Person und 0.3 für jedes Kind (1+0.5+0.3+0.3=2.1). Das bedeutet, dass ein Paarhaushalt mit zwei Kindern und einem Haushaltseinkommen von CHF 90’000 denselben Lebensstandard erreichen kann, wie ein Einpersonenhaushalt mit CHF 42’857 Einkommen.</t>
  </si>
  <si>
    <t>Lesebeispiel</t>
  </si>
  <si>
    <t>Verteilung der Äquivalenzeinkommen 2020</t>
  </si>
  <si>
    <t>Gini-Koeffizient</t>
  </si>
  <si>
    <t>Tabelle 3</t>
  </si>
  <si>
    <t>Gini-Koeffizient (verfügbares Einkommen) im internationalen Vergleich 2020</t>
  </si>
  <si>
    <t>Vereinigtes Königreich, Island: 2018</t>
  </si>
  <si>
    <t>Quelle</t>
  </si>
  <si>
    <t>Erläuterung zur Tablle</t>
  </si>
  <si>
    <t>Eurostat (Datenstand 13.02.2023)</t>
  </si>
  <si>
    <t>Abbildung 4</t>
  </si>
  <si>
    <t>Abbildung 4 Gini-Koeffizient (verfügbares Einkommen) im internationalen Vergleich 2020</t>
  </si>
  <si>
    <t>Verteilung der verfügbaren Äquivalenzeinkommen 2020</t>
  </si>
  <si>
    <t>Abbildung 5</t>
  </si>
  <si>
    <t>Bei der Interpretation der Grafik ist darauf zu achten, dass Einkommen von unter CHF 0 auf CHF 0 gesetzt und Einkommen über CHF</t>
  </si>
  <si>
    <t>200’000 aus Gründen der Übersichtlichkeit nicht dargestellt werden. Die Klassen entsprechen jeweils Abständen von CHF 5’000, die</t>
  </si>
  <si>
    <t>Beschriftung bezieht sich auf das obere Ende der Klasse.</t>
  </si>
  <si>
    <t>Abbildung 5 Verteilung der verfügbaren Äquivalenzeinkommen 2020</t>
  </si>
  <si>
    <t>Erläuterung</t>
  </si>
  <si>
    <t>Verfügbares
Äquivalenzeinkommen</t>
  </si>
  <si>
    <t>Personen und verfügbares Äquivalenzeinkommen (Quintile) 2020</t>
  </si>
  <si>
    <t>Verfügbares
Einkommen</t>
  </si>
  <si>
    <t>Abbildung 6</t>
  </si>
  <si>
    <t>Bruttoeinkommen nach obligatorischen Ausgaben und Einkommensklasse (Bruttoeinkommen) 2020</t>
  </si>
  <si>
    <t>Abbildung 7</t>
  </si>
  <si>
    <t>Abbildung 7 Bruttoeinkommen nach obligatorischen Ausgaben und Einkommensklasse (Bruttoeinkommen) 2020</t>
  </si>
  <si>
    <t>Miete (CHF)</t>
  </si>
  <si>
    <t>Anteil (%)</t>
  </si>
  <si>
    <t>(Anzahl)</t>
  </si>
  <si>
    <t>Tabelle 4</t>
  </si>
  <si>
    <t>Anteil günstiger Wohnungen nach Zimmerzahl 2010 – 2020</t>
  </si>
  <si>
    <t>Abbildung 8</t>
  </si>
  <si>
    <t>Anteil günstiger Wohnungen nach Gemeinde 2020</t>
  </si>
  <si>
    <t>Gemeinde</t>
  </si>
  <si>
    <t>Anteil in %</t>
  </si>
  <si>
    <t>Abbildung 9</t>
  </si>
  <si>
    <t>Vermögen nach Altersklasse der Referenzperson 2020</t>
  </si>
  <si>
    <t>Abbildung 10</t>
  </si>
  <si>
    <t>Schwellenwerte (verfügbares Einkommen) zur Armutsgefährdung 2020</t>
  </si>
  <si>
    <t>Tabelle 5</t>
  </si>
  <si>
    <t>Ein Paarhaushalt mit zwei Kindern (2 Erwachsene, 2 Kinder) wird als armutsgefährdet gezählt, wenn das Haushaltseinkommen unter CHF 72'491 liegt.</t>
  </si>
  <si>
    <t>Armutsgefährdung nach Haushaltstyp 2020</t>
  </si>
  <si>
    <t>Tabelle 6</t>
  </si>
  <si>
    <t>Schwellenwerte für die Armutsgefährdung 2020</t>
  </si>
  <si>
    <t>Tabelle 7</t>
  </si>
  <si>
    <t>Wendet man statt des Kriteriums «60% des Medians» das Kriterium «50% des Medians» an, so liegt der Schwellenwert für die</t>
  </si>
  <si>
    <t>Armutsgefährdung bei CHF 28’766. 1’566 Personen verfügten 2020 über ein Einkommen zwischen dem 40%- und 50%-Schwellenwert,</t>
  </si>
  <si>
    <t>2’769 hatten ein Einkommen unter dem 50%-Schwellenwert. Würde man dieses Kriterium anwenden, würde daraus</t>
  </si>
  <si>
    <t>eine Armutsgefährdungsquote von 7.2% resultieren.</t>
  </si>
  <si>
    <t>Schwellenwert
in CHF</t>
  </si>
  <si>
    <t>Personen zwischen Schwellenwerten</t>
  </si>
  <si>
    <t>Armutsgefährdungsquote im internationalen Vergleich 2020</t>
  </si>
  <si>
    <t>Abbildung 11 Armutsgefährdungsquote im internationalen Vergleich 2020</t>
  </si>
  <si>
    <t>Abbildung 11</t>
  </si>
  <si>
    <t>Armutsgefährdungsgrenze in Kaufkraftstandards (KKS) im internationalen Vergleich 2020</t>
  </si>
  <si>
    <t>Liechtenstein: Berechnung KKS gemäss Schweizer Umrechnungsfaktor</t>
  </si>
  <si>
    <t>Armutsgefährdung und Vermögen 2020</t>
  </si>
  <si>
    <t>Tabelle 8</t>
  </si>
  <si>
    <t>Anteil Personen nach Bruttofinanzvermögens- und Einkommensklasse (Verfügbares Einkommen) 2020</t>
  </si>
  <si>
    <t>Abbildung 13</t>
  </si>
  <si>
    <t>Anteil Personen nach Nettovermögens- und Einkommensklasse (Verfügbares Einkommen) 2020</t>
  </si>
  <si>
    <t>Abbildung 14: Anteil Personen nach Nettovermögens- und Einkommensklasse (Verfügbares Einkommen) 2020</t>
  </si>
  <si>
    <t>Rund 40% der armutsgefährdeten Personen verfügen über ein Nettovermögen, welches kleiner ist als das Einkommen an der Armutsgefährdungsgrenze</t>
  </si>
  <si>
    <t>von 3 Monaten.</t>
  </si>
  <si>
    <t>Abbildung 14</t>
  </si>
  <si>
    <t>Berechnung Armutsgrenze 2020</t>
  </si>
  <si>
    <t>in CHF / Monat</t>
  </si>
  <si>
    <t>in CHF / Jahr</t>
  </si>
  <si>
    <t>Armutsgrenze</t>
  </si>
  <si>
    <t>Tabelle 9</t>
  </si>
  <si>
    <t>Armut nach Haushaltstyp 2020</t>
  </si>
  <si>
    <t>Tabelle 10</t>
  </si>
  <si>
    <t>Differenz zur Armutsgrenze 2020</t>
  </si>
  <si>
    <t>Tabelle 15</t>
  </si>
  <si>
    <t>Differenz zur Armutsgrenze</t>
  </si>
  <si>
    <t>Abbildung 15</t>
  </si>
  <si>
    <t>59.2 Mio.</t>
  </si>
  <si>
    <t>14.4 Mio.</t>
  </si>
  <si>
    <t>12.7 Mio.</t>
  </si>
  <si>
    <t>Erhebliche</t>
  </si>
  <si>
    <t>materielle Entbehrung</t>
  </si>
  <si>
    <t>27.0 Mio.</t>
  </si>
  <si>
    <t>73.7 Mio.</t>
  </si>
  <si>
    <t>Armutsgefährdung und erhebliche materielle Entbehrung in Europa 2021</t>
  </si>
  <si>
    <t>Abbildung 16</t>
  </si>
  <si>
    <t>Armut und Vermögen 2020</t>
  </si>
  <si>
    <t>Tabelle 11</t>
  </si>
  <si>
    <t>Armutsgefährdung und Armut nach Altersklasse 2020</t>
  </si>
  <si>
    <t>Tabelle 12</t>
  </si>
  <si>
    <t>Vermögensklassen armutsgefährdeter Personen nach Altersklasse 2020</t>
  </si>
  <si>
    <t>Tabelle 13</t>
  </si>
  <si>
    <t>65 Jahre und älter</t>
  </si>
  <si>
    <t>Tabelle 14</t>
  </si>
  <si>
    <t>Armutsgefährdung und Armut nach Altersklasse (65-Jährige und älter) 2020</t>
  </si>
  <si>
    <t>Armutsgefährdung und Armut nach Altersklasse (Bis 25-Jährige) 2020</t>
  </si>
  <si>
    <t>Armutsgefährdung und Armut von Paarhaushalten mit Kindern und Einelternhaushalten nach Anzahl Kinder unter 18 Jahren 2020</t>
  </si>
  <si>
    <t>Tabelle 16</t>
  </si>
  <si>
    <t>Armutsgefährdungsquote vor und nach Transferleistungen 2020</t>
  </si>
  <si>
    <t>Abbildung 17</t>
  </si>
  <si>
    <t>Tabelle 17</t>
  </si>
  <si>
    <t>Armutsgefährdung und Armut nach Erwerbsstellung 2020</t>
  </si>
  <si>
    <t>Tabelle 19</t>
  </si>
  <si>
    <t>Armutsgefährdung und Armut nach höchster abgeschlossener Ausbildung 2020</t>
  </si>
  <si>
    <t>Armutsgefährdung und Armut nach Berufsgruppe 2020</t>
  </si>
  <si>
    <t>Tabelle 18</t>
  </si>
  <si>
    <t>Armutsgefährdung und Armut nach Staatsbürgerschaft 2020</t>
  </si>
  <si>
    <t>Tabelle 20</t>
  </si>
  <si>
    <t>Armutsgefährdung und Armut nach Geschlecht 2020</t>
  </si>
  <si>
    <t>Tabelle 21</t>
  </si>
  <si>
    <t>Armutsgefährdung der Einpersonenhaushalte nach Geschlecht und Altersklasse 2020</t>
  </si>
  <si>
    <t>Abbildung 18</t>
  </si>
  <si>
    <t>Frauen ab 65 Jahre</t>
  </si>
  <si>
    <t>Männer ab 65 Jahre</t>
  </si>
  <si>
    <t>Frauen bis 64 Jahre</t>
  </si>
  <si>
    <t>Männer bis 64 Jahre</t>
  </si>
  <si>
    <t>Mittlere Einkommen</t>
  </si>
  <si>
    <t>Alle Paarhaushalte</t>
  </si>
  <si>
    <t>Beiträge zum Erwerbseinkommen nach Bruttoeinkommensklasse und Haushaltstyp 2020</t>
  </si>
  <si>
    <t>Abbildung 19</t>
  </si>
  <si>
    <t>Armutsgefährdung und Armut nach Bewohnertyp (ohne Genossenschafter) 2020</t>
  </si>
  <si>
    <t>Tabelle 22</t>
  </si>
  <si>
    <t>Mietaufwendungen als Anteil des verfügbaren Einkommens 2020</t>
  </si>
  <si>
    <t>Abbildung 20</t>
  </si>
  <si>
    <t>Armutsgefährdung und Armut nach Gemeinde 2020</t>
  </si>
  <si>
    <t>Tabelle 23</t>
  </si>
  <si>
    <t xml:space="preserve">   Durchschnitt</t>
  </si>
  <si>
    <t xml:space="preserve">   Median</t>
  </si>
  <si>
    <t xml:space="preserve">   50% des Durchschnitts</t>
  </si>
  <si>
    <t xml:space="preserve">   60% des Medians</t>
  </si>
  <si>
    <t>Anteil armutsgefährdeter Haushalte</t>
  </si>
  <si>
    <t>Anzahl armutsgefährdeter Haushalte</t>
  </si>
  <si>
    <t>In der Tabelle werden die wichtigsten Kennzahlen der Erhebungen gegenübergestellt. Aufgrund unterschiedlicher Berechnungsmethoden sind die Angaben jedoch nur eingeschränkt vergleichbar.</t>
  </si>
  <si>
    <t>Indikatoren der Armutsgefährdung im Zeitvergleich 1994 – 2020</t>
  </si>
  <si>
    <t>Tabelle 24</t>
  </si>
  <si>
    <r>
      <t>18.7%</t>
    </r>
    <r>
      <rPr>
        <vertAlign val="superscript"/>
        <sz val="10"/>
        <color theme="1"/>
        <rFont val="Calibri"/>
        <family val="2"/>
      </rPr>
      <t>a</t>
    </r>
  </si>
  <si>
    <r>
      <t>2’600</t>
    </r>
    <r>
      <rPr>
        <vertAlign val="superscript"/>
        <sz val="10"/>
        <color theme="1"/>
        <rFont val="Calibri"/>
        <family val="2"/>
      </rPr>
      <t>b</t>
    </r>
  </si>
  <si>
    <r>
      <rPr>
        <vertAlign val="superscript"/>
        <sz val="10"/>
        <color theme="1"/>
        <rFont val="Calibri"/>
        <family val="2"/>
      </rPr>
      <t>a</t>
    </r>
    <r>
      <rPr>
        <sz val="10"/>
        <color theme="1"/>
        <rFont val="Calibri"/>
        <family val="2"/>
      </rPr>
      <t xml:space="preserve"> Im 2.Armutsbericht ist einmal von 18.7% und einmal von 18.9% die Rede.</t>
    </r>
  </si>
  <si>
    <r>
      <rPr>
        <vertAlign val="superscript"/>
        <sz val="10"/>
        <color theme="1"/>
        <rFont val="Calibri"/>
        <family val="2"/>
      </rPr>
      <t>b</t>
    </r>
    <r>
      <rPr>
        <sz val="10"/>
        <color theme="1"/>
        <rFont val="Calibri"/>
        <family val="2"/>
      </rPr>
      <t xml:space="preserve"> Geschätzt basierend auf der Hochrechnung der Anzahl Haushalte im 2. Armutsbericht (13’903) und dem Anteil armutsgefährdeter Haushalte (18.7%).</t>
    </r>
  </si>
  <si>
    <t>Das System der sozialen Sicherheit</t>
  </si>
  <si>
    <t>Grundversorgung</t>
  </si>
  <si>
    <t>z.B. Bildungs-, Rechts-, Gesundheitssystem</t>
  </si>
  <si>
    <t>Sozialversicherungen</t>
  </si>
  <si>
    <t>Alters- und Hinterlassenenversicherung (AHV)</t>
  </si>
  <si>
    <t>Invalidenversicherung (IV)</t>
  </si>
  <si>
    <t>Familienzulagen</t>
  </si>
  <si>
    <t>Unfallversicherung</t>
  </si>
  <si>
    <t>Krankenversicherung</t>
  </si>
  <si>
    <t>Berufliche Vorsorge (2. Säule)</t>
  </si>
  <si>
    <t>Krankenkassenprämienverbilligung</t>
  </si>
  <si>
    <t>Mietbeihilfen</t>
  </si>
  <si>
    <t>Betreuungs- und Pflegegeld</t>
  </si>
  <si>
    <t>Hilflosenentschädigung</t>
  </si>
  <si>
    <t>Wirtschaftliche Sozialhilfe</t>
  </si>
  <si>
    <t>Abbildung 21</t>
  </si>
  <si>
    <t>Ergänzungsleistungen und wirtschaftliche Hilfe 2005 – 2021</t>
  </si>
  <si>
    <t>Abbildung 22</t>
  </si>
  <si>
    <t>Weitere bedarfsabhängige Sozialleistungen (Auswahl) 2005 – 2021</t>
  </si>
  <si>
    <t>Abbildung 23</t>
  </si>
  <si>
    <t>Titel</t>
  </si>
  <si>
    <t>Tabellen</t>
  </si>
  <si>
    <t>&lt;&lt;&lt; Inhalt</t>
  </si>
  <si>
    <t>&lt;&lt;&lt; Metadaten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</si>
  <si>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</si>
  <si>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</si>
  <si>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</si>
  <si>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</si>
  <si>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</si>
  <si>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</si>
  <si>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</si>
  <si>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</si>
  <si>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</si>
  <si>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</si>
  <si>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</si>
  <si>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</si>
  <si>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</si>
  <si>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</si>
  <si>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</si>
  <si>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</si>
  <si>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</si>
  <si>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</si>
  <si>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</si>
  <si>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</si>
  <si>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</si>
  <si>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</si>
  <si>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</si>
  <si>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</si>
  <si>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</si>
  <si>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</si>
  <si>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</si>
  <si>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</si>
  <si>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</si>
  <si>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</si>
  <si>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</si>
  <si>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</si>
  <si>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</si>
  <si>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</si>
  <si>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</si>
  <si>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</si>
  <si>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</si>
  <si>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</si>
  <si>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</si>
  <si>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</si>
  <si>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</si>
  <si>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</si>
  <si>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</si>
  <si>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</si>
  <si>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</si>
  <si>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</si>
  <si>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</si>
  <si>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Abbildungen</t>
  </si>
  <si>
    <t>Eurostat</t>
  </si>
  <si>
    <t>Hilfstabelle zur Erstellung der Grafik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</si>
</sst>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#,##0.0"/>
    <numFmt numFmtId="167" formatCode="0.0%"/>
    <numFmt numFmtId="168" formatCode="0.000"/>
    <numFmt numFmtId="169" formatCode="#,##0;\-#,##0;&quot;-&quot;"/>
  </numFmts>
  <fonts count="23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ITC Book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ITC Bookman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</font>
    <font>
      <u/>
      <sz val="10"/>
      <color theme="10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indexed="8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08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3" fontId="0" fillId="0" borderId="0" xfId="1" applyNumberFormat="1" applyFont="1"/>
    <xf numFmtId="0" fontId="2" fillId="0" borderId="0" xfId="0" applyFont="1"/>
    <xf numFmtId="3" fontId="2" fillId="0" borderId="0" xfId="0" applyNumberFormat="1" applyFont="1"/>
    <xf numFmtId="3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167" fontId="0" fillId="0" borderId="0" xfId="2" applyNumberFormat="1" applyFont="1"/>
    <xf numFmtId="1" fontId="0" fillId="0" borderId="0" xfId="0" applyNumberFormat="1"/>
    <xf numFmtId="1" fontId="0" fillId="0" borderId="0" xfId="0" applyNumberFormat="1" applyAlignment="1"/>
    <xf numFmtId="168" fontId="0" fillId="0" borderId="0" xfId="0" applyNumberFormat="1"/>
    <xf numFmtId="2" fontId="0" fillId="0" borderId="0" xfId="0" applyNumberFormat="1"/>
    <xf numFmtId="167" fontId="0" fillId="2" borderId="0" xfId="2" applyNumberFormat="1" applyFont="1" applyFill="1"/>
    <xf numFmtId="0" fontId="8" fillId="0" borderId="0" xfId="13"/>
    <xf numFmtId="0" fontId="9" fillId="0" borderId="0" xfId="0" applyFont="1" applyAlignment="1">
      <alignment horizontal="left" vertical="center"/>
    </xf>
    <xf numFmtId="16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justify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15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14" fontId="12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13" fillId="0" borderId="0" xfId="16" applyFont="1" applyAlignment="1">
      <alignment vertical="center"/>
    </xf>
    <xf numFmtId="0" fontId="12" fillId="0" borderId="0" xfId="17" applyFont="1" applyAlignment="1">
      <alignment vertical="center"/>
    </xf>
    <xf numFmtId="0" fontId="2" fillId="0" borderId="1" xfId="0" applyFont="1" applyBorder="1"/>
    <xf numFmtId="0" fontId="2" fillId="0" borderId="0" xfId="0" applyFont="1" applyBorder="1"/>
    <xf numFmtId="0" fontId="0" fillId="0" borderId="1" xfId="0" applyFont="1" applyBorder="1"/>
    <xf numFmtId="0" fontId="0" fillId="0" borderId="0" xfId="0" applyFont="1"/>
    <xf numFmtId="0" fontId="0" fillId="0" borderId="1" xfId="0" applyBorder="1"/>
    <xf numFmtId="0" fontId="14" fillId="0" borderId="0" xfId="0" applyFont="1"/>
    <xf numFmtId="168" fontId="8" fillId="0" borderId="0" xfId="13" applyNumberFormat="1"/>
    <xf numFmtId="0" fontId="15" fillId="0" borderId="0" xfId="13" applyFont="1"/>
    <xf numFmtId="0" fontId="15" fillId="0" borderId="1" xfId="13" applyFont="1" applyBorder="1"/>
    <xf numFmtId="0" fontId="16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169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169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2" xfId="0" applyFont="1" applyBorder="1"/>
    <xf numFmtId="3" fontId="0" fillId="0" borderId="1" xfId="0" applyNumberFormat="1" applyBorder="1"/>
    <xf numFmtId="3" fontId="2" fillId="0" borderId="1" xfId="0" applyNumberFormat="1" applyFont="1" applyBorder="1"/>
    <xf numFmtId="166" fontId="2" fillId="0" borderId="0" xfId="0" applyNumberFormat="1" applyFont="1"/>
    <xf numFmtId="3" fontId="2" fillId="0" borderId="0" xfId="1" applyNumberFormat="1" applyFont="1"/>
    <xf numFmtId="164" fontId="2" fillId="0" borderId="0" xfId="0" applyNumberFormat="1" applyFont="1"/>
    <xf numFmtId="3" fontId="0" fillId="0" borderId="0" xfId="0" applyNumberFormat="1" applyFill="1"/>
    <xf numFmtId="3" fontId="2" fillId="0" borderId="1" xfId="0" applyNumberFormat="1" applyFont="1" applyBorder="1" applyAlignment="1">
      <alignment vertical="top" wrapText="1"/>
    </xf>
    <xf numFmtId="0" fontId="2" fillId="0" borderId="1" xfId="0" quotePrefix="1" applyFont="1" applyBorder="1"/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Fill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9" fillId="0" borderId="0" xfId="0" applyFont="1" applyAlignment="1">
      <alignment vertical="center"/>
    </xf>
    <xf numFmtId="10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0" fontId="19" fillId="0" borderId="0" xfId="0" applyFont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2" fillId="0" borderId="1" xfId="0" applyFont="1" applyFill="1" applyBorder="1" applyAlignment="1"/>
    <xf numFmtId="0" fontId="2" fillId="0" borderId="1" xfId="0" applyFont="1" applyFill="1" applyBorder="1"/>
    <xf numFmtId="0" fontId="17" fillId="0" borderId="0" xfId="0" applyFont="1"/>
    <xf numFmtId="3" fontId="17" fillId="0" borderId="0" xfId="0" applyNumberFormat="1" applyFont="1"/>
    <xf numFmtId="0" fontId="21" fillId="0" borderId="0" xfId="13" applyFont="1"/>
    <xf numFmtId="0" fontId="22" fillId="0" borderId="0" xfId="13" applyFont="1"/>
    <xf numFmtId="0" fontId="10" fillId="0" borderId="0" xfId="14"/>
    <xf numFmtId="0" fontId="19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14" applyAlignment="1">
      <alignment horizontal="right"/>
    </xf>
    <xf numFmtId="0" fontId="10" fillId="0" borderId="0" xfId="14" applyFill="1" applyAlignment="1">
      <alignment horizontal="right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Fill="1" applyAlignment="1"/>
    <xf numFmtId="164" fontId="2" fillId="0" borderId="0" xfId="0" applyNumberFormat="1" applyFont="1" applyFill="1"/>
    <xf numFmtId="166" fontId="0" fillId="0" borderId="0" xfId="0" quotePrefix="1" applyNumberFormat="1" applyAlignment="1">
      <alignment horizontal="right"/>
    </xf>
  </cellXfs>
  <cellStyles count="18">
    <cellStyle name="Komma" xfId="1" builtinId="3"/>
    <cellStyle name="Komma 2" xfId="11" xr:uid="{00000000-0005-0000-0000-000001000000}"/>
    <cellStyle name="Komma 3" xfId="12" xr:uid="{00000000-0005-0000-0000-000002000000}"/>
    <cellStyle name="Komma 4" xfId="10" xr:uid="{00000000-0005-0000-0000-000035000000}"/>
    <cellStyle name="Link" xfId="14" builtinId="8"/>
    <cellStyle name="Link 2" xfId="8" xr:uid="{00000000-0005-0000-0000-000034000000}"/>
    <cellStyle name="Prozent" xfId="2" builtinId="5"/>
    <cellStyle name="Prozent 2" xfId="5" xr:uid="{AEA8DB09-114C-4EEF-BD1B-ADF469040940}"/>
    <cellStyle name="Prozent 2 3" xfId="6" xr:uid="{460B5C41-7544-4F48-80A8-B1B7799C620D}"/>
    <cellStyle name="Standard" xfId="0" builtinId="0"/>
    <cellStyle name="Standard 2" xfId="4" xr:uid="{751BDEA3-EF58-46A9-8DC4-23B4495054A2}"/>
    <cellStyle name="Standard 2 5" xfId="17" xr:uid="{47AA928C-9F16-4464-8A86-CC839F2040FE}"/>
    <cellStyle name="Standard 3" xfId="7" xr:uid="{13370A1F-C3FD-4562-B7BB-0F7D548FD119}"/>
    <cellStyle name="Standard 4" xfId="9" xr:uid="{00000000-0005-0000-0000-000038000000}"/>
    <cellStyle name="Standard 4 2 2" xfId="15" xr:uid="{0234F1CB-93F0-4450-BEF0-BF586E04C09B}"/>
    <cellStyle name="Standard 5" xfId="3" xr:uid="{00000000-0005-0000-0000-000037000000}"/>
    <cellStyle name="Standard 6" xfId="13" xr:uid="{62CE5A09-2879-4113-8C44-07412207CE74}"/>
    <cellStyle name="Standard 7" xfId="16" xr:uid="{D87D2F83-D20C-41FB-874F-F13D86EF51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'A01'!$C$7</c:f>
              <c:strCache>
                <c:ptCount val="1"/>
                <c:pt idx="0">
                  <c:v>Markteinkommen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'A01'!$A$10:$A$17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'A01'!$C$10:$C$17</c:f>
              <c:numCache>
                <c:formatCode>#,##0</c:formatCode>
                <c:ptCount val="8"/>
                <c:pt idx="0">
                  <c:v>69199.5</c:v>
                </c:pt>
                <c:pt idx="1">
                  <c:v>106780.01</c:v>
                </c:pt>
                <c:pt idx="2">
                  <c:v>134019.9</c:v>
                </c:pt>
                <c:pt idx="3">
                  <c:v>150689.88</c:v>
                </c:pt>
                <c:pt idx="4">
                  <c:v>123390.37</c:v>
                </c:pt>
                <c:pt idx="5">
                  <c:v>6858.76</c:v>
                </c:pt>
                <c:pt idx="6">
                  <c:v>2440</c:v>
                </c:pt>
                <c:pt idx="7">
                  <c:v>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F-4B55-9353-1BC89DD05A23}"/>
            </c:ext>
          </c:extLst>
        </c:ser>
        <c:ser>
          <c:idx val="1"/>
          <c:order val="1"/>
          <c:tx>
            <c:strRef>
              <c:f>'A01'!$D$7</c:f>
              <c:strCache>
                <c:ptCount val="1"/>
                <c:pt idx="0">
                  <c:v>Bruttoeinkommen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'A01'!$A$10:$A$17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'A01'!$D$10:$D$17</c:f>
              <c:numCache>
                <c:formatCode>#,##0</c:formatCode>
                <c:ptCount val="8"/>
                <c:pt idx="0">
                  <c:v>70677.16</c:v>
                </c:pt>
                <c:pt idx="1">
                  <c:v>110569.53</c:v>
                </c:pt>
                <c:pt idx="2">
                  <c:v>142049.48000000001</c:v>
                </c:pt>
                <c:pt idx="3">
                  <c:v>162151.17000000001</c:v>
                </c:pt>
                <c:pt idx="4">
                  <c:v>142831.82999999999</c:v>
                </c:pt>
                <c:pt idx="5">
                  <c:v>75377.600000000006</c:v>
                </c:pt>
                <c:pt idx="6">
                  <c:v>65123.040000000001</c:v>
                </c:pt>
                <c:pt idx="7">
                  <c:v>52543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F-4B55-9353-1BC89DD05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9447448"/>
        <c:axId val="839446136"/>
      </c:barChart>
      <c:catAx>
        <c:axId val="839447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Altersklasse der Referenzperson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9446136"/>
        <c:crosses val="autoZero"/>
        <c:auto val="1"/>
        <c:lblAlgn val="ctr"/>
        <c:lblOffset val="100"/>
        <c:noMultiLvlLbl val="0"/>
      </c:catAx>
      <c:valAx>
        <c:axId val="83944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in CHF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9447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'A09'!$A$8:$A$19</c:f>
              <c:strCache>
                <c:ptCount val="12"/>
                <c:pt idx="0">
                  <c:v>Triesenberg</c:v>
                </c:pt>
                <c:pt idx="1">
                  <c:v>Schellenberg</c:v>
                </c:pt>
                <c:pt idx="2">
                  <c:v>Mauren</c:v>
                </c:pt>
                <c:pt idx="3">
                  <c:v>Balzers</c:v>
                </c:pt>
                <c:pt idx="4">
                  <c:v>Schaan</c:v>
                </c:pt>
                <c:pt idx="5">
                  <c:v>Liechtenstein</c:v>
                </c:pt>
                <c:pt idx="6">
                  <c:v>Eschen</c:v>
                </c:pt>
                <c:pt idx="7">
                  <c:v>Ruggell</c:v>
                </c:pt>
                <c:pt idx="8">
                  <c:v>Planken</c:v>
                </c:pt>
                <c:pt idx="9">
                  <c:v>Gamprin</c:v>
                </c:pt>
                <c:pt idx="10">
                  <c:v>Triesen</c:v>
                </c:pt>
                <c:pt idx="11">
                  <c:v>Vaduz</c:v>
                </c:pt>
              </c:strCache>
            </c:strRef>
          </c:cat>
          <c:val>
            <c:numRef>
              <c:f>'A09'!$B$8:$B$19</c:f>
              <c:numCache>
                <c:formatCode>0.0</c:formatCode>
                <c:ptCount val="12"/>
                <c:pt idx="0">
                  <c:v>31.707317073170731</c:v>
                </c:pt>
                <c:pt idx="1">
                  <c:v>20</c:v>
                </c:pt>
                <c:pt idx="2">
                  <c:v>15.483870967741936</c:v>
                </c:pt>
                <c:pt idx="3">
                  <c:v>14.497041420118343</c:v>
                </c:pt>
                <c:pt idx="4">
                  <c:v>11.423974255832663</c:v>
                </c:pt>
                <c:pt idx="5">
                  <c:v>11.265213699405605</c:v>
                </c:pt>
                <c:pt idx="6">
                  <c:v>10.972568578553615</c:v>
                </c:pt>
                <c:pt idx="7">
                  <c:v>10.416666666666668</c:v>
                </c:pt>
                <c:pt idx="8">
                  <c:v>10.256410256410255</c:v>
                </c:pt>
                <c:pt idx="9">
                  <c:v>9.5041322314049594</c:v>
                </c:pt>
                <c:pt idx="10">
                  <c:v>8.6614173228346463</c:v>
                </c:pt>
                <c:pt idx="11">
                  <c:v>5.763335377069283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2F2-A7B7-CCF511F11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387528"/>
        <c:axId val="451391464"/>
      </c:barChart>
      <c:catAx>
        <c:axId val="451387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1391464"/>
        <c:crosses val="autoZero"/>
        <c:auto val="1"/>
        <c:lblAlgn val="ctr"/>
        <c:lblOffset val="100"/>
        <c:noMultiLvlLbl val="0"/>
      </c:catAx>
      <c:valAx>
        <c:axId val="451391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1387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'A10'!$B$7</c:f>
              <c:strCache>
                <c:ptCount val="1"/>
                <c:pt idx="0">
                  <c:v>Finanzvermögen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'A10'!$A$9:$A$16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'A10'!$B$9:$B$16</c:f>
              <c:numCache>
                <c:formatCode>#,##0</c:formatCode>
                <c:ptCount val="8"/>
                <c:pt idx="0">
                  <c:v>11.060627999999999</c:v>
                </c:pt>
                <c:pt idx="1">
                  <c:v>194.79708299999999</c:v>
                </c:pt>
                <c:pt idx="2">
                  <c:v>865.87150499000006</c:v>
                </c:pt>
                <c:pt idx="3">
                  <c:v>1570.9359027999999</c:v>
                </c:pt>
                <c:pt idx="4">
                  <c:v>2863.1137506</c:v>
                </c:pt>
                <c:pt idx="5">
                  <c:v>2124.3773314999999</c:v>
                </c:pt>
                <c:pt idx="6">
                  <c:v>1695.211213</c:v>
                </c:pt>
                <c:pt idx="7">
                  <c:v>482.59315700000002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1-4F28-8472-0BEE5B771108}"/>
            </c:ext>
          </c:extLst>
        </c:ser>
        <c:ser>
          <c:idx val="1"/>
          <c:order val="1"/>
          <c:tx>
            <c:strRef>
              <c:f>'A10'!$C$7</c:f>
              <c:strCache>
                <c:ptCount val="1"/>
                <c:pt idx="0">
                  <c:v>Bruttovermögen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'A10'!$A$9:$A$16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'A10'!$C$9:$C$16</c:f>
              <c:numCache>
                <c:formatCode>#,##0</c:formatCode>
                <c:ptCount val="8"/>
                <c:pt idx="0">
                  <c:v>34.440685000000002</c:v>
                </c:pt>
                <c:pt idx="1">
                  <c:v>564.085644</c:v>
                </c:pt>
                <c:pt idx="2">
                  <c:v>2144.1801009999999</c:v>
                </c:pt>
                <c:pt idx="3">
                  <c:v>4618.6787933000005</c:v>
                </c:pt>
                <c:pt idx="4">
                  <c:v>6790.3144786000003</c:v>
                </c:pt>
                <c:pt idx="5">
                  <c:v>4484.6891994999996</c:v>
                </c:pt>
                <c:pt idx="6">
                  <c:v>3421.7112155</c:v>
                </c:pt>
                <c:pt idx="7">
                  <c:v>863.40532900000005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51-4F28-8472-0BEE5B771108}"/>
            </c:ext>
          </c:extLst>
        </c:ser>
        <c:ser>
          <c:idx val="2"/>
          <c:order val="2"/>
          <c:tx>
            <c:strRef>
              <c:f>'A10'!$D$7</c:f>
              <c:strCache>
                <c:ptCount val="1"/>
                <c:pt idx="0">
                  <c:v>Nettovermögen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'A10'!$A$9:$A$16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'A10'!$D$9:$D$16</c:f>
              <c:numCache>
                <c:formatCode>#,##0</c:formatCode>
                <c:ptCount val="8"/>
                <c:pt idx="0">
                  <c:v>24.31081344</c:v>
                </c:pt>
                <c:pt idx="1">
                  <c:v>295.96339399999999</c:v>
                </c:pt>
                <c:pt idx="2">
                  <c:v>1142.5268404999999</c:v>
                </c:pt>
                <c:pt idx="3">
                  <c:v>2743.9308330999997</c:v>
                </c:pt>
                <c:pt idx="4">
                  <c:v>4535.6635976000007</c:v>
                </c:pt>
                <c:pt idx="5">
                  <c:v>3280.4542000000001</c:v>
                </c:pt>
                <c:pt idx="6">
                  <c:v>2641.9552895000002</c:v>
                </c:pt>
                <c:pt idx="7">
                  <c:v>754.11666000000002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51-4F28-8472-0BEE5B771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1875200"/>
        <c:axId val="971873560"/>
      </c:barChart>
      <c:catAx>
        <c:axId val="97187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71873560"/>
        <c:crosses val="autoZero"/>
        <c:auto val="1"/>
        <c:lblAlgn val="ctr"/>
        <c:lblOffset val="100"/>
        <c:noMultiLvlLbl val="0"/>
      </c:catAx>
      <c:valAx>
        <c:axId val="97187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in Mio. CHF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7187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'A11'!$B$7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BBB-4820-A0DD-40FFD6349285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BB-4820-A0DD-40FFD6349285}"/>
              </c:ext>
            </c:extLst>
          </c:dPt>
          <c:cat>
            <c:strRef>
              <c:f>'A11'!$A$8:$A$40</c:f>
              <c:strCache>
                <c:ptCount val="33"/>
                <c:pt idx="0">
                  <c:v>Island</c:v>
                </c:pt>
                <c:pt idx="1">
                  <c:v>Tschechien</c:v>
                </c:pt>
                <c:pt idx="2">
                  <c:v>Slowakei</c:v>
                </c:pt>
                <c:pt idx="3">
                  <c:v>Dänemark</c:v>
                </c:pt>
                <c:pt idx="4">
                  <c:v>Finnland</c:v>
                </c:pt>
                <c:pt idx="5">
                  <c:v>Ungarn</c:v>
                </c:pt>
                <c:pt idx="6">
                  <c:v>Slowenien</c:v>
                </c:pt>
                <c:pt idx="7">
                  <c:v>Norwegen</c:v>
                </c:pt>
                <c:pt idx="8">
                  <c:v>Niederlande</c:v>
                </c:pt>
                <c:pt idx="9">
                  <c:v>Irland</c:v>
                </c:pt>
                <c:pt idx="10">
                  <c:v>Österreich</c:v>
                </c:pt>
                <c:pt idx="11">
                  <c:v>Belgien</c:v>
                </c:pt>
                <c:pt idx="12">
                  <c:v>Liechtenstein</c:v>
                </c:pt>
                <c:pt idx="13">
                  <c:v>Frankreich</c:v>
                </c:pt>
                <c:pt idx="14">
                  <c:v>Zypern</c:v>
                </c:pt>
                <c:pt idx="15">
                  <c:v>Polen</c:v>
                </c:pt>
                <c:pt idx="16">
                  <c:v>Schweiz</c:v>
                </c:pt>
                <c:pt idx="17">
                  <c:v>Deutschland</c:v>
                </c:pt>
                <c:pt idx="18">
                  <c:v>Schweden</c:v>
                </c:pt>
                <c:pt idx="19">
                  <c:v>Portugal</c:v>
                </c:pt>
                <c:pt idx="20">
                  <c:v>EU-27</c:v>
                </c:pt>
                <c:pt idx="21">
                  <c:v>Malta</c:v>
                </c:pt>
                <c:pt idx="22">
                  <c:v>Luxemburg</c:v>
                </c:pt>
                <c:pt idx="23">
                  <c:v>Griechenland</c:v>
                </c:pt>
                <c:pt idx="24">
                  <c:v>Kroatien</c:v>
                </c:pt>
                <c:pt idx="25">
                  <c:v>Ver. Königreich</c:v>
                </c:pt>
                <c:pt idx="26">
                  <c:v>Italien</c:v>
                </c:pt>
                <c:pt idx="27">
                  <c:v>Estland</c:v>
                </c:pt>
                <c:pt idx="28">
                  <c:v>Litauen</c:v>
                </c:pt>
                <c:pt idx="29">
                  <c:v>Spanien</c:v>
                </c:pt>
                <c:pt idx="30">
                  <c:v>Lettland</c:v>
                </c:pt>
                <c:pt idx="31">
                  <c:v>Rumänien</c:v>
                </c:pt>
                <c:pt idx="32">
                  <c:v>Bulgarien</c:v>
                </c:pt>
              </c:strCache>
            </c:strRef>
          </c:cat>
          <c:val>
            <c:numRef>
              <c:f>'A11'!$B$8:$B$40</c:f>
              <c:numCache>
                <c:formatCode>0.0</c:formatCode>
                <c:ptCount val="33"/>
                <c:pt idx="0">
                  <c:v>8.8000000000000007</c:v>
                </c:pt>
                <c:pt idx="1">
                  <c:v>9.5</c:v>
                </c:pt>
                <c:pt idx="2">
                  <c:v>11.4</c:v>
                </c:pt>
                <c:pt idx="3">
                  <c:v>12.1</c:v>
                </c:pt>
                <c:pt idx="4">
                  <c:v>12.2</c:v>
                </c:pt>
                <c:pt idx="5">
                  <c:v>12.3</c:v>
                </c:pt>
                <c:pt idx="6">
                  <c:v>12.4</c:v>
                </c:pt>
                <c:pt idx="7">
                  <c:v>12.7</c:v>
                </c:pt>
                <c:pt idx="8">
                  <c:v>13.4</c:v>
                </c:pt>
                <c:pt idx="9">
                  <c:v>13.8</c:v>
                </c:pt>
                <c:pt idx="10">
                  <c:v>13.9</c:v>
                </c:pt>
                <c:pt idx="11">
                  <c:v>14.1</c:v>
                </c:pt>
                <c:pt idx="12">
                  <c:v>14.1</c:v>
                </c:pt>
                <c:pt idx="13">
                  <c:v>14.2</c:v>
                </c:pt>
                <c:pt idx="14">
                  <c:v>14.3</c:v>
                </c:pt>
                <c:pt idx="15">
                  <c:v>14.8</c:v>
                </c:pt>
                <c:pt idx="16">
                  <c:v>15.5</c:v>
                </c:pt>
                <c:pt idx="17">
                  <c:v>16.100000000000001</c:v>
                </c:pt>
                <c:pt idx="18">
                  <c:v>16.100000000000001</c:v>
                </c:pt>
                <c:pt idx="19">
                  <c:v>16.2</c:v>
                </c:pt>
                <c:pt idx="20">
                  <c:v>16.7</c:v>
                </c:pt>
                <c:pt idx="21">
                  <c:v>16.899999999999999</c:v>
                </c:pt>
                <c:pt idx="22">
                  <c:v>17.399999999999999</c:v>
                </c:pt>
                <c:pt idx="23">
                  <c:v>17.7</c:v>
                </c:pt>
                <c:pt idx="24">
                  <c:v>18.3</c:v>
                </c:pt>
                <c:pt idx="25">
                  <c:v>18.600000000000001</c:v>
                </c:pt>
                <c:pt idx="26">
                  <c:v>20</c:v>
                </c:pt>
                <c:pt idx="27">
                  <c:v>20.7</c:v>
                </c:pt>
                <c:pt idx="28">
                  <c:v>20.9</c:v>
                </c:pt>
                <c:pt idx="29">
                  <c:v>21</c:v>
                </c:pt>
                <c:pt idx="30">
                  <c:v>21.6</c:v>
                </c:pt>
                <c:pt idx="31">
                  <c:v>23.4</c:v>
                </c:pt>
                <c:pt idx="32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B-4820-A0DD-40FFD6349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739432"/>
        <c:axId val="829061104"/>
      </c:barChart>
      <c:catAx>
        <c:axId val="48273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9061104"/>
        <c:crosses val="autoZero"/>
        <c:auto val="1"/>
        <c:lblAlgn val="ctr"/>
        <c:lblOffset val="100"/>
        <c:noMultiLvlLbl val="0"/>
      </c:catAx>
      <c:valAx>
        <c:axId val="8290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273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'A12'!$B$6</c:f>
              <c:strCache>
                <c:ptCount val="1"/>
                <c:pt idx="0">
                  <c:v>Kaufkraftstandard (KKS)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2B6-4050-9852-B8C313E22FC2}"/>
              </c:ext>
            </c:extLst>
          </c:dPt>
          <c:cat>
            <c:strRef>
              <c:f>'A12'!$A$7:$A$38</c:f>
              <c:strCache>
                <c:ptCount val="32"/>
                <c:pt idx="0">
                  <c:v>Rumänien</c:v>
                </c:pt>
                <c:pt idx="1">
                  <c:v>Bulgarien</c:v>
                </c:pt>
                <c:pt idx="2">
                  <c:v>Ungarn</c:v>
                </c:pt>
                <c:pt idx="3">
                  <c:v>Slowakei</c:v>
                </c:pt>
                <c:pt idx="4">
                  <c:v>Griechenland</c:v>
                </c:pt>
                <c:pt idx="5">
                  <c:v>Kroatien</c:v>
                </c:pt>
                <c:pt idx="6">
                  <c:v>Lettland</c:v>
                </c:pt>
                <c:pt idx="7">
                  <c:v>Portugal</c:v>
                </c:pt>
                <c:pt idx="8">
                  <c:v>Litauen</c:v>
                </c:pt>
                <c:pt idx="9">
                  <c:v>Polen</c:v>
                </c:pt>
                <c:pt idx="10">
                  <c:v>Tschechien</c:v>
                </c:pt>
                <c:pt idx="11">
                  <c:v>Estland</c:v>
                </c:pt>
                <c:pt idx="12">
                  <c:v>Spanien</c:v>
                </c:pt>
                <c:pt idx="13">
                  <c:v>Slowenien</c:v>
                </c:pt>
                <c:pt idx="14">
                  <c:v>Italien</c:v>
                </c:pt>
                <c:pt idx="15">
                  <c:v>Zypern</c:v>
                </c:pt>
                <c:pt idx="16">
                  <c:v>Ver. Königreich</c:v>
                </c:pt>
                <c:pt idx="17">
                  <c:v>Malta</c:v>
                </c:pt>
                <c:pt idx="18">
                  <c:v>Frankreich</c:v>
                </c:pt>
                <c:pt idx="19">
                  <c:v>Irland</c:v>
                </c:pt>
                <c:pt idx="20">
                  <c:v>Schweden</c:v>
                </c:pt>
                <c:pt idx="21">
                  <c:v>Finnland</c:v>
                </c:pt>
                <c:pt idx="22">
                  <c:v>Dänemark</c:v>
                </c:pt>
                <c:pt idx="23">
                  <c:v>Niederlande</c:v>
                </c:pt>
                <c:pt idx="24">
                  <c:v>Belgien</c:v>
                </c:pt>
                <c:pt idx="25">
                  <c:v>Österreich</c:v>
                </c:pt>
                <c:pt idx="26">
                  <c:v>Island</c:v>
                </c:pt>
                <c:pt idx="27">
                  <c:v>Deutschland</c:v>
                </c:pt>
                <c:pt idx="28">
                  <c:v>Schweiz</c:v>
                </c:pt>
                <c:pt idx="29">
                  <c:v>Norwegen</c:v>
                </c:pt>
                <c:pt idx="30">
                  <c:v>Luxemburg</c:v>
                </c:pt>
                <c:pt idx="31">
                  <c:v>Liechtenstein</c:v>
                </c:pt>
              </c:strCache>
            </c:strRef>
          </c:cat>
          <c:val>
            <c:numRef>
              <c:f>'A12'!$B$7:$B$38</c:f>
              <c:numCache>
                <c:formatCode>#,##0</c:formatCode>
                <c:ptCount val="32"/>
                <c:pt idx="0">
                  <c:v>4634</c:v>
                </c:pt>
                <c:pt idx="1">
                  <c:v>5188</c:v>
                </c:pt>
                <c:pt idx="2">
                  <c:v>5819</c:v>
                </c:pt>
                <c:pt idx="3">
                  <c:v>6046</c:v>
                </c:pt>
                <c:pt idx="4">
                  <c:v>6105</c:v>
                </c:pt>
                <c:pt idx="5">
                  <c:v>6654</c:v>
                </c:pt>
                <c:pt idx="6">
                  <c:v>6803</c:v>
                </c:pt>
                <c:pt idx="7">
                  <c:v>7400</c:v>
                </c:pt>
                <c:pt idx="8">
                  <c:v>7528</c:v>
                </c:pt>
                <c:pt idx="9">
                  <c:v>8010</c:v>
                </c:pt>
                <c:pt idx="10">
                  <c:v>8490</c:v>
                </c:pt>
                <c:pt idx="11">
                  <c:v>8599</c:v>
                </c:pt>
                <c:pt idx="12">
                  <c:v>9997</c:v>
                </c:pt>
                <c:pt idx="13">
                  <c:v>10193</c:v>
                </c:pt>
                <c:pt idx="14">
                  <c:v>10659</c:v>
                </c:pt>
                <c:pt idx="15">
                  <c:v>10983</c:v>
                </c:pt>
                <c:pt idx="16">
                  <c:v>11054</c:v>
                </c:pt>
                <c:pt idx="17">
                  <c:v>11254</c:v>
                </c:pt>
                <c:pt idx="18">
                  <c:v>11711</c:v>
                </c:pt>
                <c:pt idx="19">
                  <c:v>11828</c:v>
                </c:pt>
                <c:pt idx="20">
                  <c:v>12050</c:v>
                </c:pt>
                <c:pt idx="21">
                  <c:v>12174</c:v>
                </c:pt>
                <c:pt idx="22">
                  <c:v>13077</c:v>
                </c:pt>
                <c:pt idx="23">
                  <c:v>13270</c:v>
                </c:pt>
                <c:pt idx="24">
                  <c:v>13377</c:v>
                </c:pt>
                <c:pt idx="25">
                  <c:v>14001</c:v>
                </c:pt>
                <c:pt idx="26">
                  <c:v>14200</c:v>
                </c:pt>
                <c:pt idx="27">
                  <c:v>14537</c:v>
                </c:pt>
                <c:pt idx="28">
                  <c:v>15698</c:v>
                </c:pt>
                <c:pt idx="29">
                  <c:v>16736</c:v>
                </c:pt>
                <c:pt idx="30">
                  <c:v>17205</c:v>
                </c:pt>
                <c:pt idx="31">
                  <c:v>18858.749195239085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4-4AC5-A9A4-EE1CE6D4E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742384"/>
        <c:axId val="835360120"/>
      </c:barChart>
      <c:catAx>
        <c:axId val="48274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5360120"/>
        <c:crosses val="autoZero"/>
        <c:auto val="1"/>
        <c:lblAlgn val="ctr"/>
        <c:lblOffset val="100"/>
        <c:noMultiLvlLbl val="0"/>
      </c:catAx>
      <c:valAx>
        <c:axId val="83536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Kaufkraftstandards (KKS)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274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'A13'!$A$9</c:f>
              <c:strCache>
                <c:ptCount val="1"/>
                <c:pt idx="0">
                  <c:v>Weniger als 3 Monate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'A13'!$B$7:$G$7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'A13'!$B$9:$G$9</c:f>
              <c:numCache>
                <c:formatCode>#,##0</c:formatCode>
                <c:ptCount val="6"/>
                <c:pt idx="0">
                  <c:v>7152</c:v>
                </c:pt>
                <c:pt idx="1">
                  <c:v>2080</c:v>
                </c:pt>
                <c:pt idx="2">
                  <c:v>1064</c:v>
                </c:pt>
                <c:pt idx="3">
                  <c:v>2613</c:v>
                </c:pt>
                <c:pt idx="4">
                  <c:v>1188</c:v>
                </c:pt>
                <c:pt idx="5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5-4D85-9643-87BA110A06C0}"/>
            </c:ext>
          </c:extLst>
        </c:ser>
        <c:ser>
          <c:idx val="1"/>
          <c:order val="1"/>
          <c:tx>
            <c:strRef>
              <c:f>'A13'!$A$10</c:f>
              <c:strCache>
                <c:ptCount val="1"/>
                <c:pt idx="0">
                  <c:v>3-6 Monate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'A13'!$B$7:$G$7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'A13'!$B$10:$G$10</c:f>
              <c:numCache>
                <c:formatCode>#,##0</c:formatCode>
                <c:ptCount val="6"/>
                <c:pt idx="0">
                  <c:v>2924</c:v>
                </c:pt>
                <c:pt idx="1">
                  <c:v>411</c:v>
                </c:pt>
                <c:pt idx="2">
                  <c:v>341</c:v>
                </c:pt>
                <c:pt idx="3">
                  <c:v>1100</c:v>
                </c:pt>
                <c:pt idx="4">
                  <c:v>858</c:v>
                </c:pt>
                <c:pt idx="5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5-4D85-9643-87BA110A06C0}"/>
            </c:ext>
          </c:extLst>
        </c:ser>
        <c:ser>
          <c:idx val="2"/>
          <c:order val="2"/>
          <c:tx>
            <c:strRef>
              <c:f>'A13'!$A$11</c:f>
              <c:strCache>
                <c:ptCount val="1"/>
                <c:pt idx="0">
                  <c:v>6-12 Monate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'A13'!$B$7:$G$7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'A13'!$B$11:$G$11</c:f>
              <c:numCache>
                <c:formatCode>#,##0</c:formatCode>
                <c:ptCount val="6"/>
                <c:pt idx="0">
                  <c:v>3919</c:v>
                </c:pt>
                <c:pt idx="1">
                  <c:v>509</c:v>
                </c:pt>
                <c:pt idx="2">
                  <c:v>341</c:v>
                </c:pt>
                <c:pt idx="3">
                  <c:v>1412</c:v>
                </c:pt>
                <c:pt idx="4">
                  <c:v>1301</c:v>
                </c:pt>
                <c:pt idx="5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5-4D85-9643-87BA110A06C0}"/>
            </c:ext>
          </c:extLst>
        </c:ser>
        <c:ser>
          <c:idx val="3"/>
          <c:order val="3"/>
          <c:tx>
            <c:strRef>
              <c:f>'A13'!$A$12</c:f>
              <c:strCache>
                <c:ptCount val="1"/>
                <c:pt idx="0">
                  <c:v>1-2 Jahre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'A13'!$B$7:$G$7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'A13'!$B$12:$G$12</c:f>
              <c:numCache>
                <c:formatCode>#,##0</c:formatCode>
                <c:ptCount val="6"/>
                <c:pt idx="0">
                  <c:v>5408</c:v>
                </c:pt>
                <c:pt idx="1">
                  <c:v>523</c:v>
                </c:pt>
                <c:pt idx="2">
                  <c:v>456</c:v>
                </c:pt>
                <c:pt idx="3">
                  <c:v>1622</c:v>
                </c:pt>
                <c:pt idx="4">
                  <c:v>2078</c:v>
                </c:pt>
                <c:pt idx="5">
                  <c:v>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D5-4D85-9643-87BA110A06C0}"/>
            </c:ext>
          </c:extLst>
        </c:ser>
        <c:ser>
          <c:idx val="4"/>
          <c:order val="4"/>
          <c:tx>
            <c:strRef>
              <c:f>'A13'!$A$13</c:f>
              <c:strCache>
                <c:ptCount val="1"/>
                <c:pt idx="0">
                  <c:v>3-4 Jahre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'A13'!$B$7:$G$7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'A13'!$B$13:$G$13</c:f>
              <c:numCache>
                <c:formatCode>#,##0</c:formatCode>
                <c:ptCount val="6"/>
                <c:pt idx="0">
                  <c:v>5784</c:v>
                </c:pt>
                <c:pt idx="1">
                  <c:v>545</c:v>
                </c:pt>
                <c:pt idx="2">
                  <c:v>355</c:v>
                </c:pt>
                <c:pt idx="3">
                  <c:v>1548</c:v>
                </c:pt>
                <c:pt idx="4">
                  <c:v>2261</c:v>
                </c:pt>
                <c:pt idx="5">
                  <c:v>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D5-4D85-9643-87BA110A06C0}"/>
            </c:ext>
          </c:extLst>
        </c:ser>
        <c:ser>
          <c:idx val="5"/>
          <c:order val="5"/>
          <c:tx>
            <c:strRef>
              <c:f>'A13'!$A$14</c:f>
              <c:strCache>
                <c:ptCount val="1"/>
                <c:pt idx="0">
                  <c:v>Mehr als 4 Jahre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'A13'!$B$7:$G$7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'A13'!$B$14:$G$14</c:f>
              <c:numCache>
                <c:formatCode>#,##0</c:formatCode>
                <c:ptCount val="6"/>
                <c:pt idx="0">
                  <c:v>13350</c:v>
                </c:pt>
                <c:pt idx="1">
                  <c:v>1367</c:v>
                </c:pt>
                <c:pt idx="2">
                  <c:v>629</c:v>
                </c:pt>
                <c:pt idx="3">
                  <c:v>2351</c:v>
                </c:pt>
                <c:pt idx="4">
                  <c:v>3883</c:v>
                </c:pt>
                <c:pt idx="5">
                  <c:v>5120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D5-4D85-9643-87BA110A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1160728"/>
        <c:axId val="701161056"/>
      </c:barChart>
      <c:catAx>
        <c:axId val="701160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Einkommensklassen (Verüfgbares</a:t>
                </a:r>
                <a:r>
                  <a:rPr lang="de-CH" baseline="0"/>
                  <a:t> Einkommen)</a:t>
                </a:r>
                <a:endParaRPr lang="de-CH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1161056"/>
        <c:crosses val="autoZero"/>
        <c:auto val="1"/>
        <c:lblAlgn val="ctr"/>
        <c:lblOffset val="100"/>
        <c:noMultiLvlLbl val="0"/>
      </c:catAx>
      <c:valAx>
        <c:axId val="70116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in</a:t>
                </a:r>
                <a:r>
                  <a:rPr lang="de-CH" baseline="0"/>
                  <a:t> %</a:t>
                </a:r>
                <a:endParaRPr lang="de-CH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116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'A14'!$A$9</c:f>
              <c:strCache>
                <c:ptCount val="1"/>
                <c:pt idx="0">
                  <c:v>Weniger als 3 Monate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'A14'!$B$7:$G$7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'A14'!$B$9:$G$9</c:f>
              <c:numCache>
                <c:formatCode>#,##0</c:formatCode>
                <c:ptCount val="6"/>
                <c:pt idx="0">
                  <c:v>10699</c:v>
                </c:pt>
                <c:pt idx="1">
                  <c:v>2242</c:v>
                </c:pt>
                <c:pt idx="2">
                  <c:v>1287</c:v>
                </c:pt>
                <c:pt idx="3">
                  <c:v>3561</c:v>
                </c:pt>
                <c:pt idx="4">
                  <c:v>2704</c:v>
                </c:pt>
                <c:pt idx="5">
                  <c:v>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F-4C6A-82E1-DA96E50B2134}"/>
            </c:ext>
          </c:extLst>
        </c:ser>
        <c:ser>
          <c:idx val="1"/>
          <c:order val="1"/>
          <c:tx>
            <c:strRef>
              <c:f>'A14'!$A$10</c:f>
              <c:strCache>
                <c:ptCount val="1"/>
                <c:pt idx="0">
                  <c:v>3-6 Monate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'A14'!$B$7:$G$7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'A14'!$B$10:$G$10</c:f>
              <c:numCache>
                <c:formatCode>#,##0</c:formatCode>
                <c:ptCount val="6"/>
                <c:pt idx="0">
                  <c:v>1740</c:v>
                </c:pt>
                <c:pt idx="1">
                  <c:v>275</c:v>
                </c:pt>
                <c:pt idx="2">
                  <c:v>222</c:v>
                </c:pt>
                <c:pt idx="3">
                  <c:v>711</c:v>
                </c:pt>
                <c:pt idx="4">
                  <c:v>444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F-4C6A-82E1-DA96E50B2134}"/>
            </c:ext>
          </c:extLst>
        </c:ser>
        <c:ser>
          <c:idx val="2"/>
          <c:order val="2"/>
          <c:tx>
            <c:strRef>
              <c:f>'A14'!$A$11</c:f>
              <c:strCache>
                <c:ptCount val="1"/>
                <c:pt idx="0">
                  <c:v>6-12 Monate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'A14'!$B$7:$G$7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'A14'!$B$11:$G$11</c:f>
              <c:numCache>
                <c:formatCode>#,##0</c:formatCode>
                <c:ptCount val="6"/>
                <c:pt idx="0">
                  <c:v>2433</c:v>
                </c:pt>
                <c:pt idx="1">
                  <c:v>336</c:v>
                </c:pt>
                <c:pt idx="2">
                  <c:v>245</c:v>
                </c:pt>
                <c:pt idx="3">
                  <c:v>874</c:v>
                </c:pt>
                <c:pt idx="4">
                  <c:v>807</c:v>
                </c:pt>
                <c:pt idx="5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F-4C6A-82E1-DA96E50B2134}"/>
            </c:ext>
          </c:extLst>
        </c:ser>
        <c:ser>
          <c:idx val="3"/>
          <c:order val="3"/>
          <c:tx>
            <c:strRef>
              <c:f>'A14'!$A$12</c:f>
              <c:strCache>
                <c:ptCount val="1"/>
                <c:pt idx="0">
                  <c:v>1-2 Jahre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'A14'!$B$7:$G$7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'A14'!$B$12:$G$12</c:f>
              <c:numCache>
                <c:formatCode>#,##0</c:formatCode>
                <c:ptCount val="6"/>
                <c:pt idx="0">
                  <c:v>3309</c:v>
                </c:pt>
                <c:pt idx="1">
                  <c:v>417</c:v>
                </c:pt>
                <c:pt idx="2">
                  <c:v>295</c:v>
                </c:pt>
                <c:pt idx="3">
                  <c:v>1109</c:v>
                </c:pt>
                <c:pt idx="4">
                  <c:v>1116</c:v>
                </c:pt>
                <c:pt idx="5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2F-4C6A-82E1-DA96E50B2134}"/>
            </c:ext>
          </c:extLst>
        </c:ser>
        <c:ser>
          <c:idx val="4"/>
          <c:order val="4"/>
          <c:tx>
            <c:strRef>
              <c:f>'A14'!$A$13</c:f>
              <c:strCache>
                <c:ptCount val="1"/>
                <c:pt idx="0">
                  <c:v>3-4 Jahre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'A14'!$B$7:$G$7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'A14'!$B$13:$G$13</c:f>
              <c:numCache>
                <c:formatCode>#,##0</c:formatCode>
                <c:ptCount val="6"/>
                <c:pt idx="0">
                  <c:v>4284</c:v>
                </c:pt>
                <c:pt idx="1">
                  <c:v>471</c:v>
                </c:pt>
                <c:pt idx="2">
                  <c:v>318</c:v>
                </c:pt>
                <c:pt idx="3">
                  <c:v>1279</c:v>
                </c:pt>
                <c:pt idx="4">
                  <c:v>1645</c:v>
                </c:pt>
                <c:pt idx="5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2F-4C6A-82E1-DA96E50B2134}"/>
            </c:ext>
          </c:extLst>
        </c:ser>
        <c:ser>
          <c:idx val="5"/>
          <c:order val="5"/>
          <c:tx>
            <c:strRef>
              <c:f>'A14'!$A$14</c:f>
              <c:strCache>
                <c:ptCount val="1"/>
                <c:pt idx="0">
                  <c:v>Mehr als 4 Jahre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'A14'!$B$7:$G$7</c:f>
              <c:strCache>
                <c:ptCount val="6"/>
                <c:pt idx="0">
                  <c:v>Total</c:v>
                </c:pt>
                <c:pt idx="1">
                  <c:v>Armuts-
gefährdet</c:v>
                </c:pt>
                <c:pt idx="2">
                  <c:v>Einkommens-
schwach</c:v>
                </c:pt>
                <c:pt idx="3">
                  <c:v>Untere Mitte</c:v>
                </c:pt>
                <c:pt idx="4">
                  <c:v>Obere Mitte</c:v>
                </c:pt>
                <c:pt idx="5">
                  <c:v>Einkommens-
stark</c:v>
                </c:pt>
              </c:strCache>
            </c:strRef>
          </c:cat>
          <c:val>
            <c:numRef>
              <c:f>'A14'!$B$14:$G$14</c:f>
              <c:numCache>
                <c:formatCode>#,##0</c:formatCode>
                <c:ptCount val="6"/>
                <c:pt idx="0">
                  <c:v>16072</c:v>
                </c:pt>
                <c:pt idx="1">
                  <c:v>1694</c:v>
                </c:pt>
                <c:pt idx="2">
                  <c:v>819</c:v>
                </c:pt>
                <c:pt idx="3">
                  <c:v>3112</c:v>
                </c:pt>
                <c:pt idx="4">
                  <c:v>4853</c:v>
                </c:pt>
                <c:pt idx="5">
                  <c:v>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2F-4C6A-82E1-DA96E50B2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1160728"/>
        <c:axId val="701161056"/>
      </c:barChart>
      <c:catAx>
        <c:axId val="701160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Einkommmensklassen</a:t>
                </a:r>
                <a:r>
                  <a:rPr lang="de-CH" baseline="0"/>
                  <a:t> (Verfügbares Einkommen)</a:t>
                </a:r>
                <a:endParaRPr lang="de-CH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1161056"/>
        <c:crosses val="autoZero"/>
        <c:auto val="1"/>
        <c:lblAlgn val="ctr"/>
        <c:lblOffset val="100"/>
        <c:noMultiLvlLbl val="0"/>
      </c:catAx>
      <c:valAx>
        <c:axId val="70116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116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'A15'!$A$9:$A$20</c:f>
              <c:numCache>
                <c:formatCode>#,##0</c:formatCode>
                <c:ptCount val="12"/>
                <c:pt idx="0">
                  <c:v>2000</c:v>
                </c:pt>
                <c:pt idx="1">
                  <c:v>4000</c:v>
                </c:pt>
                <c:pt idx="2">
                  <c:v>6000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14000</c:v>
                </c:pt>
                <c:pt idx="7">
                  <c:v>16000</c:v>
                </c:pt>
                <c:pt idx="8">
                  <c:v>18000</c:v>
                </c:pt>
                <c:pt idx="9">
                  <c:v>20000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cat>
          <c:val>
            <c:numRef>
              <c:f>'A15'!$B$9:$B$20</c:f>
              <c:numCache>
                <c:formatCode>#,##0</c:formatCode>
                <c:ptCount val="12"/>
                <c:pt idx="0">
                  <c:v>350</c:v>
                </c:pt>
                <c:pt idx="1">
                  <c:v>189</c:v>
                </c:pt>
                <c:pt idx="2">
                  <c:v>162</c:v>
                </c:pt>
                <c:pt idx="3">
                  <c:v>108</c:v>
                </c:pt>
                <c:pt idx="4">
                  <c:v>61</c:v>
                </c:pt>
                <c:pt idx="5">
                  <c:v>57</c:v>
                </c:pt>
                <c:pt idx="6">
                  <c:v>47</c:v>
                </c:pt>
                <c:pt idx="7">
                  <c:v>31</c:v>
                </c:pt>
                <c:pt idx="8">
                  <c:v>55</c:v>
                </c:pt>
                <c:pt idx="9">
                  <c:v>16</c:v>
                </c:pt>
                <c:pt idx="10">
                  <c:v>10</c:v>
                </c:pt>
                <c:pt idx="11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6-4258-8030-FD94D762E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12527032"/>
        <c:axId val="812527360"/>
      </c:barChart>
      <c:catAx>
        <c:axId val="812527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Differenz zur Armutsgrenze in CHF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27360"/>
        <c:crosses val="autoZero"/>
        <c:auto val="1"/>
        <c:lblAlgn val="ctr"/>
        <c:lblOffset val="100"/>
        <c:noMultiLvlLbl val="0"/>
      </c:catAx>
      <c:valAx>
        <c:axId val="81252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Anzahl Personen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2527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'A17'!$B$7</c:f>
              <c:strCache>
                <c:ptCount val="1"/>
                <c:pt idx="0">
                  <c:v>Paare mit Kindern
vor Transferl.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'A17'!$A$8:$A$11</c:f>
              <c:strCache>
                <c:ptCount val="4"/>
                <c:pt idx="0">
                  <c:v>1 Kind</c:v>
                </c:pt>
                <c:pt idx="1">
                  <c:v>2 Kinder</c:v>
                </c:pt>
                <c:pt idx="2">
                  <c:v>3 Kinder</c:v>
                </c:pt>
                <c:pt idx="3">
                  <c:v>4+ Kinder</c:v>
                </c:pt>
              </c:strCache>
            </c:strRef>
          </c:cat>
          <c:val>
            <c:numRef>
              <c:f>'A17'!$B$8:$B$11</c:f>
              <c:numCache>
                <c:formatCode>0%</c:formatCode>
                <c:ptCount val="4"/>
                <c:pt idx="0">
                  <c:v>9.3066446553858859E-2</c:v>
                </c:pt>
                <c:pt idx="1">
                  <c:v>0.14577397910731243</c:v>
                </c:pt>
                <c:pt idx="2">
                  <c:v>0.26012098650535131</c:v>
                </c:pt>
                <c:pt idx="3">
                  <c:v>0.46307692307692305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9-485D-BB90-DD937FE72134}"/>
            </c:ext>
          </c:extLst>
        </c:ser>
        <c:ser>
          <c:idx val="1"/>
          <c:order val="1"/>
          <c:tx>
            <c:strRef>
              <c:f>'A17'!$C$7</c:f>
              <c:strCache>
                <c:ptCount val="1"/>
                <c:pt idx="0">
                  <c:v>Paare mit Kindern
nach Transferl.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'A17'!$A$8:$A$11</c:f>
              <c:strCache>
                <c:ptCount val="4"/>
                <c:pt idx="0">
                  <c:v>1 Kind</c:v>
                </c:pt>
                <c:pt idx="1">
                  <c:v>2 Kinder</c:v>
                </c:pt>
                <c:pt idx="2">
                  <c:v>3 Kinder</c:v>
                </c:pt>
                <c:pt idx="3">
                  <c:v>4+ Kinder</c:v>
                </c:pt>
              </c:strCache>
            </c:strRef>
          </c:cat>
          <c:val>
            <c:numRef>
              <c:f>'A17'!$C$8:$C$11</c:f>
              <c:numCache>
                <c:formatCode>0%</c:formatCode>
                <c:ptCount val="4"/>
                <c:pt idx="0">
                  <c:v>7.3049938093272801E-2</c:v>
                </c:pt>
                <c:pt idx="1">
                  <c:v>8.7685976574865473E-2</c:v>
                </c:pt>
                <c:pt idx="2">
                  <c:v>0.15449046067938577</c:v>
                </c:pt>
                <c:pt idx="3">
                  <c:v>0.29230769230769232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9-485D-BB90-DD937FE72134}"/>
            </c:ext>
          </c:extLst>
        </c:ser>
        <c:ser>
          <c:idx val="2"/>
          <c:order val="2"/>
          <c:tx>
            <c:strRef>
              <c:f>'A17'!$D$7</c:f>
              <c:strCache>
                <c:ptCount val="1"/>
                <c:pt idx="0">
                  <c:v>Einelternhaushalte
vor Transferl.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'A17'!$A$8:$A$11</c:f>
              <c:strCache>
                <c:ptCount val="4"/>
                <c:pt idx="0">
                  <c:v>1 Kind</c:v>
                </c:pt>
                <c:pt idx="1">
                  <c:v>2 Kinder</c:v>
                </c:pt>
                <c:pt idx="2">
                  <c:v>3 Kinder</c:v>
                </c:pt>
                <c:pt idx="3">
                  <c:v>4+ Kinder</c:v>
                </c:pt>
              </c:strCache>
            </c:strRef>
          </c:cat>
          <c:val>
            <c:numRef>
              <c:f>'A17'!$D$8:$D$11</c:f>
              <c:numCache>
                <c:formatCode>0%</c:formatCode>
                <c:ptCount val="4"/>
                <c:pt idx="0">
                  <c:v>0.37423312883435583</c:v>
                </c:pt>
                <c:pt idx="1">
                  <c:v>0.49928673323823103</c:v>
                </c:pt>
                <c:pt idx="2">
                  <c:v>0.62385321100917435</c:v>
                </c:pt>
                <c:pt idx="3">
                  <c:v>0.61764705882352944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9-485D-BB90-DD937FE72134}"/>
            </c:ext>
          </c:extLst>
        </c:ser>
        <c:ser>
          <c:idx val="3"/>
          <c:order val="3"/>
          <c:tx>
            <c:strRef>
              <c:f>'A17'!$E$7</c:f>
              <c:strCache>
                <c:ptCount val="1"/>
                <c:pt idx="0">
                  <c:v>Einelternhaushalte
nach Transferl.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'A17'!$A$8:$A$11</c:f>
              <c:strCache>
                <c:ptCount val="4"/>
                <c:pt idx="0">
                  <c:v>1 Kind</c:v>
                </c:pt>
                <c:pt idx="1">
                  <c:v>2 Kinder</c:v>
                </c:pt>
                <c:pt idx="2">
                  <c:v>3 Kinder</c:v>
                </c:pt>
                <c:pt idx="3">
                  <c:v>4+ Kinder</c:v>
                </c:pt>
              </c:strCache>
            </c:strRef>
          </c:cat>
          <c:val>
            <c:numRef>
              <c:f>'A17'!$E$8:$E$11</c:f>
              <c:numCache>
                <c:formatCode>0%</c:formatCode>
                <c:ptCount val="4"/>
                <c:pt idx="0">
                  <c:v>0.25357873210633947</c:v>
                </c:pt>
                <c:pt idx="1">
                  <c:v>0.30527817403708984</c:v>
                </c:pt>
                <c:pt idx="2">
                  <c:v>0.38073394495412843</c:v>
                </c:pt>
                <c:pt idx="3">
                  <c:v>0.47058823529411759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59-485D-BB90-DD937FE72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5549648"/>
        <c:axId val="1025550960"/>
      </c:barChart>
      <c:catAx>
        <c:axId val="102554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550960"/>
        <c:crosses val="autoZero"/>
        <c:auto val="1"/>
        <c:lblAlgn val="ctr"/>
        <c:lblOffset val="100"/>
        <c:noMultiLvlLbl val="0"/>
      </c:catAx>
      <c:valAx>
        <c:axId val="102555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54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9009186351706"/>
          <c:y val="0.1111111111111111"/>
          <c:w val="0.75632130358705163"/>
          <c:h val="0.6375998833479148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'A18'!$B$7</c:f>
              <c:strCache>
                <c:ptCount val="1"/>
                <c:pt idx="0">
                  <c:v>Armutsgefährdet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'A18'!$A$8:$A$11</c:f>
              <c:strCache>
                <c:ptCount val="4"/>
                <c:pt idx="0">
                  <c:v>Männer bis 64 Jahre</c:v>
                </c:pt>
                <c:pt idx="1">
                  <c:v>Frauen bis 64 Jahre</c:v>
                </c:pt>
                <c:pt idx="2">
                  <c:v>Männer ab 65 Jahre</c:v>
                </c:pt>
                <c:pt idx="3">
                  <c:v>Frauen ab 65 Jahre</c:v>
                </c:pt>
              </c:strCache>
            </c:strRef>
          </c:cat>
          <c:val>
            <c:numRef>
              <c:f>'A18'!$B$8:$B$11</c:f>
              <c:numCache>
                <c:formatCode>#,##0</c:formatCode>
                <c:ptCount val="4"/>
                <c:pt idx="0">
                  <c:v>445</c:v>
                </c:pt>
                <c:pt idx="1">
                  <c:v>368</c:v>
                </c:pt>
                <c:pt idx="2">
                  <c:v>242</c:v>
                </c:pt>
                <c:pt idx="3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7-49A4-9B59-C1982C651643}"/>
            </c:ext>
          </c:extLst>
        </c:ser>
        <c:ser>
          <c:idx val="1"/>
          <c:order val="1"/>
          <c:tx>
            <c:strRef>
              <c:f>'A18'!$C$7</c:f>
              <c:strCache>
                <c:ptCount val="1"/>
                <c:pt idx="0">
                  <c:v>Nicht armutsgefährdet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'A18'!$A$8:$A$11</c:f>
              <c:strCache>
                <c:ptCount val="4"/>
                <c:pt idx="0">
                  <c:v>Männer bis 64 Jahre</c:v>
                </c:pt>
                <c:pt idx="1">
                  <c:v>Frauen bis 64 Jahre</c:v>
                </c:pt>
                <c:pt idx="2">
                  <c:v>Männer ab 65 Jahre</c:v>
                </c:pt>
                <c:pt idx="3">
                  <c:v>Frauen ab 65 Jahre</c:v>
                </c:pt>
              </c:strCache>
            </c:strRef>
          </c:cat>
          <c:val>
            <c:numRef>
              <c:f>'A18'!$C$8:$C$11</c:f>
              <c:numCache>
                <c:formatCode>#,##0</c:formatCode>
                <c:ptCount val="4"/>
                <c:pt idx="0">
                  <c:v>2032</c:v>
                </c:pt>
                <c:pt idx="1">
                  <c:v>1379</c:v>
                </c:pt>
                <c:pt idx="2">
                  <c:v>385</c:v>
                </c:pt>
                <c:pt idx="3">
                  <c:v>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7-49A4-9B59-C1982C651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4969616"/>
        <c:axId val="1024970600"/>
      </c:barChart>
      <c:catAx>
        <c:axId val="102496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4970600"/>
        <c:crosses val="autoZero"/>
        <c:auto val="1"/>
        <c:lblAlgn val="ctr"/>
        <c:lblOffset val="100"/>
        <c:noMultiLvlLbl val="0"/>
      </c:catAx>
      <c:valAx>
        <c:axId val="1024970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Personen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496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'A19'!$C$7</c:f>
              <c:strCache>
                <c:ptCount val="1"/>
                <c:pt idx="0">
                  <c:v>Mann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'A19'!$A$9:$B$24</c:f>
              <c:multiLvlStrCache>
                <c:ptCount val="16"/>
                <c:lvl>
                  <c:pt idx="0">
                    <c:v>Verheiratet mit Kindern</c:v>
                  </c:pt>
                  <c:pt idx="1">
                    <c:v>Konkubinat mit Kindern</c:v>
                  </c:pt>
                  <c:pt idx="2">
                    <c:v>Verheiratet ohne Kinder</c:v>
                  </c:pt>
                  <c:pt idx="3">
                    <c:v>Konkubinat ohne Kinder</c:v>
                  </c:pt>
                  <c:pt idx="4">
                    <c:v>Verheiratet mit Kindern</c:v>
                  </c:pt>
                  <c:pt idx="5">
                    <c:v>Konkubinat mit Kindern</c:v>
                  </c:pt>
                  <c:pt idx="6">
                    <c:v>Verheiratet ohne Kinder</c:v>
                  </c:pt>
                  <c:pt idx="7">
                    <c:v>Konkubinat ohne Kinder</c:v>
                  </c:pt>
                  <c:pt idx="8">
                    <c:v>Verheiratet mit Kindern</c:v>
                  </c:pt>
                  <c:pt idx="9">
                    <c:v>Konkubinat mit Kindern</c:v>
                  </c:pt>
                  <c:pt idx="10">
                    <c:v>Verheiratet ohne Kinder</c:v>
                  </c:pt>
                  <c:pt idx="11">
                    <c:v>Konkubinat ohne Kinder</c:v>
                  </c:pt>
                  <c:pt idx="12">
                    <c:v>Verheiratet mit Kindern</c:v>
                  </c:pt>
                  <c:pt idx="13">
                    <c:v>Konkubinat mit Kindern</c:v>
                  </c:pt>
                  <c:pt idx="14">
                    <c:v>Verheiratet ohne Kinder</c:v>
                  </c:pt>
                  <c:pt idx="15">
                    <c:v>Konkubinat ohne Kinder</c:v>
                  </c:pt>
                </c:lvl>
                <c:lvl>
                  <c:pt idx="0">
                    <c:v>Einkommensschwach</c:v>
                  </c:pt>
                  <c:pt idx="4">
                    <c:v>Mittlere Einkommen</c:v>
                  </c:pt>
                  <c:pt idx="8">
                    <c:v>Einkommensstark</c:v>
                  </c:pt>
                  <c:pt idx="12">
                    <c:v>Alle Paarhaushalte</c:v>
                  </c:pt>
                </c:lvl>
              </c:multiLvlStrCache>
            </c:multiLvlStrRef>
          </c:cat>
          <c:val>
            <c:numRef>
              <c:f>'A19'!$C$9:$C$24</c:f>
              <c:numCache>
                <c:formatCode>0.0</c:formatCode>
                <c:ptCount val="16"/>
                <c:pt idx="0">
                  <c:v>77.320601732</c:v>
                </c:pt>
                <c:pt idx="1">
                  <c:v>80.886728293000004</c:v>
                </c:pt>
                <c:pt idx="2">
                  <c:v>52.726368112999999</c:v>
                </c:pt>
                <c:pt idx="3">
                  <c:v>42.877409872000001</c:v>
                </c:pt>
                <c:pt idx="4">
                  <c:v>73.174008678999996</c:v>
                </c:pt>
                <c:pt idx="5">
                  <c:v>69.858646644000004</c:v>
                </c:pt>
                <c:pt idx="6">
                  <c:v>64.886162373999994</c:v>
                </c:pt>
                <c:pt idx="7">
                  <c:v>52.873468086000003</c:v>
                </c:pt>
                <c:pt idx="8">
                  <c:v>77.746338781000006</c:v>
                </c:pt>
                <c:pt idx="9">
                  <c:v>67.867895982999997</c:v>
                </c:pt>
                <c:pt idx="10">
                  <c:v>65.075364749000002</c:v>
                </c:pt>
                <c:pt idx="11">
                  <c:v>57.718397758000002</c:v>
                </c:pt>
                <c:pt idx="12">
                  <c:v>74.810495071999995</c:v>
                </c:pt>
                <c:pt idx="13">
                  <c:v>70.921317407000004</c:v>
                </c:pt>
                <c:pt idx="14">
                  <c:v>63.916881081</c:v>
                </c:pt>
                <c:pt idx="15">
                  <c:v>55.220874864000002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C-4AB2-8812-7CB86B68A5EF}"/>
            </c:ext>
          </c:extLst>
        </c:ser>
        <c:ser>
          <c:idx val="1"/>
          <c:order val="1"/>
          <c:tx>
            <c:strRef>
              <c:f>'A19'!$D$7</c:f>
              <c:strCache>
                <c:ptCount val="1"/>
                <c:pt idx="0">
                  <c:v>Frau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'A19'!$A$9:$B$24</c:f>
              <c:multiLvlStrCache>
                <c:ptCount val="16"/>
                <c:lvl>
                  <c:pt idx="0">
                    <c:v>Verheiratet mit Kindern</c:v>
                  </c:pt>
                  <c:pt idx="1">
                    <c:v>Konkubinat mit Kindern</c:v>
                  </c:pt>
                  <c:pt idx="2">
                    <c:v>Verheiratet ohne Kinder</c:v>
                  </c:pt>
                  <c:pt idx="3">
                    <c:v>Konkubinat ohne Kinder</c:v>
                  </c:pt>
                  <c:pt idx="4">
                    <c:v>Verheiratet mit Kindern</c:v>
                  </c:pt>
                  <c:pt idx="5">
                    <c:v>Konkubinat mit Kindern</c:v>
                  </c:pt>
                  <c:pt idx="6">
                    <c:v>Verheiratet ohne Kinder</c:v>
                  </c:pt>
                  <c:pt idx="7">
                    <c:v>Konkubinat ohne Kinder</c:v>
                  </c:pt>
                  <c:pt idx="8">
                    <c:v>Verheiratet mit Kindern</c:v>
                  </c:pt>
                  <c:pt idx="9">
                    <c:v>Konkubinat mit Kindern</c:v>
                  </c:pt>
                  <c:pt idx="10">
                    <c:v>Verheiratet ohne Kinder</c:v>
                  </c:pt>
                  <c:pt idx="11">
                    <c:v>Konkubinat ohne Kinder</c:v>
                  </c:pt>
                  <c:pt idx="12">
                    <c:v>Verheiratet mit Kindern</c:v>
                  </c:pt>
                  <c:pt idx="13">
                    <c:v>Konkubinat mit Kindern</c:v>
                  </c:pt>
                  <c:pt idx="14">
                    <c:v>Verheiratet ohne Kinder</c:v>
                  </c:pt>
                  <c:pt idx="15">
                    <c:v>Konkubinat ohne Kinder</c:v>
                  </c:pt>
                </c:lvl>
                <c:lvl>
                  <c:pt idx="0">
                    <c:v>Einkommensschwach</c:v>
                  </c:pt>
                  <c:pt idx="4">
                    <c:v>Mittlere Einkommen</c:v>
                  </c:pt>
                  <c:pt idx="8">
                    <c:v>Einkommensstark</c:v>
                  </c:pt>
                  <c:pt idx="12">
                    <c:v>Alle Paarhaushalte</c:v>
                  </c:pt>
                </c:lvl>
              </c:multiLvlStrCache>
            </c:multiLvlStrRef>
          </c:cat>
          <c:val>
            <c:numRef>
              <c:f>'A19'!$D$9:$D$24</c:f>
              <c:numCache>
                <c:formatCode>0.0</c:formatCode>
                <c:ptCount val="16"/>
                <c:pt idx="0">
                  <c:v>22.679398268</c:v>
                </c:pt>
                <c:pt idx="1">
                  <c:v>19.113271706999999</c:v>
                </c:pt>
                <c:pt idx="2">
                  <c:v>47.273631887000001</c:v>
                </c:pt>
                <c:pt idx="3">
                  <c:v>57.122590127999999</c:v>
                </c:pt>
                <c:pt idx="4">
                  <c:v>26.825991321</c:v>
                </c:pt>
                <c:pt idx="5">
                  <c:v>30.141353356</c:v>
                </c:pt>
                <c:pt idx="6">
                  <c:v>35.113837625999999</c:v>
                </c:pt>
                <c:pt idx="7">
                  <c:v>47.126531913999997</c:v>
                </c:pt>
                <c:pt idx="8">
                  <c:v>22.253661219000001</c:v>
                </c:pt>
                <c:pt idx="9">
                  <c:v>32.132104017000003</c:v>
                </c:pt>
                <c:pt idx="10">
                  <c:v>34.924635250999998</c:v>
                </c:pt>
                <c:pt idx="11">
                  <c:v>42.281602241999998</c:v>
                </c:pt>
                <c:pt idx="12">
                  <c:v>25.189504928000002</c:v>
                </c:pt>
                <c:pt idx="13">
                  <c:v>29.078682593</c:v>
                </c:pt>
                <c:pt idx="14">
                  <c:v>36.083118919</c:v>
                </c:pt>
                <c:pt idx="15">
                  <c:v>44.779125135999998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C-4AB2-8812-7CB86B68A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8632264"/>
        <c:axId val="708629640"/>
      </c:barChart>
      <c:catAx>
        <c:axId val="708632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8629640"/>
        <c:crosses val="autoZero"/>
        <c:auto val="1"/>
        <c:lblAlgn val="ctr"/>
        <c:lblOffset val="100"/>
        <c:noMultiLvlLbl val="0"/>
      </c:catAx>
      <c:valAx>
        <c:axId val="708629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86322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'A02'!$A$9</c:f>
              <c:strCache>
                <c:ptCount val="1"/>
                <c:pt idx="0">
                  <c:v>Erwerbseinkommen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'A02'!$B$7:$I$7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'A02'!$B$9:$I$9</c:f>
              <c:numCache>
                <c:formatCode>#,##0</c:formatCode>
                <c:ptCount val="8"/>
                <c:pt idx="0">
                  <c:v>20238941.57</c:v>
                </c:pt>
                <c:pt idx="1">
                  <c:v>251437945.44</c:v>
                </c:pt>
                <c:pt idx="2">
                  <c:v>429883577.40999997</c:v>
                </c:pt>
                <c:pt idx="3">
                  <c:v>676799961.41999996</c:v>
                </c:pt>
                <c:pt idx="4">
                  <c:v>569446677.38999999</c:v>
                </c:pt>
                <c:pt idx="5">
                  <c:v>78933596.38000001</c:v>
                </c:pt>
                <c:pt idx="6">
                  <c:v>22751781.670000002</c:v>
                </c:pt>
                <c:pt idx="7">
                  <c:v>4006296.1700000004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2-4EBC-8828-AB69FAC33958}"/>
            </c:ext>
          </c:extLst>
        </c:ser>
        <c:ser>
          <c:idx val="1"/>
          <c:order val="1"/>
          <c:tx>
            <c:strRef>
              <c:f>'A02'!$A$10</c:f>
              <c:strCache>
                <c:ptCount val="1"/>
                <c:pt idx="0">
                  <c:v>Vermögenseinkommen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'A02'!$B$7:$I$7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'A02'!$B$10:$I$10</c:f>
              <c:numCache>
                <c:formatCode>#,##0</c:formatCode>
                <c:ptCount val="8"/>
                <c:pt idx="0">
                  <c:v>107216.8</c:v>
                </c:pt>
                <c:pt idx="1">
                  <c:v>4838028.04</c:v>
                </c:pt>
                <c:pt idx="2">
                  <c:v>21787992.98</c:v>
                </c:pt>
                <c:pt idx="3">
                  <c:v>51188167.740000002</c:v>
                </c:pt>
                <c:pt idx="4">
                  <c:v>85405171.519999996</c:v>
                </c:pt>
                <c:pt idx="5">
                  <c:v>57923793.240000002</c:v>
                </c:pt>
                <c:pt idx="6">
                  <c:v>45183015.240000002</c:v>
                </c:pt>
                <c:pt idx="7">
                  <c:v>13018504.85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2-4EBC-8828-AB69FAC33958}"/>
            </c:ext>
          </c:extLst>
        </c:ser>
        <c:ser>
          <c:idx val="2"/>
          <c:order val="2"/>
          <c:tx>
            <c:strRef>
              <c:f>'A02'!$A$11</c:f>
              <c:strCache>
                <c:ptCount val="1"/>
                <c:pt idx="0">
                  <c:v>Versicherungseinkommen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'A02'!$B$7:$I$7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'A02'!$B$11:$I$11</c:f>
              <c:numCache>
                <c:formatCode>#,##0</c:formatCode>
                <c:ptCount val="8"/>
                <c:pt idx="0">
                  <c:v>517963.36</c:v>
                </c:pt>
                <c:pt idx="1">
                  <c:v>8400468.6400000006</c:v>
                </c:pt>
                <c:pt idx="2">
                  <c:v>23162427.73</c:v>
                </c:pt>
                <c:pt idx="3">
                  <c:v>35024449.810000002</c:v>
                </c:pt>
                <c:pt idx="4">
                  <c:v>71286771.120000005</c:v>
                </c:pt>
                <c:pt idx="5">
                  <c:v>134375220.37</c:v>
                </c:pt>
                <c:pt idx="6">
                  <c:v>96285041.680000007</c:v>
                </c:pt>
                <c:pt idx="7">
                  <c:v>23949824.949999999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12-4EBC-8828-AB69FAC33958}"/>
            </c:ext>
          </c:extLst>
        </c:ser>
        <c:ser>
          <c:idx val="3"/>
          <c:order val="3"/>
          <c:tx>
            <c:strRef>
              <c:f>'A02'!$A$12</c:f>
              <c:strCache>
                <c:ptCount val="1"/>
                <c:pt idx="0">
                  <c:v>Sozialleistungen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'A02'!$B$7:$I$7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'A02'!$B$12:$I$12</c:f>
              <c:numCache>
                <c:formatCode>#,##0</c:formatCode>
                <c:ptCount val="8"/>
                <c:pt idx="0">
                  <c:v>768816.33</c:v>
                </c:pt>
                <c:pt idx="1">
                  <c:v>4600190.53</c:v>
                </c:pt>
                <c:pt idx="2">
                  <c:v>4788755.37</c:v>
                </c:pt>
                <c:pt idx="3">
                  <c:v>7209131.8300000001</c:v>
                </c:pt>
                <c:pt idx="4">
                  <c:v>7861050.46</c:v>
                </c:pt>
                <c:pt idx="5">
                  <c:v>4474393.2</c:v>
                </c:pt>
                <c:pt idx="6">
                  <c:v>6402714.8899999997</c:v>
                </c:pt>
                <c:pt idx="7">
                  <c:v>1301653.5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12-4EBC-8828-AB69FAC33958}"/>
            </c:ext>
          </c:extLst>
        </c:ser>
        <c:ser>
          <c:idx val="4"/>
          <c:order val="4"/>
          <c:tx>
            <c:strRef>
              <c:f>'A02'!$A$13</c:f>
              <c:strCache>
                <c:ptCount val="1"/>
                <c:pt idx="0">
                  <c:v>Übrige Einkommen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'A02'!$B$7:$I$7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'A02'!$B$13:$I$13</c:f>
              <c:numCache>
                <c:formatCode>#,##0</c:formatCode>
                <c:ptCount val="8"/>
                <c:pt idx="0">
                  <c:v>102210</c:v>
                </c:pt>
                <c:pt idx="1">
                  <c:v>1022435</c:v>
                </c:pt>
                <c:pt idx="2">
                  <c:v>6486330.4199999999</c:v>
                </c:pt>
                <c:pt idx="3">
                  <c:v>6423141.96</c:v>
                </c:pt>
                <c:pt idx="4">
                  <c:v>3025796</c:v>
                </c:pt>
                <c:pt idx="5">
                  <c:v>1045849.29</c:v>
                </c:pt>
                <c:pt idx="6">
                  <c:v>1286139</c:v>
                </c:pt>
                <c:pt idx="7">
                  <c:v>210360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12-4EBC-8828-AB69FAC33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9413664"/>
        <c:axId val="839410712"/>
      </c:barChart>
      <c:catAx>
        <c:axId val="83941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9410712"/>
        <c:crosses val="autoZero"/>
        <c:auto val="1"/>
        <c:lblAlgn val="ctr"/>
        <c:lblOffset val="100"/>
        <c:noMultiLvlLbl val="0"/>
      </c:catAx>
      <c:valAx>
        <c:axId val="83941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941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'A20'!$B$8</c:f>
              <c:strCache>
                <c:ptCount val="1"/>
                <c:pt idx="0">
                  <c:v>1. Quartil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'A20'!$G$9:$G$14</c:f>
              <c:strCache>
                <c:ptCount val="6"/>
                <c:pt idx="0">
                  <c:v>Total</c:v>
                </c:pt>
                <c:pt idx="1">
                  <c:v>Armutsgefährdet</c:v>
                </c:pt>
                <c:pt idx="2">
                  <c:v>Einkommensschwach</c:v>
                </c:pt>
                <c:pt idx="3">
                  <c:v>Unter Mitte</c:v>
                </c:pt>
                <c:pt idx="4">
                  <c:v>Obere Mitte</c:v>
                </c:pt>
                <c:pt idx="5">
                  <c:v>Einkommensstark</c:v>
                </c:pt>
              </c:strCache>
            </c:strRef>
          </c:cat>
          <c:val>
            <c:numRef>
              <c:f>'A20'!$H$9:$H$14</c:f>
              <c:numCache>
                <c:formatCode>0</c:formatCode>
                <c:ptCount val="6"/>
                <c:pt idx="0">
                  <c:v>19.04</c:v>
                </c:pt>
                <c:pt idx="1">
                  <c:v>32.94</c:v>
                </c:pt>
                <c:pt idx="2">
                  <c:v>27.65</c:v>
                </c:pt>
                <c:pt idx="3">
                  <c:v>22.09</c:v>
                </c:pt>
                <c:pt idx="4">
                  <c:v>17.98</c:v>
                </c:pt>
                <c:pt idx="5">
                  <c:v>11.84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E-4898-B6F9-1791627E3314}"/>
            </c:ext>
          </c:extLst>
        </c:ser>
        <c:ser>
          <c:idx val="1"/>
          <c:order val="1"/>
          <c:tx>
            <c:strRef>
              <c:f>'A20'!$C$8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'A20'!$G$9:$G$14</c:f>
              <c:strCache>
                <c:ptCount val="6"/>
                <c:pt idx="0">
                  <c:v>Total</c:v>
                </c:pt>
                <c:pt idx="1">
                  <c:v>Armutsgefährdet</c:v>
                </c:pt>
                <c:pt idx="2">
                  <c:v>Einkommensschwach</c:v>
                </c:pt>
                <c:pt idx="3">
                  <c:v>Unter Mitte</c:v>
                </c:pt>
                <c:pt idx="4">
                  <c:v>Obere Mitte</c:v>
                </c:pt>
                <c:pt idx="5">
                  <c:v>Einkommensstark</c:v>
                </c:pt>
              </c:strCache>
            </c:strRef>
          </c:cat>
          <c:val>
            <c:numRef>
              <c:f>'A20'!$I$9:$I$14</c:f>
              <c:numCache>
                <c:formatCode>0</c:formatCode>
                <c:ptCount val="6"/>
                <c:pt idx="0">
                  <c:v>7.16</c:v>
                </c:pt>
                <c:pt idx="1">
                  <c:v>10.510000000000005</c:v>
                </c:pt>
                <c:pt idx="2">
                  <c:v>7.2100000000000009</c:v>
                </c:pt>
                <c:pt idx="3">
                  <c:v>5.32</c:v>
                </c:pt>
                <c:pt idx="4">
                  <c:v>4.6499999999999986</c:v>
                </c:pt>
                <c:pt idx="5">
                  <c:v>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E-4898-B6F9-1791627E3314}"/>
            </c:ext>
          </c:extLst>
        </c:ser>
        <c:ser>
          <c:idx val="2"/>
          <c:order val="2"/>
          <c:tx>
            <c:strRef>
              <c:f>'A20'!$D$8</c:f>
              <c:strCache>
                <c:ptCount val="1"/>
                <c:pt idx="0">
                  <c:v>3.Quartil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'A20'!$G$9:$G$14</c:f>
              <c:strCache>
                <c:ptCount val="6"/>
                <c:pt idx="0">
                  <c:v>Total</c:v>
                </c:pt>
                <c:pt idx="1">
                  <c:v>Armutsgefährdet</c:v>
                </c:pt>
                <c:pt idx="2">
                  <c:v>Einkommensschwach</c:v>
                </c:pt>
                <c:pt idx="3">
                  <c:v>Unter Mitte</c:v>
                </c:pt>
                <c:pt idx="4">
                  <c:v>Obere Mitte</c:v>
                </c:pt>
                <c:pt idx="5">
                  <c:v>Einkommensstark</c:v>
                </c:pt>
              </c:strCache>
            </c:strRef>
          </c:cat>
          <c:val>
            <c:numRef>
              <c:f>'A20'!$J$9:$J$14</c:f>
              <c:numCache>
                <c:formatCode>0</c:formatCode>
                <c:ptCount val="6"/>
                <c:pt idx="0">
                  <c:v>9.4499999999999993</c:v>
                </c:pt>
                <c:pt idx="1">
                  <c:v>16.04</c:v>
                </c:pt>
                <c:pt idx="2">
                  <c:v>7.4100000000000037</c:v>
                </c:pt>
                <c:pt idx="3">
                  <c:v>6.73</c:v>
                </c:pt>
                <c:pt idx="4">
                  <c:v>4.9400000000000013</c:v>
                </c:pt>
                <c:pt idx="5">
                  <c:v>4.1800000000000015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E-4898-B6F9-1791627E3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8548624"/>
        <c:axId val="708539112"/>
      </c:barChart>
      <c:catAx>
        <c:axId val="70854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8539112"/>
        <c:crosses val="autoZero"/>
        <c:auto val="1"/>
        <c:lblAlgn val="ctr"/>
        <c:lblOffset val="100"/>
        <c:noMultiLvlLbl val="0"/>
      </c:catAx>
      <c:valAx>
        <c:axId val="70853911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854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'A22'!$B$7</c:f>
              <c:strCache>
                <c:ptCount val="1"/>
                <c:pt idx="0">
                  <c:v>Ergänzungsleistungen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'A22'!$A$9:$A$25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'A22'!$B$9:$B$25</c:f>
              <c:numCache>
                <c:formatCode>#,##0.0</c:formatCode>
                <c:ptCount val="17"/>
                <c:pt idx="0">
                  <c:v>7.5634889999999997</c:v>
                </c:pt>
                <c:pt idx="1">
                  <c:v>7.1704889999999999</c:v>
                </c:pt>
                <c:pt idx="2">
                  <c:v>7.3675860000000002</c:v>
                </c:pt>
                <c:pt idx="3">
                  <c:v>7.7308370000000002</c:v>
                </c:pt>
                <c:pt idx="4">
                  <c:v>8.4217750000000002</c:v>
                </c:pt>
                <c:pt idx="5">
                  <c:v>8.0723299999999991</c:v>
                </c:pt>
                <c:pt idx="6">
                  <c:v>8.9996550000000006</c:v>
                </c:pt>
                <c:pt idx="7">
                  <c:v>9.24</c:v>
                </c:pt>
                <c:pt idx="8">
                  <c:v>10.087147</c:v>
                </c:pt>
                <c:pt idx="9">
                  <c:v>9.8240590000000001</c:v>
                </c:pt>
                <c:pt idx="10">
                  <c:v>10.509323999999999</c:v>
                </c:pt>
                <c:pt idx="11">
                  <c:v>11.13946</c:v>
                </c:pt>
                <c:pt idx="12">
                  <c:v>11.697563000000001</c:v>
                </c:pt>
                <c:pt idx="13">
                  <c:v>12.506819</c:v>
                </c:pt>
                <c:pt idx="14">
                  <c:v>12.590528000000001</c:v>
                </c:pt>
                <c:pt idx="15">
                  <c:v>12.581118999999999</c:v>
                </c:pt>
                <c:pt idx="16">
                  <c:v>12.606294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4-40F5-B691-CECB58C73951}"/>
            </c:ext>
          </c:extLst>
        </c:ser>
        <c:ser>
          <c:idx val="1"/>
          <c:order val="1"/>
          <c:tx>
            <c:strRef>
              <c:f>'A22'!$C$7</c:f>
              <c:strCache>
                <c:ptCount val="1"/>
                <c:pt idx="0">
                  <c:v>Wirtschaftliche Hilfe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'A22'!$A$9:$A$25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'A22'!$C$9:$C$25</c:f>
              <c:numCache>
                <c:formatCode>#,##0.0</c:formatCode>
                <c:ptCount val="17"/>
                <c:pt idx="0">
                  <c:v>4.487762</c:v>
                </c:pt>
                <c:pt idx="1">
                  <c:v>4.2180710000000001</c:v>
                </c:pt>
                <c:pt idx="2">
                  <c:v>3.5561919999999998</c:v>
                </c:pt>
                <c:pt idx="3">
                  <c:v>3.4905179999999998</c:v>
                </c:pt>
                <c:pt idx="4">
                  <c:v>4.8559619999999999</c:v>
                </c:pt>
                <c:pt idx="5">
                  <c:v>4.306222</c:v>
                </c:pt>
                <c:pt idx="6">
                  <c:v>4.9157299999999999</c:v>
                </c:pt>
                <c:pt idx="7">
                  <c:v>5.890536</c:v>
                </c:pt>
                <c:pt idx="8">
                  <c:v>7.1757710000000001</c:v>
                </c:pt>
                <c:pt idx="9">
                  <c:v>7.3444330000000004</c:v>
                </c:pt>
                <c:pt idx="10">
                  <c:v>7.6284070000000002</c:v>
                </c:pt>
                <c:pt idx="11">
                  <c:v>8.8658149999999996</c:v>
                </c:pt>
                <c:pt idx="12">
                  <c:v>7.8622030000000001</c:v>
                </c:pt>
                <c:pt idx="13">
                  <c:v>8.3846869999999996</c:v>
                </c:pt>
                <c:pt idx="14">
                  <c:v>7.7002129999999998</c:v>
                </c:pt>
                <c:pt idx="15">
                  <c:v>7.168901</c:v>
                </c:pt>
                <c:pt idx="16">
                  <c:v>6.7776129999999997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4-40F5-B691-CECB58C73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2335072"/>
        <c:axId val="982328840"/>
      </c:barChart>
      <c:catAx>
        <c:axId val="98233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2328840"/>
        <c:crosses val="autoZero"/>
        <c:auto val="1"/>
        <c:lblAlgn val="ctr"/>
        <c:lblOffset val="100"/>
        <c:noMultiLvlLbl val="0"/>
      </c:catAx>
      <c:valAx>
        <c:axId val="98232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233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'A23'!$B$7:$B$7</c:f>
              <c:strCache>
                <c:ptCount val="1"/>
                <c:pt idx="0">
                  <c:v>Hilfslosentschädigung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'A23'!$A$9:$A$25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'A23'!$B$9:$B$25</c:f>
              <c:numCache>
                <c:formatCode>#,##0.0</c:formatCode>
                <c:ptCount val="17"/>
                <c:pt idx="0">
                  <c:v>3.587656</c:v>
                </c:pt>
                <c:pt idx="1">
                  <c:v>3.6806030000000001</c:v>
                </c:pt>
                <c:pt idx="2">
                  <c:v>3.558106</c:v>
                </c:pt>
                <c:pt idx="3">
                  <c:v>3.46916</c:v>
                </c:pt>
                <c:pt idx="4">
                  <c:v>3.7197070000000001</c:v>
                </c:pt>
                <c:pt idx="5">
                  <c:v>3.6945329999999998</c:v>
                </c:pt>
                <c:pt idx="6">
                  <c:v>3.61</c:v>
                </c:pt>
                <c:pt idx="7">
                  <c:v>3.62</c:v>
                </c:pt>
                <c:pt idx="8">
                  <c:v>3.87</c:v>
                </c:pt>
                <c:pt idx="9">
                  <c:v>4.1399999999999997</c:v>
                </c:pt>
                <c:pt idx="10">
                  <c:v>4.09</c:v>
                </c:pt>
                <c:pt idx="11">
                  <c:v>4.34</c:v>
                </c:pt>
                <c:pt idx="12">
                  <c:v>4.5948460000000004</c:v>
                </c:pt>
                <c:pt idx="13">
                  <c:v>4.5097259999999997</c:v>
                </c:pt>
                <c:pt idx="14">
                  <c:v>4.5216560000000001</c:v>
                </c:pt>
                <c:pt idx="15">
                  <c:v>4.5081709999999999</c:v>
                </c:pt>
                <c:pt idx="16">
                  <c:v>4.2406569999999997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DF-4574-A993-23AC6483144B}"/>
            </c:ext>
          </c:extLst>
        </c:ser>
        <c:ser>
          <c:idx val="1"/>
          <c:order val="1"/>
          <c:tx>
            <c:strRef>
              <c:f>'A23'!$C$7:$C$7</c:f>
              <c:strCache>
                <c:ptCount val="1"/>
                <c:pt idx="0">
                  <c:v>Medizinische Massnahmen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'A23'!$A$9:$A$25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'A23'!$C$9:$C$25</c:f>
              <c:numCache>
                <c:formatCode>#,##0.0</c:formatCode>
                <c:ptCount val="17"/>
                <c:pt idx="0">
                  <c:v>2.165584</c:v>
                </c:pt>
                <c:pt idx="1">
                  <c:v>2.6823679999999999</c:v>
                </c:pt>
                <c:pt idx="2">
                  <c:v>2.5402149999999999</c:v>
                </c:pt>
                <c:pt idx="3">
                  <c:v>2.5402149999999999</c:v>
                </c:pt>
                <c:pt idx="4">
                  <c:v>2.8985880000000002</c:v>
                </c:pt>
                <c:pt idx="5">
                  <c:v>2.3740779999999999</c:v>
                </c:pt>
                <c:pt idx="6">
                  <c:v>3.0871119999999999</c:v>
                </c:pt>
                <c:pt idx="7">
                  <c:v>3.1278959999999998</c:v>
                </c:pt>
                <c:pt idx="8">
                  <c:v>3.5417909999999999</c:v>
                </c:pt>
                <c:pt idx="9">
                  <c:v>2.9278469999999999</c:v>
                </c:pt>
                <c:pt idx="10">
                  <c:v>3.365666</c:v>
                </c:pt>
                <c:pt idx="11">
                  <c:v>3.9890319999999999</c:v>
                </c:pt>
                <c:pt idx="12">
                  <c:v>4.0228849999999996</c:v>
                </c:pt>
                <c:pt idx="13">
                  <c:v>4.5247400000000004</c:v>
                </c:pt>
                <c:pt idx="14">
                  <c:v>3.7146219999999999</c:v>
                </c:pt>
                <c:pt idx="15">
                  <c:v>3.288646</c:v>
                </c:pt>
                <c:pt idx="16">
                  <c:v>5.8765989999999997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F-4574-A993-23AC6483144B}"/>
            </c:ext>
          </c:extLst>
        </c:ser>
        <c:ser>
          <c:idx val="2"/>
          <c:order val="2"/>
          <c:tx>
            <c:strRef>
              <c:f>'A23'!$D$7:$D$7</c:f>
              <c:strCache>
                <c:ptCount val="1"/>
                <c:pt idx="0">
                  <c:v>Mietbeiträge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'A23'!$A$9:$A$25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'A23'!$D$9:$D$25</c:f>
              <c:numCache>
                <c:formatCode>#,##0.0</c:formatCode>
                <c:ptCount val="17"/>
                <c:pt idx="0">
                  <c:v>2.01966</c:v>
                </c:pt>
                <c:pt idx="1">
                  <c:v>2.0040960000000001</c:v>
                </c:pt>
                <c:pt idx="2">
                  <c:v>2.1165449999999999</c:v>
                </c:pt>
                <c:pt idx="3">
                  <c:v>1.8138639999999999</c:v>
                </c:pt>
                <c:pt idx="4">
                  <c:v>2.1569060000000002</c:v>
                </c:pt>
                <c:pt idx="5">
                  <c:v>2.1546720000000001</c:v>
                </c:pt>
                <c:pt idx="6">
                  <c:v>1.9770019999999999</c:v>
                </c:pt>
                <c:pt idx="7">
                  <c:v>1.9402349999999999</c:v>
                </c:pt>
                <c:pt idx="8">
                  <c:v>1.87477</c:v>
                </c:pt>
                <c:pt idx="9">
                  <c:v>1.8269629999999999</c:v>
                </c:pt>
                <c:pt idx="10">
                  <c:v>1.865513</c:v>
                </c:pt>
                <c:pt idx="11">
                  <c:v>1.8970880000000001</c:v>
                </c:pt>
                <c:pt idx="12">
                  <c:v>1.852303</c:v>
                </c:pt>
                <c:pt idx="13">
                  <c:v>1.820119</c:v>
                </c:pt>
                <c:pt idx="14">
                  <c:v>1.740391</c:v>
                </c:pt>
                <c:pt idx="15">
                  <c:v>1.7556160000000001</c:v>
                </c:pt>
                <c:pt idx="16">
                  <c:v>1.731711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DF-4574-A993-23AC6483144B}"/>
            </c:ext>
          </c:extLst>
        </c:ser>
        <c:ser>
          <c:idx val="3"/>
          <c:order val="3"/>
          <c:tx>
            <c:strRef>
              <c:f>'A23'!$E$7:$E$7</c:f>
              <c:strCache>
                <c:ptCount val="1"/>
                <c:pt idx="0">
                  <c:v>Pflegegeld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'A23'!$A$9:$A$25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'A23'!$E$9:$E$25</c:f>
              <c:numCache>
                <c:formatCode>#,##0.0</c:formatCode>
                <c:ptCount val="17"/>
                <c:pt idx="5">
                  <c:v>7.0078044999999998</c:v>
                </c:pt>
                <c:pt idx="6">
                  <c:v>7.64</c:v>
                </c:pt>
                <c:pt idx="7">
                  <c:v>7.634989</c:v>
                </c:pt>
                <c:pt idx="8">
                  <c:v>7.518637</c:v>
                </c:pt>
                <c:pt idx="9">
                  <c:v>7.785247</c:v>
                </c:pt>
                <c:pt idx="10">
                  <c:v>7.8748680000000002</c:v>
                </c:pt>
                <c:pt idx="11">
                  <c:v>8.5099409999999995</c:v>
                </c:pt>
                <c:pt idx="12">
                  <c:v>9.5397739999999995</c:v>
                </c:pt>
                <c:pt idx="13">
                  <c:v>10.122655</c:v>
                </c:pt>
                <c:pt idx="14">
                  <c:v>10.548370999999999</c:v>
                </c:pt>
                <c:pt idx="15">
                  <c:v>11.454603000000001</c:v>
                </c:pt>
                <c:pt idx="16">
                  <c:v>11.745917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DF-4574-A993-23AC6483144B}"/>
            </c:ext>
          </c:extLst>
        </c:ser>
        <c:ser>
          <c:idx val="4"/>
          <c:order val="4"/>
          <c:tx>
            <c:strRef>
              <c:f>'A23'!$F$7:$F$7</c:f>
              <c:strCache>
                <c:ptCount val="1"/>
                <c:pt idx="0">
                  <c:v>Prämienverbilligungen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'A23'!$A$9:$A$25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'A23'!$F$9:$F$25</c:f>
              <c:numCache>
                <c:formatCode>#,##0.0</c:formatCode>
                <c:ptCount val="17"/>
                <c:pt idx="0">
                  <c:v>4.6922730000000001</c:v>
                </c:pt>
                <c:pt idx="1">
                  <c:v>4.7373909999999997</c:v>
                </c:pt>
                <c:pt idx="2">
                  <c:v>4.8366850000000001</c:v>
                </c:pt>
                <c:pt idx="3">
                  <c:v>5.4212009999999999</c:v>
                </c:pt>
                <c:pt idx="4">
                  <c:v>5.7634730000000003</c:v>
                </c:pt>
                <c:pt idx="5">
                  <c:v>5.9358959999999996</c:v>
                </c:pt>
                <c:pt idx="6">
                  <c:v>6.3037320000000001</c:v>
                </c:pt>
                <c:pt idx="7">
                  <c:v>6.5834729999999997</c:v>
                </c:pt>
                <c:pt idx="8">
                  <c:v>6.7425129999999998</c:v>
                </c:pt>
                <c:pt idx="9">
                  <c:v>4.4053129999999996</c:v>
                </c:pt>
                <c:pt idx="10">
                  <c:v>5.0279239999999996</c:v>
                </c:pt>
                <c:pt idx="11">
                  <c:v>5.6662879999999998</c:v>
                </c:pt>
                <c:pt idx="12">
                  <c:v>5.1824310000000002</c:v>
                </c:pt>
                <c:pt idx="13">
                  <c:v>5.9662730000000002</c:v>
                </c:pt>
                <c:pt idx="14">
                  <c:v>6.0576319999999999</c:v>
                </c:pt>
                <c:pt idx="15">
                  <c:v>8</c:v>
                </c:pt>
                <c:pt idx="16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DF-4574-A993-23AC6483144B}"/>
            </c:ext>
          </c:extLst>
        </c:ser>
        <c:ser>
          <c:idx val="5"/>
          <c:order val="5"/>
          <c:tx>
            <c:strRef>
              <c:f>'A23'!$G$7:$G$7</c:f>
              <c:strCache>
                <c:ptCount val="1"/>
                <c:pt idx="0">
                  <c:v>Stipendien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'A23'!$A$9:$A$25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'A23'!$G$9:$G$25</c:f>
              <c:numCache>
                <c:formatCode>#,##0.0</c:formatCode>
                <c:ptCount val="17"/>
                <c:pt idx="0">
                  <c:v>5.0312070000000002</c:v>
                </c:pt>
                <c:pt idx="1">
                  <c:v>5.2132649999999998</c:v>
                </c:pt>
                <c:pt idx="2">
                  <c:v>5.7475009999999997</c:v>
                </c:pt>
                <c:pt idx="3">
                  <c:v>5.4099579999999996</c:v>
                </c:pt>
                <c:pt idx="4">
                  <c:v>5.613461</c:v>
                </c:pt>
                <c:pt idx="5">
                  <c:v>4.6702669999999999</c:v>
                </c:pt>
                <c:pt idx="6">
                  <c:v>4.5079770000000003</c:v>
                </c:pt>
                <c:pt idx="7">
                  <c:v>4.5515610000000004</c:v>
                </c:pt>
                <c:pt idx="8">
                  <c:v>4.3316819999999998</c:v>
                </c:pt>
                <c:pt idx="9">
                  <c:v>4.1885770000000004</c:v>
                </c:pt>
                <c:pt idx="10">
                  <c:v>3.8088989999999998</c:v>
                </c:pt>
                <c:pt idx="11">
                  <c:v>3.3000690000000001</c:v>
                </c:pt>
                <c:pt idx="12">
                  <c:v>3.3024399999999998</c:v>
                </c:pt>
                <c:pt idx="13">
                  <c:v>3.3208090000000001</c:v>
                </c:pt>
                <c:pt idx="14">
                  <c:v>3.0143179999999998</c:v>
                </c:pt>
                <c:pt idx="15">
                  <c:v>2.964188</c:v>
                </c:pt>
                <c:pt idx="16">
                  <c:v>2.8113739999999998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DF-4574-A993-23AC6483144B}"/>
            </c:ext>
          </c:extLst>
        </c:ser>
        <c:ser>
          <c:idx val="6"/>
          <c:order val="6"/>
          <c:tx>
            <c:strRef>
              <c:f>'A23'!$H$7:$H$7</c:f>
              <c:strCache>
                <c:ptCount val="1"/>
                <c:pt idx="0">
                  <c:v>Verfahrenshilfe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'A23'!$A$9:$A$25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'A23'!$H$9:$H$25</c:f>
              <c:numCache>
                <c:formatCode>#,##0.0</c:formatCode>
                <c:ptCount val="17"/>
                <c:pt idx="0">
                  <c:v>0.54657100000000003</c:v>
                </c:pt>
                <c:pt idx="1">
                  <c:v>0.81849799999999995</c:v>
                </c:pt>
                <c:pt idx="2">
                  <c:v>0.92685200000000001</c:v>
                </c:pt>
                <c:pt idx="3">
                  <c:v>0.60022200000000003</c:v>
                </c:pt>
                <c:pt idx="4">
                  <c:v>1.284125</c:v>
                </c:pt>
                <c:pt idx="5">
                  <c:v>1.972655</c:v>
                </c:pt>
                <c:pt idx="6">
                  <c:v>2.0970689999999998</c:v>
                </c:pt>
                <c:pt idx="7">
                  <c:v>1.746092</c:v>
                </c:pt>
                <c:pt idx="8">
                  <c:v>1.8868309999999999</c:v>
                </c:pt>
                <c:pt idx="9">
                  <c:v>2.5780599999999998</c:v>
                </c:pt>
                <c:pt idx="10">
                  <c:v>2.4638309999999999</c:v>
                </c:pt>
                <c:pt idx="11">
                  <c:v>3.2228159999999999</c:v>
                </c:pt>
                <c:pt idx="12">
                  <c:v>0.711364</c:v>
                </c:pt>
                <c:pt idx="13">
                  <c:v>1.4635990000000001</c:v>
                </c:pt>
                <c:pt idx="14">
                  <c:v>1.59545</c:v>
                </c:pt>
                <c:pt idx="15">
                  <c:v>1.507652</c:v>
                </c:pt>
                <c:pt idx="16">
                  <c:v>1.501919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DF-4574-A993-23AC64831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2228472"/>
        <c:axId val="982226176"/>
      </c:lineChart>
      <c:catAx>
        <c:axId val="98222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2226176"/>
        <c:crosses val="autoZero"/>
        <c:auto val="1"/>
        <c:lblAlgn val="ctr"/>
        <c:lblOffset val="100"/>
        <c:noMultiLvlLbl val="0"/>
      </c:catAx>
      <c:valAx>
        <c:axId val="98222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2228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368662162898169E-2"/>
          <c:y val="0.79440424270385146"/>
          <c:w val="0.86057854090444219"/>
          <c:h val="0.18321813163271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'A03'!$A$9</c:f>
              <c:strCache>
                <c:ptCount val="1"/>
                <c:pt idx="0">
                  <c:v>Verfügbares Einkommen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'A03'!$B$7:$I$7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'A03'!$B$9:$I$9</c:f>
              <c:numCache>
                <c:formatCode>#,##0</c:formatCode>
                <c:ptCount val="8"/>
                <c:pt idx="0">
                  <c:v>14665779.4</c:v>
                </c:pt>
                <c:pt idx="1">
                  <c:v>181498044.21000001</c:v>
                </c:pt>
                <c:pt idx="2">
                  <c:v>329523884.54000002</c:v>
                </c:pt>
                <c:pt idx="3">
                  <c:v>521761952.06999999</c:v>
                </c:pt>
                <c:pt idx="4">
                  <c:v>502689548.89999998</c:v>
                </c:pt>
                <c:pt idx="5">
                  <c:v>221395826.56</c:v>
                </c:pt>
                <c:pt idx="6">
                  <c:v>140121677.33000001</c:v>
                </c:pt>
                <c:pt idx="7">
                  <c:v>34461367.880000003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A-4CE8-AA57-F4DC685692C9}"/>
            </c:ext>
          </c:extLst>
        </c:ser>
        <c:ser>
          <c:idx val="1"/>
          <c:order val="1"/>
          <c:tx>
            <c:strRef>
              <c:f>'A03'!$A$10</c:f>
              <c:strCache>
                <c:ptCount val="1"/>
                <c:pt idx="0">
                  <c:v>Steuern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'A03'!$B$7:$I$7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'A03'!$B$10:$I$10</c:f>
              <c:numCache>
                <c:formatCode>#,##0</c:formatCode>
                <c:ptCount val="8"/>
                <c:pt idx="0">
                  <c:v>612936.56000000006</c:v>
                </c:pt>
                <c:pt idx="1">
                  <c:v>11202590.58</c:v>
                </c:pt>
                <c:pt idx="2">
                  <c:v>25044977.260000002</c:v>
                </c:pt>
                <c:pt idx="3">
                  <c:v>50046932.359999999</c:v>
                </c:pt>
                <c:pt idx="4">
                  <c:v>57201382.740000002</c:v>
                </c:pt>
                <c:pt idx="5">
                  <c:v>24466822.670000002</c:v>
                </c:pt>
                <c:pt idx="6">
                  <c:v>16186924.9</c:v>
                </c:pt>
                <c:pt idx="7">
                  <c:v>4670489.96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A-4CE8-AA57-F4DC685692C9}"/>
            </c:ext>
          </c:extLst>
        </c:ser>
        <c:ser>
          <c:idx val="2"/>
          <c:order val="2"/>
          <c:tx>
            <c:strRef>
              <c:f>'A03'!$A$11</c:f>
              <c:strCache>
                <c:ptCount val="1"/>
                <c:pt idx="0">
                  <c:v>Sozialversicherungsabgaben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'A03'!$B$7:$I$7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'A03'!$B$11:$I$11</c:f>
              <c:numCache>
                <c:formatCode>#,##0</c:formatCode>
                <c:ptCount val="8"/>
                <c:pt idx="0">
                  <c:v>5037779.1099999994</c:v>
                </c:pt>
                <c:pt idx="1">
                  <c:v>64592419.849999994</c:v>
                </c:pt>
                <c:pt idx="2">
                  <c:v>109053248.44</c:v>
                </c:pt>
                <c:pt idx="3">
                  <c:v>168670824.88999999</c:v>
                </c:pt>
                <c:pt idx="4">
                  <c:v>142051185.48000002</c:v>
                </c:pt>
                <c:pt idx="5">
                  <c:v>14489066.24</c:v>
                </c:pt>
                <c:pt idx="6">
                  <c:v>4274743.25</c:v>
                </c:pt>
                <c:pt idx="7">
                  <c:v>767077.64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A-4CE8-AA57-F4DC685692C9}"/>
            </c:ext>
          </c:extLst>
        </c:ser>
        <c:ser>
          <c:idx val="3"/>
          <c:order val="3"/>
          <c:tx>
            <c:strRef>
              <c:f>'A03'!$A$12</c:f>
              <c:strCache>
                <c:ptCount val="1"/>
                <c:pt idx="0">
                  <c:v>Krankenkassenprämien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'A03'!$B$7:$I$7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'A03'!$B$12:$I$12</c:f>
              <c:numCache>
                <c:formatCode>#,##0</c:formatCode>
                <c:ptCount val="8"/>
                <c:pt idx="0">
                  <c:v>1394508</c:v>
                </c:pt>
                <c:pt idx="1">
                  <c:v>12438708</c:v>
                </c:pt>
                <c:pt idx="2">
                  <c:v>19041528</c:v>
                </c:pt>
                <c:pt idx="3">
                  <c:v>28915896</c:v>
                </c:pt>
                <c:pt idx="4">
                  <c:v>29890440</c:v>
                </c:pt>
                <c:pt idx="5">
                  <c:v>15143352</c:v>
                </c:pt>
                <c:pt idx="6">
                  <c:v>10006140</c:v>
                </c:pt>
                <c:pt idx="7">
                  <c:v>2557704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4A-4CE8-AA57-F4DC685692C9}"/>
            </c:ext>
          </c:extLst>
        </c:ser>
        <c:ser>
          <c:idx val="4"/>
          <c:order val="4"/>
          <c:tx>
            <c:strRef>
              <c:f>'A03'!$A$13</c:f>
              <c:strCache>
                <c:ptCount val="1"/>
                <c:pt idx="0">
                  <c:v>Private Transferzahlungen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'A03'!$B$7:$I$7</c:f>
              <c:strCache>
                <c:ptCount val="8"/>
                <c:pt idx="0">
                  <c:v>Bis 24 Jahre</c:v>
                </c:pt>
                <c:pt idx="1">
                  <c:v>25-34 Jahre</c:v>
                </c:pt>
                <c:pt idx="2">
                  <c:v>35-44 Jahre</c:v>
                </c:pt>
                <c:pt idx="3">
                  <c:v>45-54 Jahre</c:v>
                </c:pt>
                <c:pt idx="4">
                  <c:v>55-64 Jahre</c:v>
                </c:pt>
                <c:pt idx="5">
                  <c:v>65-74 Jahre</c:v>
                </c:pt>
                <c:pt idx="6">
                  <c:v>75-84 Jahre</c:v>
                </c:pt>
                <c:pt idx="7">
                  <c:v>85 Jahre und älter</c:v>
                </c:pt>
              </c:strCache>
            </c:strRef>
          </c:cat>
          <c:val>
            <c:numRef>
              <c:f>'A03'!$B$13:$I$13</c:f>
              <c:numCache>
                <c:formatCode>#,##0</c:formatCode>
                <c:ptCount val="8"/>
                <c:pt idx="0">
                  <c:v>24145</c:v>
                </c:pt>
                <c:pt idx="1">
                  <c:v>567305</c:v>
                </c:pt>
                <c:pt idx="2">
                  <c:v>3445445.67</c:v>
                </c:pt>
                <c:pt idx="3">
                  <c:v>7249247.4400000004</c:v>
                </c:pt>
                <c:pt idx="4">
                  <c:v>5192909.37</c:v>
                </c:pt>
                <c:pt idx="5">
                  <c:v>1257785</c:v>
                </c:pt>
                <c:pt idx="6">
                  <c:v>1319207</c:v>
                </c:pt>
                <c:pt idx="7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4A-4CE8-AA57-F4DC68569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9419240"/>
        <c:axId val="839420880"/>
      </c:barChart>
      <c:catAx>
        <c:axId val="83941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9420880"/>
        <c:crosses val="autoZero"/>
        <c:auto val="1"/>
        <c:lblAlgn val="ctr"/>
        <c:lblOffset val="100"/>
        <c:noMultiLvlLbl val="0"/>
      </c:catAx>
      <c:valAx>
        <c:axId val="83942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941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78-4F64-AD75-B20E5EC34A3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78-4F64-AD75-B20E5EC34A3A}"/>
              </c:ext>
            </c:extLst>
          </c:dPt>
          <c:cat>
            <c:strRef>
              <c:f>'A04'!$A$8:$A$40</c:f>
              <c:strCache>
                <c:ptCount val="33"/>
                <c:pt idx="0">
                  <c:v>Bulgarien</c:v>
                </c:pt>
                <c:pt idx="1">
                  <c:v>Litauen</c:v>
                </c:pt>
                <c:pt idx="2">
                  <c:v>Lettland</c:v>
                </c:pt>
                <c:pt idx="3">
                  <c:v>Liechtenstein</c:v>
                </c:pt>
                <c:pt idx="4">
                  <c:v>Rumänien</c:v>
                </c:pt>
                <c:pt idx="5">
                  <c:v>Ver. Königreich</c:v>
                </c:pt>
                <c:pt idx="6">
                  <c:v>Italien</c:v>
                </c:pt>
                <c:pt idx="7">
                  <c:v>Spanien</c:v>
                </c:pt>
                <c:pt idx="8">
                  <c:v>Griechenland</c:v>
                </c:pt>
                <c:pt idx="9">
                  <c:v>Luxemburg</c:v>
                </c:pt>
                <c:pt idx="10">
                  <c:v>Portugal</c:v>
                </c:pt>
                <c:pt idx="11">
                  <c:v>Schweiz</c:v>
                </c:pt>
                <c:pt idx="12">
                  <c:v>Deutschland</c:v>
                </c:pt>
                <c:pt idx="13">
                  <c:v>Estland</c:v>
                </c:pt>
                <c:pt idx="14">
                  <c:v>Malta</c:v>
                </c:pt>
                <c:pt idx="15">
                  <c:v>EU-27</c:v>
                </c:pt>
                <c:pt idx="16">
                  <c:v>Zypern</c:v>
                </c:pt>
                <c:pt idx="17">
                  <c:v>Frankreich</c:v>
                </c:pt>
                <c:pt idx="18">
                  <c:v>Irland</c:v>
                </c:pt>
                <c:pt idx="19">
                  <c:v>Kroatien</c:v>
                </c:pt>
                <c:pt idx="20">
                  <c:v>Niederlande</c:v>
                </c:pt>
                <c:pt idx="21">
                  <c:v>Ungarn</c:v>
                </c:pt>
                <c:pt idx="22">
                  <c:v>Dänemark</c:v>
                </c:pt>
                <c:pt idx="23">
                  <c:v>Polen</c:v>
                </c:pt>
                <c:pt idx="24">
                  <c:v>Österreich</c:v>
                </c:pt>
                <c:pt idx="25">
                  <c:v>Schweden</c:v>
                </c:pt>
                <c:pt idx="26">
                  <c:v>Finnland</c:v>
                </c:pt>
                <c:pt idx="27">
                  <c:v>Belgien</c:v>
                </c:pt>
                <c:pt idx="28">
                  <c:v>Norwegen</c:v>
                </c:pt>
                <c:pt idx="29">
                  <c:v>Tschechien</c:v>
                </c:pt>
                <c:pt idx="30">
                  <c:v>Slowenien</c:v>
                </c:pt>
                <c:pt idx="31">
                  <c:v>Island</c:v>
                </c:pt>
                <c:pt idx="32">
                  <c:v>Slowakei</c:v>
                </c:pt>
              </c:strCache>
            </c:strRef>
          </c:cat>
          <c:val>
            <c:numRef>
              <c:f>'A04'!$B$8:$B$40</c:f>
              <c:numCache>
                <c:formatCode>0.000</c:formatCode>
                <c:ptCount val="33"/>
                <c:pt idx="0">
                  <c:v>0.4</c:v>
                </c:pt>
                <c:pt idx="1">
                  <c:v>0.35100000000000003</c:v>
                </c:pt>
                <c:pt idx="2">
                  <c:v>0.34499999999999997</c:v>
                </c:pt>
                <c:pt idx="3">
                  <c:v>0.34100000000000003</c:v>
                </c:pt>
                <c:pt idx="4">
                  <c:v>0.33799999999999997</c:v>
                </c:pt>
                <c:pt idx="5">
                  <c:v>0.33500000000000002</c:v>
                </c:pt>
                <c:pt idx="6">
                  <c:v>0.32500000000000001</c:v>
                </c:pt>
                <c:pt idx="7">
                  <c:v>0.32100000000000001</c:v>
                </c:pt>
                <c:pt idx="8">
                  <c:v>0.314</c:v>
                </c:pt>
                <c:pt idx="9">
                  <c:v>0.312</c:v>
                </c:pt>
                <c:pt idx="10">
                  <c:v>0.312</c:v>
                </c:pt>
                <c:pt idx="11">
                  <c:v>0.312</c:v>
                </c:pt>
                <c:pt idx="12">
                  <c:v>0.30499999999999999</c:v>
                </c:pt>
                <c:pt idx="13">
                  <c:v>0.30499999999999999</c:v>
                </c:pt>
                <c:pt idx="14">
                  <c:v>0.30299999999999999</c:v>
                </c:pt>
                <c:pt idx="15">
                  <c:v>0.3</c:v>
                </c:pt>
                <c:pt idx="16">
                  <c:v>0.29299999999999998</c:v>
                </c:pt>
                <c:pt idx="17">
                  <c:v>0.29199999999999998</c:v>
                </c:pt>
                <c:pt idx="18">
                  <c:v>0.28300000000000003</c:v>
                </c:pt>
                <c:pt idx="19">
                  <c:v>0.28300000000000003</c:v>
                </c:pt>
                <c:pt idx="20">
                  <c:v>0.28199999999999997</c:v>
                </c:pt>
                <c:pt idx="21">
                  <c:v>0.28000000000000003</c:v>
                </c:pt>
                <c:pt idx="22">
                  <c:v>0.27300000000000002</c:v>
                </c:pt>
                <c:pt idx="23">
                  <c:v>0.27200000000000002</c:v>
                </c:pt>
                <c:pt idx="24">
                  <c:v>0.27</c:v>
                </c:pt>
                <c:pt idx="25">
                  <c:v>0.26899999999999996</c:v>
                </c:pt>
                <c:pt idx="26">
                  <c:v>0.26500000000000001</c:v>
                </c:pt>
                <c:pt idx="27">
                  <c:v>0.254</c:v>
                </c:pt>
                <c:pt idx="28">
                  <c:v>0.253</c:v>
                </c:pt>
                <c:pt idx="29">
                  <c:v>0.24199999999999999</c:v>
                </c:pt>
                <c:pt idx="30">
                  <c:v>0.23499999999999999</c:v>
                </c:pt>
                <c:pt idx="31">
                  <c:v>0.23199999999999998</c:v>
                </c:pt>
                <c:pt idx="32">
                  <c:v>0.20899999999999999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78-4F64-AD75-B20E5EC34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767064"/>
        <c:axId val="483767392"/>
      </c:barChart>
      <c:catAx>
        <c:axId val="48376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3767392"/>
        <c:crosses val="autoZero"/>
        <c:auto val="1"/>
        <c:lblAlgn val="ctr"/>
        <c:lblOffset val="100"/>
        <c:noMultiLvlLbl val="0"/>
      </c:catAx>
      <c:valAx>
        <c:axId val="4837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Gini-Koeffizient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3767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'A05'!$B$7</c:f>
              <c:strCache>
                <c:ptCount val="1"/>
                <c:pt idx="0">
                  <c:v>Personen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'A05'!$A$8:$A$47</c:f>
              <c:numCache>
                <c:formatCode>#,##0</c:formatCode>
                <c:ptCount val="40"/>
                <c:pt idx="0">
                  <c:v>5000</c:v>
                </c:pt>
                <c:pt idx="1">
                  <c:v>10000</c:v>
                </c:pt>
                <c:pt idx="2">
                  <c:v>15000</c:v>
                </c:pt>
                <c:pt idx="3">
                  <c:v>20000</c:v>
                </c:pt>
                <c:pt idx="4">
                  <c:v>25000</c:v>
                </c:pt>
                <c:pt idx="5">
                  <c:v>30000</c:v>
                </c:pt>
                <c:pt idx="6">
                  <c:v>35000</c:v>
                </c:pt>
                <c:pt idx="7">
                  <c:v>40000</c:v>
                </c:pt>
                <c:pt idx="8">
                  <c:v>45000</c:v>
                </c:pt>
                <c:pt idx="9">
                  <c:v>50000</c:v>
                </c:pt>
                <c:pt idx="10">
                  <c:v>55000</c:v>
                </c:pt>
                <c:pt idx="11">
                  <c:v>60000</c:v>
                </c:pt>
                <c:pt idx="12">
                  <c:v>65000</c:v>
                </c:pt>
                <c:pt idx="13">
                  <c:v>70000</c:v>
                </c:pt>
                <c:pt idx="14">
                  <c:v>75000</c:v>
                </c:pt>
                <c:pt idx="15">
                  <c:v>80000</c:v>
                </c:pt>
                <c:pt idx="16">
                  <c:v>85000</c:v>
                </c:pt>
                <c:pt idx="17">
                  <c:v>90000</c:v>
                </c:pt>
                <c:pt idx="18">
                  <c:v>95000</c:v>
                </c:pt>
                <c:pt idx="19">
                  <c:v>100000</c:v>
                </c:pt>
                <c:pt idx="20">
                  <c:v>105000</c:v>
                </c:pt>
                <c:pt idx="21">
                  <c:v>110000</c:v>
                </c:pt>
                <c:pt idx="22">
                  <c:v>115000</c:v>
                </c:pt>
                <c:pt idx="23">
                  <c:v>120000</c:v>
                </c:pt>
                <c:pt idx="24">
                  <c:v>125000</c:v>
                </c:pt>
                <c:pt idx="25">
                  <c:v>130000</c:v>
                </c:pt>
                <c:pt idx="26">
                  <c:v>135000</c:v>
                </c:pt>
                <c:pt idx="27">
                  <c:v>140000</c:v>
                </c:pt>
                <c:pt idx="28">
                  <c:v>145000</c:v>
                </c:pt>
                <c:pt idx="29">
                  <c:v>150000</c:v>
                </c:pt>
                <c:pt idx="30">
                  <c:v>155000</c:v>
                </c:pt>
                <c:pt idx="31">
                  <c:v>160000</c:v>
                </c:pt>
                <c:pt idx="32">
                  <c:v>165000</c:v>
                </c:pt>
                <c:pt idx="33">
                  <c:v>170000</c:v>
                </c:pt>
                <c:pt idx="34">
                  <c:v>175000</c:v>
                </c:pt>
                <c:pt idx="35">
                  <c:v>180000</c:v>
                </c:pt>
                <c:pt idx="36">
                  <c:v>185000</c:v>
                </c:pt>
                <c:pt idx="37">
                  <c:v>190000</c:v>
                </c:pt>
                <c:pt idx="38">
                  <c:v>195000</c:v>
                </c:pt>
                <c:pt idx="39">
                  <c:v>200000</c:v>
                </c:pt>
              </c:numCache>
            </c:numRef>
          </c:cat>
          <c:val>
            <c:numRef>
              <c:f>'A05'!$B$8:$B$47</c:f>
              <c:numCache>
                <c:formatCode>#,##0</c:formatCode>
                <c:ptCount val="40"/>
                <c:pt idx="0">
                  <c:v>204</c:v>
                </c:pt>
                <c:pt idx="1">
                  <c:v>105</c:v>
                </c:pt>
                <c:pt idx="2">
                  <c:v>197</c:v>
                </c:pt>
                <c:pt idx="3">
                  <c:v>341</c:v>
                </c:pt>
                <c:pt idx="4">
                  <c:v>743</c:v>
                </c:pt>
                <c:pt idx="5">
                  <c:v>1720</c:v>
                </c:pt>
                <c:pt idx="6">
                  <c:v>2379</c:v>
                </c:pt>
                <c:pt idx="7">
                  <c:v>2749</c:v>
                </c:pt>
                <c:pt idx="8">
                  <c:v>3063</c:v>
                </c:pt>
                <c:pt idx="9">
                  <c:v>3181</c:v>
                </c:pt>
                <c:pt idx="10">
                  <c:v>3134</c:v>
                </c:pt>
                <c:pt idx="11">
                  <c:v>2887</c:v>
                </c:pt>
                <c:pt idx="12">
                  <c:v>2673</c:v>
                </c:pt>
                <c:pt idx="13">
                  <c:v>2312</c:v>
                </c:pt>
                <c:pt idx="14">
                  <c:v>1834</c:v>
                </c:pt>
                <c:pt idx="15">
                  <c:v>1593</c:v>
                </c:pt>
                <c:pt idx="16">
                  <c:v>1374</c:v>
                </c:pt>
                <c:pt idx="17">
                  <c:v>1226</c:v>
                </c:pt>
                <c:pt idx="18">
                  <c:v>897</c:v>
                </c:pt>
                <c:pt idx="19">
                  <c:v>712</c:v>
                </c:pt>
                <c:pt idx="20">
                  <c:v>679</c:v>
                </c:pt>
                <c:pt idx="21">
                  <c:v>503</c:v>
                </c:pt>
                <c:pt idx="22">
                  <c:v>414</c:v>
                </c:pt>
                <c:pt idx="23">
                  <c:v>372</c:v>
                </c:pt>
                <c:pt idx="24">
                  <c:v>310</c:v>
                </c:pt>
                <c:pt idx="25">
                  <c:v>296</c:v>
                </c:pt>
                <c:pt idx="26">
                  <c:v>216</c:v>
                </c:pt>
                <c:pt idx="27">
                  <c:v>237</c:v>
                </c:pt>
                <c:pt idx="28">
                  <c:v>174</c:v>
                </c:pt>
                <c:pt idx="29">
                  <c:v>156</c:v>
                </c:pt>
                <c:pt idx="30">
                  <c:v>119</c:v>
                </c:pt>
                <c:pt idx="31">
                  <c:v>100</c:v>
                </c:pt>
                <c:pt idx="32">
                  <c:v>131</c:v>
                </c:pt>
                <c:pt idx="33">
                  <c:v>94</c:v>
                </c:pt>
                <c:pt idx="34">
                  <c:v>83</c:v>
                </c:pt>
                <c:pt idx="35">
                  <c:v>70</c:v>
                </c:pt>
                <c:pt idx="36">
                  <c:v>68</c:v>
                </c:pt>
                <c:pt idx="37">
                  <c:v>88</c:v>
                </c:pt>
                <c:pt idx="38">
                  <c:v>52</c:v>
                </c:pt>
                <c:pt idx="3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6-47C5-9E54-48B969601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82217560"/>
        <c:axId val="782222480"/>
      </c:barChart>
      <c:catAx>
        <c:axId val="782217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Verfügbares Einkommen in</a:t>
                </a:r>
                <a:r>
                  <a:rPr lang="de-CH" baseline="0"/>
                  <a:t> CHF</a:t>
                </a:r>
                <a:endParaRPr lang="de-CH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2222480"/>
        <c:crosses val="autoZero"/>
        <c:auto val="1"/>
        <c:lblAlgn val="ctr"/>
        <c:lblOffset val="100"/>
        <c:noMultiLvlLbl val="0"/>
      </c:catAx>
      <c:valAx>
        <c:axId val="78222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Personen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2217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'A06'!$A$7:$B$7</c:f>
              <c:strCache>
                <c:ptCount val="2"/>
                <c:pt idx="0">
                  <c:v>Personen</c:v>
                </c:pt>
                <c:pt idx="1">
                  <c:v>Verfügbares
Einkommen</c:v>
                </c:pt>
              </c:strCache>
            </c:strRef>
          </c:cat>
          <c:val>
            <c:numRef>
              <c:f>'A06'!$A$9:$B$9</c:f>
              <c:numCache>
                <c:formatCode>0</c:formatCode>
                <c:ptCount val="2"/>
                <c:pt idx="0">
                  <c:v>19.998962036484418</c:v>
                </c:pt>
                <c:pt idx="1">
                  <c:v>8.0686396451246445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5-42EB-8E07-B5309093C9E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'A06'!$A$7:$B$7</c:f>
              <c:strCache>
                <c:ptCount val="2"/>
                <c:pt idx="0">
                  <c:v>Personen</c:v>
                </c:pt>
                <c:pt idx="1">
                  <c:v>Verfügbares
Einkommen</c:v>
                </c:pt>
              </c:strCache>
            </c:strRef>
          </c:cat>
          <c:val>
            <c:numRef>
              <c:f>'A06'!$A$10:$B$10</c:f>
              <c:numCache>
                <c:formatCode>0</c:formatCode>
                <c:ptCount val="2"/>
                <c:pt idx="0">
                  <c:v>20.006746762851286</c:v>
                </c:pt>
                <c:pt idx="1">
                  <c:v>12.566156898504637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65-42EB-8E07-B5309093C9E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'A06'!$A$7:$B$7</c:f>
              <c:strCache>
                <c:ptCount val="2"/>
                <c:pt idx="0">
                  <c:v>Personen</c:v>
                </c:pt>
                <c:pt idx="1">
                  <c:v>Verfügbares
Einkommen</c:v>
                </c:pt>
              </c:strCache>
            </c:strRef>
          </c:cat>
          <c:val>
            <c:numRef>
              <c:f>'A06'!$A$11:$B$11</c:f>
              <c:numCache>
                <c:formatCode>0</c:formatCode>
                <c:ptCount val="2"/>
                <c:pt idx="0">
                  <c:v>19.993772218906507</c:v>
                </c:pt>
                <c:pt idx="1">
                  <c:v>16.058316246532307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65-42EB-8E07-B5309093C9E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'A06'!$A$7:$B$7</c:f>
              <c:strCache>
                <c:ptCount val="2"/>
                <c:pt idx="0">
                  <c:v>Personen</c:v>
                </c:pt>
                <c:pt idx="1">
                  <c:v>Verfügbares
Einkommen</c:v>
                </c:pt>
              </c:strCache>
            </c:strRef>
          </c:cat>
          <c:val>
            <c:numRef>
              <c:f>'A06'!$A$12:$B$12</c:f>
              <c:numCache>
                <c:formatCode>0</c:formatCode>
                <c:ptCount val="2"/>
                <c:pt idx="0">
                  <c:v>20.004151854062329</c:v>
                </c:pt>
                <c:pt idx="1">
                  <c:v>20.66077101375436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65-42EB-8E07-B5309093C9E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'A06'!$A$7:$B$7</c:f>
              <c:strCache>
                <c:ptCount val="2"/>
                <c:pt idx="0">
                  <c:v>Personen</c:v>
                </c:pt>
                <c:pt idx="1">
                  <c:v>Verfügbares
Einkommen</c:v>
                </c:pt>
              </c:strCache>
            </c:strRef>
          </c:cat>
          <c:val>
            <c:numRef>
              <c:f>'A06'!$A$13:$B$13</c:f>
              <c:numCache>
                <c:formatCode>0</c:formatCode>
                <c:ptCount val="2"/>
                <c:pt idx="0">
                  <c:v>19.996367127695461</c:v>
                </c:pt>
                <c:pt idx="1">
                  <c:v>42.646116196084058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65-42EB-8E07-B5309093C9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2162784"/>
        <c:axId val="782164096"/>
      </c:barChart>
      <c:catAx>
        <c:axId val="78216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2164096"/>
        <c:crosses val="autoZero"/>
        <c:auto val="1"/>
        <c:lblAlgn val="ctr"/>
        <c:lblOffset val="100"/>
        <c:noMultiLvlLbl val="0"/>
      </c:catAx>
      <c:valAx>
        <c:axId val="78216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216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'A07'!$A$9</c:f>
              <c:strCache>
                <c:ptCount val="1"/>
                <c:pt idx="0">
                  <c:v>Verfügbares Einkommen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'A07'!$B$7:$F$7</c:f>
              <c:strCache>
                <c:ptCount val="5"/>
                <c:pt idx="0">
                  <c:v>Total</c:v>
                </c:pt>
                <c:pt idx="1">
                  <c:v>Einkommensschwach</c:v>
                </c:pt>
                <c:pt idx="2">
                  <c:v>Untere Mitte</c:v>
                </c:pt>
                <c:pt idx="3">
                  <c:v>Obere Mitte</c:v>
                </c:pt>
                <c:pt idx="4">
                  <c:v>Einkommensstark</c:v>
                </c:pt>
              </c:strCache>
            </c:strRef>
          </c:cat>
          <c:val>
            <c:numRef>
              <c:f>'A07'!$B$9:$F$9</c:f>
              <c:numCache>
                <c:formatCode>#,##0</c:formatCode>
                <c:ptCount val="5"/>
                <c:pt idx="0">
                  <c:v>1946118080.9000001</c:v>
                </c:pt>
                <c:pt idx="1">
                  <c:v>232565541.69</c:v>
                </c:pt>
                <c:pt idx="2">
                  <c:v>320682840.79000002</c:v>
                </c:pt>
                <c:pt idx="3">
                  <c:v>511840275.26999998</c:v>
                </c:pt>
                <c:pt idx="4">
                  <c:v>881029423.14999998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8-4A86-AFB9-756D52751241}"/>
            </c:ext>
          </c:extLst>
        </c:ser>
        <c:ser>
          <c:idx val="1"/>
          <c:order val="1"/>
          <c:tx>
            <c:strRef>
              <c:f>'A07'!$A$10</c:f>
              <c:strCache>
                <c:ptCount val="1"/>
                <c:pt idx="0">
                  <c:v>Steuern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'A07'!$B$7:$F$7</c:f>
              <c:strCache>
                <c:ptCount val="5"/>
                <c:pt idx="0">
                  <c:v>Total</c:v>
                </c:pt>
                <c:pt idx="1">
                  <c:v>Einkommensschwach</c:v>
                </c:pt>
                <c:pt idx="2">
                  <c:v>Untere Mitte</c:v>
                </c:pt>
                <c:pt idx="3">
                  <c:v>Obere Mitte</c:v>
                </c:pt>
                <c:pt idx="4">
                  <c:v>Einkommensstark</c:v>
                </c:pt>
              </c:strCache>
            </c:strRef>
          </c:cat>
          <c:val>
            <c:numRef>
              <c:f>'A07'!$B$10:$F$10</c:f>
              <c:numCache>
                <c:formatCode>#,##0</c:formatCode>
                <c:ptCount val="5"/>
                <c:pt idx="0">
                  <c:v>189433057.03999999</c:v>
                </c:pt>
                <c:pt idx="1">
                  <c:v>4288943.53</c:v>
                </c:pt>
                <c:pt idx="2">
                  <c:v>12787217.92</c:v>
                </c:pt>
                <c:pt idx="3">
                  <c:v>30527247.949999999</c:v>
                </c:pt>
                <c:pt idx="4">
                  <c:v>141829647.63999999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8-4A86-AFB9-756D52751241}"/>
            </c:ext>
          </c:extLst>
        </c:ser>
        <c:ser>
          <c:idx val="2"/>
          <c:order val="2"/>
          <c:tx>
            <c:strRef>
              <c:f>'A07'!$A$11</c:f>
              <c:strCache>
                <c:ptCount val="1"/>
                <c:pt idx="0">
                  <c:v>Sozialversicherungbeiträge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'A07'!$B$7:$F$7</c:f>
              <c:strCache>
                <c:ptCount val="5"/>
                <c:pt idx="0">
                  <c:v>Total</c:v>
                </c:pt>
                <c:pt idx="1">
                  <c:v>Einkommensschwach</c:v>
                </c:pt>
                <c:pt idx="2">
                  <c:v>Untere Mitte</c:v>
                </c:pt>
                <c:pt idx="3">
                  <c:v>Obere Mitte</c:v>
                </c:pt>
                <c:pt idx="4">
                  <c:v>Einkommensstark</c:v>
                </c:pt>
              </c:strCache>
            </c:strRef>
          </c:cat>
          <c:val>
            <c:numRef>
              <c:f>'A07'!$B$11:$F$11</c:f>
              <c:numCache>
                <c:formatCode>#,##0</c:formatCode>
                <c:ptCount val="5"/>
                <c:pt idx="0">
                  <c:v>508936344.88999999</c:v>
                </c:pt>
                <c:pt idx="1">
                  <c:v>25665227.170000002</c:v>
                </c:pt>
                <c:pt idx="2">
                  <c:v>77204910.340000004</c:v>
                </c:pt>
                <c:pt idx="3">
                  <c:v>158987516.35000002</c:v>
                </c:pt>
                <c:pt idx="4">
                  <c:v>247078691.03999999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8-4A86-AFB9-756D52751241}"/>
            </c:ext>
          </c:extLst>
        </c:ser>
        <c:ser>
          <c:idx val="3"/>
          <c:order val="3"/>
          <c:tx>
            <c:strRef>
              <c:f>'A07'!$A$12</c:f>
              <c:strCache>
                <c:ptCount val="1"/>
                <c:pt idx="0">
                  <c:v>Krankenkassenprämie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'A07'!$B$7:$F$7</c:f>
              <c:strCache>
                <c:ptCount val="5"/>
                <c:pt idx="0">
                  <c:v>Total</c:v>
                </c:pt>
                <c:pt idx="1">
                  <c:v>Einkommensschwach</c:v>
                </c:pt>
                <c:pt idx="2">
                  <c:v>Untere Mitte</c:v>
                </c:pt>
                <c:pt idx="3">
                  <c:v>Obere Mitte</c:v>
                </c:pt>
                <c:pt idx="4">
                  <c:v>Einkommensstark</c:v>
                </c:pt>
              </c:strCache>
            </c:strRef>
          </c:cat>
          <c:val>
            <c:numRef>
              <c:f>'A07'!$B$12:$F$12</c:f>
              <c:numCache>
                <c:formatCode>#,##0</c:formatCode>
                <c:ptCount val="5"/>
                <c:pt idx="0">
                  <c:v>119388276</c:v>
                </c:pt>
                <c:pt idx="1">
                  <c:v>29985240</c:v>
                </c:pt>
                <c:pt idx="2">
                  <c:v>27644628</c:v>
                </c:pt>
                <c:pt idx="3">
                  <c:v>33991488</c:v>
                </c:pt>
                <c:pt idx="4">
                  <c:v>27766920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E8-4A86-AFB9-756D52751241}"/>
            </c:ext>
          </c:extLst>
        </c:ser>
        <c:ser>
          <c:idx val="4"/>
          <c:order val="4"/>
          <c:tx>
            <c:strRef>
              <c:f>'A07'!$A$13</c:f>
              <c:strCache>
                <c:ptCount val="1"/>
                <c:pt idx="0">
                  <c:v>Private Transferzahlungen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'A07'!$B$7:$F$7</c:f>
              <c:strCache>
                <c:ptCount val="5"/>
                <c:pt idx="0">
                  <c:v>Total</c:v>
                </c:pt>
                <c:pt idx="1">
                  <c:v>Einkommensschwach</c:v>
                </c:pt>
                <c:pt idx="2">
                  <c:v>Untere Mitte</c:v>
                </c:pt>
                <c:pt idx="3">
                  <c:v>Obere Mitte</c:v>
                </c:pt>
                <c:pt idx="4">
                  <c:v>Einkommensstark</c:v>
                </c:pt>
              </c:strCache>
            </c:strRef>
          </c:cat>
          <c:val>
            <c:numRef>
              <c:f>'A07'!$B$13:$F$13</c:f>
              <c:numCache>
                <c:formatCode>#,##0</c:formatCode>
                <c:ptCount val="5"/>
                <c:pt idx="0">
                  <c:v>19086044.48</c:v>
                </c:pt>
                <c:pt idx="1">
                  <c:v>1032472</c:v>
                </c:pt>
                <c:pt idx="2">
                  <c:v>1758784.07</c:v>
                </c:pt>
                <c:pt idx="3">
                  <c:v>4385995</c:v>
                </c:pt>
                <c:pt idx="4">
                  <c:v>11908793.41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E8-4A86-AFB9-756D5275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6196192"/>
        <c:axId val="776191600"/>
      </c:barChart>
      <c:catAx>
        <c:axId val="77619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6191600"/>
        <c:crosses val="autoZero"/>
        <c:auto val="1"/>
        <c:lblAlgn val="ctr"/>
        <c:lblOffset val="100"/>
        <c:noMultiLvlLbl val="0"/>
      </c:catAx>
      <c:valAx>
        <c:axId val="77619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619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'A08'!$A$9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'A08'!$B$8:$H$8</c:f>
              <c:strCache>
                <c:ptCount val="7"/>
                <c:pt idx="0">
                  <c:v>Total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6+</c:v>
                </c:pt>
              </c:strCache>
            </c:strRef>
          </c:cat>
          <c:val>
            <c:numRef>
              <c:f>'A08'!$B$9:$H$9</c:f>
              <c:numCache>
                <c:formatCode>0.0</c:formatCode>
                <c:ptCount val="7"/>
                <c:pt idx="0">
                  <c:v>12.565189048239898</c:v>
                </c:pt>
                <c:pt idx="1">
                  <c:v>15.324675324675324</c:v>
                </c:pt>
                <c:pt idx="2">
                  <c:v>9.4774136403897256</c:v>
                </c:pt>
                <c:pt idx="3">
                  <c:v>8.4959093769666456</c:v>
                </c:pt>
                <c:pt idx="4">
                  <c:v>11.623726782504495</c:v>
                </c:pt>
                <c:pt idx="5">
                  <c:v>18.159806295399516</c:v>
                </c:pt>
                <c:pt idx="6">
                  <c:v>23.42007434944238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C-485C-A5C2-EDBC0E294AC4}"/>
            </c:ext>
          </c:extLst>
        </c:ser>
        <c:ser>
          <c:idx val="1"/>
          <c:order val="1"/>
          <c:tx>
            <c:strRef>
              <c:f>'A08'!$A$10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'A08'!$B$8:$H$8</c:f>
              <c:strCache>
                <c:ptCount val="7"/>
                <c:pt idx="0">
                  <c:v>Total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6+</c:v>
                </c:pt>
              </c:strCache>
            </c:strRef>
          </c:cat>
          <c:val>
            <c:numRef>
              <c:f>'A08'!$B$10:$H$10</c:f>
              <c:numCache>
                <c:formatCode>0.0</c:formatCode>
                <c:ptCount val="7"/>
                <c:pt idx="0">
                  <c:v>11.731066460587327</c:v>
                </c:pt>
                <c:pt idx="1">
                  <c:v>13.611111111111111</c:v>
                </c:pt>
                <c:pt idx="2">
                  <c:v>10.561609388097235</c:v>
                </c:pt>
                <c:pt idx="3">
                  <c:v>8.4668192219679632</c:v>
                </c:pt>
                <c:pt idx="4">
                  <c:v>10.46770601336303</c:v>
                </c:pt>
                <c:pt idx="5">
                  <c:v>15.947242206235012</c:v>
                </c:pt>
                <c:pt idx="6">
                  <c:v>21.335807050092765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AC-485C-A5C2-EDBC0E294AC4}"/>
            </c:ext>
          </c:extLst>
        </c:ser>
        <c:ser>
          <c:idx val="2"/>
          <c:order val="2"/>
          <c:tx>
            <c:strRef>
              <c:f>'A08'!$A$11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'A08'!$B$8:$H$8</c:f>
              <c:strCache>
                <c:ptCount val="7"/>
                <c:pt idx="0">
                  <c:v>Total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6+</c:v>
                </c:pt>
              </c:strCache>
            </c:strRef>
          </c:cat>
          <c:val>
            <c:numRef>
              <c:f>'A08'!$B$11:$H$11</c:f>
              <c:numCache>
                <c:formatCode>0.0</c:formatCode>
                <c:ptCount val="7"/>
                <c:pt idx="0">
                  <c:v>11.265213699405605</c:v>
                </c:pt>
                <c:pt idx="1">
                  <c:v>15.068493150684931</c:v>
                </c:pt>
                <c:pt idx="2">
                  <c:v>8.1458494957331258</c:v>
                </c:pt>
                <c:pt idx="3">
                  <c:v>8.0333854981742316</c:v>
                </c:pt>
                <c:pt idx="4">
                  <c:v>10.417715148465023</c:v>
                </c:pt>
                <c:pt idx="5">
                  <c:v>17.937701396348015</c:v>
                </c:pt>
                <c:pt idx="6">
                  <c:v>18.717504332755635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AC-485C-A5C2-EDBC0E29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424920"/>
        <c:axId val="451428200"/>
      </c:barChart>
      <c:catAx>
        <c:axId val="451424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Zimmerzahl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1428200"/>
        <c:crosses val="autoZero"/>
        <c:auto val="1"/>
        <c:lblAlgn val="ctr"/>
        <c:lblOffset val="100"/>
        <c:noMultiLvlLbl val="0"/>
      </c:catAx>
      <c:valAx>
        <c:axId val="45142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142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'A08'!$K$87:$K$98</c:f>
              <c:numCache>
                <c:formatCode>General</c:formatCode>
                <c:ptCount val="12"/>
              </c:numCache>
            </c:numRef>
          </c:cat>
          <c:val>
            <c:numRef>
              <c:f>'A08'!$L$87:$L$98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71E-4633-AA0D-5A931C007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387528"/>
        <c:axId val="451391464"/>
      </c:barChart>
      <c:catAx>
        <c:axId val="451387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1391464"/>
        <c:crosses val="autoZero"/>
        <c:auto val="1"/>
        <c:lblAlgn val="ctr"/>
        <c:lblOffset val="100"/>
        <c:noMultiLvlLbl val="0"/>
      </c:catAx>
      <c:valAx>
        <c:axId val="451391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1387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6</xdr:row>
      <xdr:rowOff>147637</xdr:rowOff>
    </xdr:from>
    <xdr:to>
      <xdr:col>14</xdr:col>
      <xdr:colOff>9525</xdr:colOff>
      <xdr:row>24</xdr:row>
      <xdr:rowOff>138112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95E6F5C-C28A-4D1D-A797-78EF4E1EE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528637</xdr:colOff>
      <xdr:row>9</xdr:row>
      <xdr:rowOff>138112</xdr:rowOff>
    </xdr:from>
    <xdr:to>
      <xdr:col>11</xdr:col>
      <xdr:colOff>528637</xdr:colOff>
      <xdr:row>26</xdr:row>
      <xdr:rowOff>128587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5A64F0E-8E28-4346-B5F2-1CB8FA437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12</xdr:row>
      <xdr:rowOff>52387</xdr:rowOff>
    </xdr:from>
    <xdr:to>
      <xdr:col>14</xdr:col>
      <xdr:colOff>390524</xdr:colOff>
      <xdr:row>29</xdr:row>
      <xdr:rowOff>42862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589BEB3-0C18-4D57-A7B1-2DC5288354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4</xdr:row>
      <xdr:rowOff>90486</xdr:rowOff>
    </xdr:from>
    <xdr:to>
      <xdr:col>10</xdr:col>
      <xdr:colOff>542925</xdr:colOff>
      <xdr:row>24</xdr:row>
      <xdr:rowOff>76199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16A809C-2732-4197-B807-9B369F2961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7</xdr:row>
      <xdr:rowOff>133350</xdr:rowOff>
    </xdr:from>
    <xdr:to>
      <xdr:col>18</xdr:col>
      <xdr:colOff>409575</xdr:colOff>
      <xdr:row>30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361F2B2-0EE4-4119-BD95-540528BF0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8</xdr:row>
      <xdr:rowOff>157162</xdr:rowOff>
    </xdr:from>
    <xdr:to>
      <xdr:col>18</xdr:col>
      <xdr:colOff>304800</xdr:colOff>
      <xdr:row>30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67231D4-12C9-44CB-98AE-0F93D0749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5</xdr:row>
      <xdr:rowOff>71437</xdr:rowOff>
    </xdr:from>
    <xdr:to>
      <xdr:col>15</xdr:col>
      <xdr:colOff>9525</xdr:colOff>
      <xdr:row>31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C925D72B-52FE-4D18-A056-04B6FA5D92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8</xdr:row>
      <xdr:rowOff>38100</xdr:rowOff>
    </xdr:from>
    <xdr:to>
      <xdr:col>5</xdr:col>
      <xdr:colOff>19050</xdr:colOff>
      <xdr:row>24</xdr:row>
      <xdr:rowOff>76200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4CA3C640-2921-4E74-9360-0BC25634A1F6}"/>
            </a:ext>
          </a:extLst>
        </xdr:cNvPr>
        <xdr:cNvSpPr/>
      </xdr:nvSpPr>
      <xdr:spPr>
        <a:xfrm>
          <a:off x="438150" y="1009650"/>
          <a:ext cx="2628900" cy="2628900"/>
        </a:xfrm>
        <a:prstGeom prst="ellipse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3</xdr:col>
      <xdr:colOff>723900</xdr:colOff>
      <xdr:row>11</xdr:row>
      <xdr:rowOff>114300</xdr:rowOff>
    </xdr:from>
    <xdr:to>
      <xdr:col>6</xdr:col>
      <xdr:colOff>104775</xdr:colOff>
      <xdr:row>22</xdr:row>
      <xdr:rowOff>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CD3DE198-46D7-4949-88E1-FBC980DB3FC0}"/>
            </a:ext>
          </a:extLst>
        </xdr:cNvPr>
        <xdr:cNvSpPr/>
      </xdr:nvSpPr>
      <xdr:spPr>
        <a:xfrm>
          <a:off x="2247900" y="1571625"/>
          <a:ext cx="1666875" cy="1666875"/>
        </a:xfrm>
        <a:prstGeom prst="ellipse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42862</xdr:rowOff>
    </xdr:from>
    <xdr:to>
      <xdr:col>13</xdr:col>
      <xdr:colOff>47625</xdr:colOff>
      <xdr:row>21</xdr:row>
      <xdr:rowOff>33337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D379348-FD9D-4DFC-8946-95C962EC7A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8</xdr:row>
      <xdr:rowOff>61912</xdr:rowOff>
    </xdr:from>
    <xdr:to>
      <xdr:col>11</xdr:col>
      <xdr:colOff>9525</xdr:colOff>
      <xdr:row>25</xdr:row>
      <xdr:rowOff>52387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38E3C4E-D3D0-421E-ACCD-93601623F7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5</xdr:row>
      <xdr:rowOff>33336</xdr:rowOff>
    </xdr:from>
    <xdr:to>
      <xdr:col>11</xdr:col>
      <xdr:colOff>180975</xdr:colOff>
      <xdr:row>36</xdr:row>
      <xdr:rowOff>57149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9D62469A-DC73-48BD-84E7-5EA44C9BB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742950</xdr:colOff>
      <xdr:row>8</xdr:row>
      <xdr:rowOff>28575</xdr:rowOff>
    </xdr:from>
    <xdr:to>
      <xdr:col>15</xdr:col>
      <xdr:colOff>561975</xdr:colOff>
      <xdr:row>24</xdr:row>
      <xdr:rowOff>14287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366EAE5-818D-4AD8-A701-38225AF60A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17</xdr:row>
      <xdr:rowOff>47625</xdr:rowOff>
    </xdr:from>
    <xdr:to>
      <xdr:col>15</xdr:col>
      <xdr:colOff>314325</xdr:colOff>
      <xdr:row>38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A0B60FD-CD4B-4B53-A855-592D335BA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285750</xdr:colOff>
      <xdr:row>38</xdr:row>
      <xdr:rowOff>38099</xdr:rowOff>
    </xdr:from>
    <xdr:to>
      <xdr:col>15</xdr:col>
      <xdr:colOff>285750</xdr:colOff>
      <xdr:row>42</xdr:row>
      <xdr:rowOff>142874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EB38FEE-FFA7-4A8A-BC12-C6C87ECE0B71}"/>
            </a:ext>
          </a:extLst>
        </xdr:cNvPr>
        <xdr:cNvSpPr txBox="1"/>
      </xdr:nvSpPr>
      <xdr:spPr>
        <a:xfrm>
          <a:off x="4095750" y="6229349"/>
          <a:ext cx="6210300" cy="752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  <a:p>
          <a:endParaRPr lang="de-CH" sz="1100"/>
        </a:p>
        <a:p>
          <a:pPr algn="ctr"/>
          <a:r>
            <a:rPr lang="de-CH" sz="900"/>
            <a:t>1. Quartil</a:t>
          </a:r>
          <a:r>
            <a:rPr lang="de-CH" sz="900" baseline="0"/>
            <a:t>       Median       3. Quartil</a:t>
          </a:r>
          <a:endParaRPr lang="de-CH" sz="900"/>
        </a:p>
      </xdr:txBody>
    </xdr:sp>
    <xdr:clientData/>
  </xdr:twoCellAnchor>
  <xdr:twoCellAnchor>
    <xdr:from>
      <xdr:col>8</xdr:col>
      <xdr:colOff>323850</xdr:colOff>
      <xdr:row>39</xdr:row>
      <xdr:rowOff>28574</xdr:rowOff>
    </xdr:from>
    <xdr:to>
      <xdr:col>10</xdr:col>
      <xdr:colOff>47625</xdr:colOff>
      <xdr:row>40</xdr:row>
      <xdr:rowOff>28575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DCF05E50-4E35-46FC-B7DD-95AD15355047}"/>
            </a:ext>
          </a:extLst>
        </xdr:cNvPr>
        <xdr:cNvSpPr/>
      </xdr:nvSpPr>
      <xdr:spPr>
        <a:xfrm>
          <a:off x="6581775" y="6381749"/>
          <a:ext cx="619125" cy="161926"/>
        </a:xfrm>
        <a:prstGeom prst="rect">
          <a:avLst/>
        </a:prstGeom>
        <a:solidFill>
          <a:schemeClr val="accent5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10</xdr:col>
      <xdr:colOff>57150</xdr:colOff>
      <xdr:row>39</xdr:row>
      <xdr:rowOff>28574</xdr:rowOff>
    </xdr:from>
    <xdr:to>
      <xdr:col>11</xdr:col>
      <xdr:colOff>228600</xdr:colOff>
      <xdr:row>40</xdr:row>
      <xdr:rowOff>28575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82AC20CA-BD7E-49A5-AEB8-F3A2883B831B}"/>
            </a:ext>
          </a:extLst>
        </xdr:cNvPr>
        <xdr:cNvSpPr/>
      </xdr:nvSpPr>
      <xdr:spPr>
        <a:xfrm>
          <a:off x="7210425" y="6381749"/>
          <a:ext cx="619125" cy="161926"/>
        </a:xfrm>
        <a:prstGeom prst="rect">
          <a:avLst/>
        </a:prstGeom>
        <a:solidFill>
          <a:schemeClr val="accent5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0</xdr:rowOff>
    </xdr:from>
    <xdr:to>
      <xdr:col>1</xdr:col>
      <xdr:colOff>9525</xdr:colOff>
      <xdr:row>27</xdr:row>
      <xdr:rowOff>123825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B222BA0A-8BA1-4E90-8F0A-4088C3A1E9DB}"/>
            </a:ext>
          </a:extLst>
        </xdr:cNvPr>
        <xdr:cNvCxnSpPr/>
      </xdr:nvCxnSpPr>
      <xdr:spPr>
        <a:xfrm>
          <a:off x="19050" y="647700"/>
          <a:ext cx="752475" cy="35242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6</xdr:row>
      <xdr:rowOff>28575</xdr:rowOff>
    </xdr:from>
    <xdr:to>
      <xdr:col>5</xdr:col>
      <xdr:colOff>0</xdr:colOff>
      <xdr:row>27</xdr:row>
      <xdr:rowOff>152400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D31CD7-DADA-4C3B-ADA4-B8E0FE96F690}"/>
            </a:ext>
          </a:extLst>
        </xdr:cNvPr>
        <xdr:cNvCxnSpPr/>
      </xdr:nvCxnSpPr>
      <xdr:spPr>
        <a:xfrm flipH="1">
          <a:off x="3057525" y="676275"/>
          <a:ext cx="752475" cy="35242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642937</xdr:colOff>
      <xdr:row>8</xdr:row>
      <xdr:rowOff>90487</xdr:rowOff>
    </xdr:from>
    <xdr:to>
      <xdr:col>13</xdr:col>
      <xdr:colOff>642937</xdr:colOff>
      <xdr:row>25</xdr:row>
      <xdr:rowOff>80962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4833835-9FCF-49FE-8C7D-E1BAD93EF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728661</xdr:colOff>
      <xdr:row>20</xdr:row>
      <xdr:rowOff>19050</xdr:rowOff>
    </xdr:from>
    <xdr:to>
      <xdr:col>16</xdr:col>
      <xdr:colOff>85724</xdr:colOff>
      <xdr:row>41</xdr:row>
      <xdr:rowOff>23812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90F1890-56D6-4695-B48B-3082FD6369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10</xdr:row>
      <xdr:rowOff>71437</xdr:rowOff>
    </xdr:from>
    <xdr:to>
      <xdr:col>16</xdr:col>
      <xdr:colOff>542925</xdr:colOff>
      <xdr:row>27</xdr:row>
      <xdr:rowOff>61912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424B90D-9039-4BE5-A772-E8E9F4607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12</xdr:row>
      <xdr:rowOff>171449</xdr:rowOff>
    </xdr:from>
    <xdr:to>
      <xdr:col>14</xdr:col>
      <xdr:colOff>323850</xdr:colOff>
      <xdr:row>32</xdr:row>
      <xdr:rowOff>47624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EA55CC9-A455-4EDD-9B72-D244D0730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13</xdr:row>
      <xdr:rowOff>14286</xdr:rowOff>
    </xdr:from>
    <xdr:to>
      <xdr:col>14</xdr:col>
      <xdr:colOff>323850</xdr:colOff>
      <xdr:row>37</xdr:row>
      <xdr:rowOff>19049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818D559-6A3E-4ACF-BFBA-0BF07AB3FC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</xdr:colOff>
      <xdr:row>6</xdr:row>
      <xdr:rowOff>157162</xdr:rowOff>
    </xdr:from>
    <xdr:to>
      <xdr:col>12</xdr:col>
      <xdr:colOff>14287</xdr:colOff>
      <xdr:row>24</xdr:row>
      <xdr:rowOff>147637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5089A10-D961-46A1-B639-62C0C64723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9</xdr:row>
      <xdr:rowOff>114300</xdr:rowOff>
    </xdr:from>
    <xdr:to>
      <xdr:col>15</xdr:col>
      <xdr:colOff>257175</xdr:colOff>
      <xdr:row>29</xdr:row>
      <xdr:rowOff>23812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1E94DA53-734B-455A-8BFC-CFF858DF7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9</xdr:row>
      <xdr:rowOff>14287</xdr:rowOff>
    </xdr:from>
    <xdr:to>
      <xdr:col>14</xdr:col>
      <xdr:colOff>552450</xdr:colOff>
      <xdr:row>26</xdr:row>
      <xdr:rowOff>4762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DB37751-5809-44A9-B318-B207716A7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276225</xdr:colOff>
      <xdr:row>73</xdr:row>
      <xdr:rowOff>100012</xdr:rowOff>
    </xdr:from>
    <xdr:to>
      <xdr:col>19</xdr:col>
      <xdr:colOff>276225</xdr:colOff>
      <xdr:row>90</xdr:row>
      <xdr:rowOff>90487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C29D958-33D8-445E-A3C7-85B896A7B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9</xdr:row>
      <xdr:rowOff>100012</xdr:rowOff>
    </xdr:from>
    <xdr:to>
      <xdr:col>11</xdr:col>
      <xdr:colOff>276225</xdr:colOff>
      <xdr:row>26</xdr:row>
      <xdr:rowOff>90487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7954CA0-DE80-4182-916E-2865CBDF9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2390-7F9C-4A8E-950B-7015EB2BA6AE}">
  <sheetPr>
    <tabColor theme="4" tint="0.39997558519241921"/>
  </sheetPr>
  <dimension ref="A1:B24"/>
  <sheetViews>
    <sheetView workbookViewId="0"/>
  </sheetViews>
  <sheetFormatPr baseColWidth="10" defaultRowHeight="12.75"/>
  <cols>
    <col min="1" max="1" width="23.28515625" customWidth="1"/>
    <col min="2" max="2" width="44.85546875" customWidth="1"/>
  </cols>
  <sheetData>
    <row r="1" spans="1:2" ht="15.75">
      <c r="A1" s="26" t="s">
        <v>300</v>
      </c>
      <c r="B1" s="27"/>
    </row>
    <row r="2" spans="1:2">
      <c r="A2" s="28" t="s">
        <v>273</v>
      </c>
      <c r="B2" s="27"/>
    </row>
    <row r="3" spans="1:2">
      <c r="A3" s="27"/>
      <c r="B3" s="27"/>
    </row>
    <row r="4" spans="1:2">
      <c r="A4" s="29" t="s">
        <v>274</v>
      </c>
      <c r="B4" s="30">
        <v>45068</v>
      </c>
    </row>
    <row r="5" spans="1:2">
      <c r="A5" s="29" t="s">
        <v>275</v>
      </c>
      <c r="B5" s="29">
        <v>1</v>
      </c>
    </row>
    <row r="6" spans="1:2">
      <c r="A6" s="29" t="s">
        <v>276</v>
      </c>
      <c r="B6" s="30" t="s">
        <v>158</v>
      </c>
    </row>
    <row r="7" spans="1:2">
      <c r="A7" s="29" t="s">
        <v>277</v>
      </c>
      <c r="B7" s="29">
        <v>2020</v>
      </c>
    </row>
    <row r="8" spans="1:2">
      <c r="A8" s="29" t="s">
        <v>278</v>
      </c>
      <c r="B8" s="29" t="s">
        <v>301</v>
      </c>
    </row>
    <row r="9" spans="1:2">
      <c r="A9" s="29" t="s">
        <v>279</v>
      </c>
      <c r="B9" s="29" t="s">
        <v>280</v>
      </c>
    </row>
    <row r="10" spans="1:2">
      <c r="A10" s="29" t="s">
        <v>281</v>
      </c>
      <c r="B10" s="29" t="s">
        <v>302</v>
      </c>
    </row>
    <row r="11" spans="1:2">
      <c r="A11" s="29" t="s">
        <v>282</v>
      </c>
      <c r="B11" s="23" t="s">
        <v>303</v>
      </c>
    </row>
    <row r="12" spans="1:2">
      <c r="A12" s="29" t="s">
        <v>283</v>
      </c>
      <c r="B12" s="29" t="s">
        <v>284</v>
      </c>
    </row>
    <row r="13" spans="1:2">
      <c r="A13" s="29" t="s">
        <v>285</v>
      </c>
      <c r="B13" s="29" t="s">
        <v>286</v>
      </c>
    </row>
    <row r="14" spans="1:2">
      <c r="A14" s="29" t="s">
        <v>287</v>
      </c>
      <c r="B14" s="29" t="s">
        <v>304</v>
      </c>
    </row>
    <row r="15" spans="1:2">
      <c r="A15" s="31"/>
      <c r="B15" s="31"/>
    </row>
    <row r="16" spans="1:2">
      <c r="A16" s="31"/>
      <c r="B16" s="31"/>
    </row>
    <row r="17" spans="1:2">
      <c r="A17" s="32" t="s">
        <v>288</v>
      </c>
      <c r="B17" s="31"/>
    </row>
    <row r="18" spans="1:2">
      <c r="A18" s="33" t="s">
        <v>158</v>
      </c>
      <c r="B18" s="33" t="s">
        <v>289</v>
      </c>
    </row>
    <row r="19" spans="1:2">
      <c r="A19" s="33" t="s">
        <v>290</v>
      </c>
      <c r="B19" s="33" t="s">
        <v>291</v>
      </c>
    </row>
    <row r="20" spans="1:2">
      <c r="A20" s="33" t="s">
        <v>1</v>
      </c>
      <c r="B20" s="33" t="s">
        <v>292</v>
      </c>
    </row>
    <row r="21" spans="1:2">
      <c r="A21" s="33" t="s">
        <v>260</v>
      </c>
      <c r="B21" s="33" t="s">
        <v>293</v>
      </c>
    </row>
    <row r="22" spans="1:2">
      <c r="A22" s="33" t="s">
        <v>294</v>
      </c>
      <c r="B22" s="33" t="s">
        <v>295</v>
      </c>
    </row>
    <row r="23" spans="1:2">
      <c r="A23" s="33" t="s">
        <v>296</v>
      </c>
      <c r="B23" s="33" t="s">
        <v>297</v>
      </c>
    </row>
    <row r="24" spans="1:2">
      <c r="A24" s="33" t="s">
        <v>298</v>
      </c>
      <c r="B24" s="33" t="s">
        <v>299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044CC-D6C4-432F-9D47-C2E04C403E0B}">
  <dimension ref="A1:F23"/>
  <sheetViews>
    <sheetView workbookViewId="0"/>
  </sheetViews>
  <sheetFormatPr baseColWidth="10" defaultRowHeight="12.75"/>
  <cols>
    <col min="1" max="1" width="29.28515625" customWidth="1"/>
    <col min="2" max="5" width="16.85546875" customWidth="1"/>
  </cols>
  <sheetData>
    <row r="1" spans="1:6" s="86" customFormat="1" ht="15.75">
      <c r="A1" s="39" t="s">
        <v>365</v>
      </c>
    </row>
    <row r="3" spans="1:6">
      <c r="A3" s="90" t="s">
        <v>482</v>
      </c>
    </row>
    <row r="5" spans="1:6">
      <c r="A5" t="s">
        <v>366</v>
      </c>
    </row>
    <row r="7" spans="1:6" ht="27.75" customHeight="1">
      <c r="A7" s="38"/>
      <c r="B7" s="47" t="s">
        <v>371</v>
      </c>
      <c r="C7" s="60" t="s">
        <v>372</v>
      </c>
      <c r="D7" s="60" t="s">
        <v>174</v>
      </c>
      <c r="E7" s="60" t="s">
        <v>175</v>
      </c>
    </row>
    <row r="8" spans="1:6">
      <c r="A8" t="s">
        <v>13</v>
      </c>
      <c r="B8" s="3">
        <v>17259.755999999998</v>
      </c>
      <c r="C8" s="3">
        <v>625</v>
      </c>
      <c r="D8" s="3">
        <v>625</v>
      </c>
      <c r="E8" s="8">
        <v>1.6218179930975427</v>
      </c>
    </row>
    <row r="9" spans="1:6">
      <c r="A9" t="s">
        <v>14</v>
      </c>
      <c r="B9" s="3">
        <v>23013.008000000002</v>
      </c>
      <c r="C9" s="3">
        <v>578</v>
      </c>
      <c r="D9" s="3">
        <v>1203</v>
      </c>
      <c r="E9" s="8">
        <v>3.1216752731141502</v>
      </c>
      <c r="F9" s="3"/>
    </row>
    <row r="10" spans="1:6">
      <c r="A10" t="s">
        <v>15</v>
      </c>
      <c r="B10" s="3">
        <v>28766.26</v>
      </c>
      <c r="C10" s="3">
        <v>1566</v>
      </c>
      <c r="D10" s="3">
        <v>2769</v>
      </c>
      <c r="E10" s="8">
        <v>7.1853024366193523</v>
      </c>
      <c r="F10" s="3"/>
    </row>
    <row r="11" spans="1:6">
      <c r="A11" s="5" t="s">
        <v>16</v>
      </c>
      <c r="B11" s="6">
        <v>34519.511999999995</v>
      </c>
      <c r="C11" s="3">
        <v>2666</v>
      </c>
      <c r="D11" s="3">
        <v>5435</v>
      </c>
      <c r="E11" s="8">
        <v>14.10332926797623</v>
      </c>
      <c r="F11" s="3"/>
    </row>
    <row r="12" spans="1:6">
      <c r="A12" t="s">
        <v>17</v>
      </c>
      <c r="B12" s="3">
        <v>40272.763999999996</v>
      </c>
      <c r="C12" s="3">
        <v>3186</v>
      </c>
      <c r="D12" s="3">
        <v>8621</v>
      </c>
      <c r="E12" s="8">
        <v>22.370708669590265</v>
      </c>
      <c r="F12" s="3"/>
    </row>
    <row r="13" spans="1:6">
      <c r="A13" t="s">
        <v>18</v>
      </c>
      <c r="B13" s="3">
        <v>46026.016000000003</v>
      </c>
      <c r="C13" s="3">
        <v>3526</v>
      </c>
      <c r="D13" s="3">
        <v>12147</v>
      </c>
      <c r="E13" s="8">
        <v>31.52035705944936</v>
      </c>
      <c r="F13" s="3"/>
    </row>
    <row r="14" spans="1:6">
      <c r="A14" t="s">
        <v>19</v>
      </c>
      <c r="B14" s="3">
        <v>51779.267999999996</v>
      </c>
      <c r="C14" s="3">
        <v>3672</v>
      </c>
      <c r="D14" s="3">
        <v>15819</v>
      </c>
      <c r="E14" s="8">
        <v>41.048862132496048</v>
      </c>
      <c r="F14" s="3"/>
    </row>
    <row r="15" spans="1:6">
      <c r="A15" t="s">
        <v>0</v>
      </c>
      <c r="B15" s="59">
        <v>57532.52</v>
      </c>
      <c r="C15" s="3">
        <v>3448</v>
      </c>
      <c r="D15" s="3">
        <v>19267</v>
      </c>
      <c r="E15" s="8">
        <v>49.996107636816568</v>
      </c>
      <c r="F15" s="3"/>
    </row>
    <row r="16" spans="1:6">
      <c r="B16" s="3"/>
      <c r="C16" s="3"/>
      <c r="D16" s="3"/>
      <c r="E16" s="3"/>
    </row>
    <row r="17" spans="1:5">
      <c r="A17" s="5" t="s">
        <v>323</v>
      </c>
      <c r="B17" s="3"/>
      <c r="C17" s="3"/>
      <c r="D17" s="3"/>
      <c r="E17" s="3"/>
    </row>
    <row r="18" spans="1:5">
      <c r="A18" t="s">
        <v>367</v>
      </c>
      <c r="B18" s="3"/>
      <c r="C18" s="3"/>
      <c r="D18" s="3"/>
      <c r="E18" s="3"/>
    </row>
    <row r="19" spans="1:5">
      <c r="A19" t="s">
        <v>368</v>
      </c>
    </row>
    <row r="20" spans="1:5">
      <c r="A20" t="s">
        <v>369</v>
      </c>
    </row>
    <row r="21" spans="1:5">
      <c r="A21" t="s">
        <v>370</v>
      </c>
    </row>
    <row r="23" spans="1:5">
      <c r="A23" s="90" t="s">
        <v>483</v>
      </c>
    </row>
  </sheetData>
  <hyperlinks>
    <hyperlink ref="A3" location="Inhalt!A1" display="&lt;&lt;&lt; Inhalt" xr:uid="{4CE209FA-4D9D-4AC4-9A6A-42062EFF7C0D}"/>
    <hyperlink ref="A23" location="Metadaten!A1" display="&lt;&lt;&lt; Metadaten" xr:uid="{86AFE23C-6BE7-4DEF-B048-FC04A5E6C427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A564B-B790-4F53-BE22-FE7B704F372E}">
  <dimension ref="A1:F20"/>
  <sheetViews>
    <sheetView workbookViewId="0"/>
  </sheetViews>
  <sheetFormatPr baseColWidth="10" defaultRowHeight="12.75"/>
  <cols>
    <col min="1" max="1" width="20.42578125" customWidth="1"/>
    <col min="2" max="2" width="23.140625" customWidth="1"/>
    <col min="3" max="5" width="14.5703125" customWidth="1"/>
  </cols>
  <sheetData>
    <row r="1" spans="1:6" s="86" customFormat="1" ht="15.75">
      <c r="A1" s="39" t="s">
        <v>378</v>
      </c>
    </row>
    <row r="3" spans="1:6">
      <c r="A3" s="90" t="s">
        <v>482</v>
      </c>
    </row>
    <row r="5" spans="1:6">
      <c r="A5" t="s">
        <v>379</v>
      </c>
    </row>
    <row r="7" spans="1:6">
      <c r="A7" s="25"/>
      <c r="B7" s="25"/>
      <c r="C7" s="97" t="s">
        <v>27</v>
      </c>
      <c r="D7" s="97"/>
      <c r="E7" s="97"/>
      <c r="F7" s="22"/>
    </row>
    <row r="8" spans="1:6" ht="25.5">
      <c r="A8" s="25"/>
      <c r="B8" s="25"/>
      <c r="C8" s="66" t="s">
        <v>12</v>
      </c>
      <c r="D8" s="66" t="s">
        <v>25</v>
      </c>
      <c r="E8" s="66" t="s">
        <v>28</v>
      </c>
      <c r="F8" s="22"/>
    </row>
    <row r="9" spans="1:6">
      <c r="A9" s="67"/>
      <c r="B9" s="67"/>
      <c r="C9" s="68" t="s">
        <v>356</v>
      </c>
      <c r="D9" s="68" t="s">
        <v>356</v>
      </c>
      <c r="E9" s="68" t="s">
        <v>356</v>
      </c>
      <c r="F9" s="22"/>
    </row>
    <row r="10" spans="1:6" ht="12.75" customHeight="1">
      <c r="A10" s="65" t="s">
        <v>12</v>
      </c>
      <c r="B10" s="65"/>
      <c r="C10" s="69">
        <v>100</v>
      </c>
      <c r="D10" s="69">
        <v>14.10332926797623</v>
      </c>
      <c r="E10" s="69">
        <v>85.896670732023779</v>
      </c>
      <c r="F10" s="22"/>
    </row>
    <row r="11" spans="1:6">
      <c r="A11" s="62" t="s">
        <v>176</v>
      </c>
      <c r="B11" t="s">
        <v>29</v>
      </c>
      <c r="C11" s="64">
        <v>18.558787658613799</v>
      </c>
      <c r="D11" s="64">
        <v>5.3974102810286215</v>
      </c>
      <c r="E11" s="64">
        <v>13.161377377585179</v>
      </c>
      <c r="F11" s="22"/>
    </row>
    <row r="12" spans="1:6">
      <c r="A12" s="63"/>
      <c r="B12" t="s">
        <v>30</v>
      </c>
      <c r="C12" s="64">
        <v>26.146300957521344</v>
      </c>
      <c r="D12" s="64">
        <v>6.4639177932895659</v>
      </c>
      <c r="E12" s="64">
        <v>19.682383164231776</v>
      </c>
      <c r="F12" s="22"/>
    </row>
    <row r="13" spans="1:6">
      <c r="A13" s="63"/>
      <c r="B13" t="s">
        <v>31</v>
      </c>
      <c r="C13" s="64">
        <v>36.315748501440176</v>
      </c>
      <c r="D13" s="64">
        <v>7.7847263668682043</v>
      </c>
      <c r="E13" s="64">
        <v>28.53102213457197</v>
      </c>
      <c r="F13" s="22"/>
    </row>
    <row r="14" spans="1:6">
      <c r="A14" s="63"/>
      <c r="B14" t="s">
        <v>32</v>
      </c>
      <c r="C14" s="64">
        <v>63.684251498559831</v>
      </c>
      <c r="D14" s="64">
        <v>6.3186029011080267</v>
      </c>
      <c r="E14" s="64">
        <v>57.365648597451802</v>
      </c>
      <c r="F14" s="22"/>
    </row>
    <row r="15" spans="1:6">
      <c r="A15" t="s">
        <v>176</v>
      </c>
      <c r="B15" t="s">
        <v>29</v>
      </c>
      <c r="C15" s="64">
        <v>27.762929133040977</v>
      </c>
      <c r="D15" s="64">
        <v>5.8177855048395042</v>
      </c>
      <c r="E15" s="64">
        <v>21.945143628201468</v>
      </c>
    </row>
    <row r="16" spans="1:6">
      <c r="B16" t="s">
        <v>30</v>
      </c>
      <c r="C16" s="64">
        <v>32.278070425824538</v>
      </c>
      <c r="D16" s="64">
        <v>6.5313854218024243</v>
      </c>
      <c r="E16" s="64">
        <v>25.746685004022108</v>
      </c>
    </row>
    <row r="17" spans="1:5">
      <c r="B17" t="s">
        <v>31</v>
      </c>
      <c r="C17" s="64">
        <v>38.591483509354646</v>
      </c>
      <c r="D17" s="64">
        <v>7.4032747748916616</v>
      </c>
      <c r="E17" s="64">
        <v>31.188208734462986</v>
      </c>
    </row>
    <row r="18" spans="1:5">
      <c r="B18" t="s">
        <v>32</v>
      </c>
      <c r="C18" s="64">
        <v>61.408516490645347</v>
      </c>
      <c r="D18" s="64">
        <v>6.7000544930845685</v>
      </c>
      <c r="E18" s="64">
        <v>54.708461997560789</v>
      </c>
    </row>
    <row r="20" spans="1:5">
      <c r="A20" s="90" t="s">
        <v>483</v>
      </c>
    </row>
  </sheetData>
  <mergeCells count="1">
    <mergeCell ref="C7:E7"/>
  </mergeCells>
  <hyperlinks>
    <hyperlink ref="A3" location="Inhalt!A1" display="&lt;&lt;&lt; Inhalt" xr:uid="{DA8859DB-5A03-4EB1-8204-CC3E80F135E0}"/>
    <hyperlink ref="A20" location="Metadaten!A1" display="&lt;&lt;&lt; Metadaten" xr:uid="{5DE8272B-37A1-4830-B6E9-AB1DAAAB3089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0328-54F2-41DF-92F9-6ED36519C112}">
  <dimension ref="A1:E16"/>
  <sheetViews>
    <sheetView workbookViewId="0"/>
  </sheetViews>
  <sheetFormatPr baseColWidth="10" defaultRowHeight="12.75"/>
  <cols>
    <col min="2" max="5" width="13.42578125" customWidth="1"/>
  </cols>
  <sheetData>
    <row r="1" spans="1:5" s="86" customFormat="1" ht="15.75">
      <c r="A1" s="39" t="s">
        <v>387</v>
      </c>
    </row>
    <row r="3" spans="1:5">
      <c r="A3" s="90" t="s">
        <v>482</v>
      </c>
    </row>
    <row r="5" spans="1:5">
      <c r="A5" t="s">
        <v>391</v>
      </c>
    </row>
    <row r="7" spans="1:5">
      <c r="A7" s="22"/>
      <c r="B7" s="34" t="s">
        <v>10</v>
      </c>
      <c r="C7" s="34" t="s">
        <v>11</v>
      </c>
      <c r="D7" s="34" t="s">
        <v>390</v>
      </c>
      <c r="E7" s="34" t="s">
        <v>263</v>
      </c>
    </row>
    <row r="8" spans="1:5">
      <c r="A8" s="38"/>
      <c r="B8" s="38" t="s">
        <v>388</v>
      </c>
      <c r="C8" s="38" t="s">
        <v>388</v>
      </c>
      <c r="D8" s="38" t="s">
        <v>388</v>
      </c>
      <c r="E8" s="38" t="s">
        <v>389</v>
      </c>
    </row>
    <row r="9" spans="1:5">
      <c r="A9" t="s">
        <v>264</v>
      </c>
      <c r="B9" s="3">
        <v>1110</v>
      </c>
      <c r="C9">
        <v>840</v>
      </c>
      <c r="D9" s="3">
        <v>1950</v>
      </c>
      <c r="E9" s="3">
        <v>23400</v>
      </c>
    </row>
    <row r="10" spans="1:5">
      <c r="A10" t="s">
        <v>265</v>
      </c>
      <c r="B10" s="3">
        <v>1700</v>
      </c>
      <c r="C10" s="3">
        <v>1224</v>
      </c>
      <c r="D10" s="3">
        <v>2924</v>
      </c>
      <c r="E10" s="3">
        <v>35088</v>
      </c>
    </row>
    <row r="11" spans="1:5">
      <c r="A11" t="s">
        <v>266</v>
      </c>
      <c r="B11" s="3">
        <v>2070</v>
      </c>
      <c r="C11" s="3">
        <v>1600</v>
      </c>
      <c r="D11" s="3">
        <v>3670</v>
      </c>
      <c r="E11" s="3">
        <v>44040</v>
      </c>
    </row>
    <row r="12" spans="1:5">
      <c r="A12" t="s">
        <v>267</v>
      </c>
      <c r="B12" s="3">
        <v>2375</v>
      </c>
      <c r="C12" s="3">
        <v>1900</v>
      </c>
      <c r="D12" s="3">
        <v>4275</v>
      </c>
      <c r="E12" s="3">
        <v>51300</v>
      </c>
    </row>
    <row r="13" spans="1:5">
      <c r="A13" t="s">
        <v>268</v>
      </c>
      <c r="B13" s="3">
        <v>2660</v>
      </c>
      <c r="C13" s="3">
        <v>2045</v>
      </c>
      <c r="D13" s="3">
        <v>4705</v>
      </c>
      <c r="E13" s="3">
        <v>56460</v>
      </c>
    </row>
    <row r="14" spans="1:5">
      <c r="A14" t="s">
        <v>269</v>
      </c>
      <c r="B14" s="3">
        <v>2940</v>
      </c>
      <c r="C14" s="3">
        <v>2100</v>
      </c>
      <c r="D14" s="3">
        <v>5040</v>
      </c>
      <c r="E14" s="3">
        <v>60480</v>
      </c>
    </row>
    <row r="16" spans="1:5">
      <c r="A16" s="90" t="s">
        <v>483</v>
      </c>
    </row>
  </sheetData>
  <hyperlinks>
    <hyperlink ref="A3" location="Inhalt!A1" display="&lt;&lt;&lt; Inhalt" xr:uid="{657D0329-F76D-43D1-A640-789B5BAD6FBE}"/>
    <hyperlink ref="A16" location="Metadaten!A1" display="&lt;&lt;&lt; Metadaten" xr:uid="{0343A0CE-880C-41E5-A2CA-2458BA47F2E2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EE94-645B-4E55-8824-E65D19D15A2E}">
  <dimension ref="A1:H15"/>
  <sheetViews>
    <sheetView workbookViewId="0"/>
  </sheetViews>
  <sheetFormatPr baseColWidth="10" defaultRowHeight="12.75"/>
  <cols>
    <col min="1" max="1" width="38.85546875" customWidth="1"/>
    <col min="2" max="7" width="10.42578125" customWidth="1"/>
  </cols>
  <sheetData>
    <row r="1" spans="1:8" s="86" customFormat="1" ht="15.75">
      <c r="A1" s="39" t="s">
        <v>392</v>
      </c>
    </row>
    <row r="3" spans="1:8">
      <c r="A3" s="90" t="s">
        <v>482</v>
      </c>
    </row>
    <row r="5" spans="1:8">
      <c r="A5" t="s">
        <v>393</v>
      </c>
    </row>
    <row r="7" spans="1:8">
      <c r="A7" s="22"/>
      <c r="B7" s="73" t="s">
        <v>12</v>
      </c>
      <c r="C7" s="98" t="s">
        <v>184</v>
      </c>
      <c r="D7" s="98"/>
      <c r="E7" s="98" t="s">
        <v>78</v>
      </c>
      <c r="F7" s="98"/>
      <c r="G7" s="98" t="s">
        <v>185</v>
      </c>
      <c r="H7" s="98"/>
    </row>
    <row r="8" spans="1:8">
      <c r="A8" s="38"/>
      <c r="B8" s="38" t="s">
        <v>22</v>
      </c>
      <c r="C8" s="38" t="s">
        <v>22</v>
      </c>
      <c r="D8" s="38" t="s">
        <v>20</v>
      </c>
      <c r="E8" s="38" t="s">
        <v>22</v>
      </c>
      <c r="F8" s="38" t="s">
        <v>20</v>
      </c>
      <c r="G8" s="38" t="s">
        <v>22</v>
      </c>
      <c r="H8" s="38" t="s">
        <v>20</v>
      </c>
    </row>
    <row r="9" spans="1:8">
      <c r="A9" s="5" t="s">
        <v>8</v>
      </c>
      <c r="B9" s="6">
        <v>38537</v>
      </c>
      <c r="C9" s="6">
        <v>2681</v>
      </c>
      <c r="D9" s="56">
        <v>6.9569504631912196</v>
      </c>
      <c r="E9" s="6">
        <v>1185</v>
      </c>
      <c r="F9" s="56">
        <v>3.0749669149129408</v>
      </c>
      <c r="G9" s="6">
        <v>1084</v>
      </c>
      <c r="H9" s="56">
        <v>2.812881127228378</v>
      </c>
    </row>
    <row r="10" spans="1:8">
      <c r="A10" t="s">
        <v>2</v>
      </c>
      <c r="B10" s="3">
        <v>6324</v>
      </c>
      <c r="C10" s="3">
        <v>886</v>
      </c>
      <c r="D10" s="8">
        <v>14.010120177103099</v>
      </c>
      <c r="E10" s="3">
        <v>472</v>
      </c>
      <c r="F10" s="8">
        <v>7.4636306135357362</v>
      </c>
      <c r="G10" s="3">
        <v>412</v>
      </c>
      <c r="H10" s="8">
        <v>6.5148640101201778</v>
      </c>
    </row>
    <row r="11" spans="1:8">
      <c r="A11" t="s">
        <v>3</v>
      </c>
      <c r="B11" s="3">
        <v>9253</v>
      </c>
      <c r="C11" s="3">
        <v>314</v>
      </c>
      <c r="D11" s="8">
        <v>3.393494001945315</v>
      </c>
      <c r="E11" s="3">
        <v>177</v>
      </c>
      <c r="F11" s="8">
        <v>1.9128931157462443</v>
      </c>
      <c r="G11" s="3">
        <v>168</v>
      </c>
      <c r="H11" s="8">
        <v>1.8156273640981304</v>
      </c>
    </row>
    <row r="12" spans="1:8">
      <c r="A12" t="s">
        <v>4</v>
      </c>
      <c r="B12" s="3">
        <v>18449</v>
      </c>
      <c r="C12" s="3">
        <v>776</v>
      </c>
      <c r="D12" s="8">
        <v>4.2061900374004004</v>
      </c>
      <c r="E12" s="3">
        <v>289</v>
      </c>
      <c r="F12" s="8">
        <v>1.5664805680524689</v>
      </c>
      <c r="G12" s="3">
        <v>274</v>
      </c>
      <c r="H12" s="8">
        <v>1.485175348257358</v>
      </c>
    </row>
    <row r="13" spans="1:8">
      <c r="A13" t="s">
        <v>5</v>
      </c>
      <c r="B13" s="3">
        <v>3357</v>
      </c>
      <c r="C13" s="3">
        <v>612</v>
      </c>
      <c r="D13" s="8">
        <v>18.230563002680967</v>
      </c>
      <c r="E13" s="3">
        <v>194</v>
      </c>
      <c r="F13" s="8">
        <v>5.7789693178433126</v>
      </c>
      <c r="G13" s="3">
        <v>181</v>
      </c>
      <c r="H13" s="8">
        <v>5.3917187965445343</v>
      </c>
    </row>
    <row r="15" spans="1:8">
      <c r="A15" s="90" t="s">
        <v>483</v>
      </c>
    </row>
  </sheetData>
  <mergeCells count="3">
    <mergeCell ref="C7:D7"/>
    <mergeCell ref="E7:F7"/>
    <mergeCell ref="G7:H7"/>
  </mergeCells>
  <hyperlinks>
    <hyperlink ref="A3" location="Inhalt!A1" display="&lt;&lt;&lt; Inhalt" xr:uid="{038E84CD-4638-4F05-A3BD-CED9842B73FF}"/>
    <hyperlink ref="A15" location="Metadaten!A1" display="&lt;&lt;&lt; Metadaten" xr:uid="{2AD93CD0-5AE4-4B79-A73F-85B28160265A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DDB35-9198-4546-9061-3416530781E3}">
  <dimension ref="A1:G23"/>
  <sheetViews>
    <sheetView workbookViewId="0"/>
  </sheetViews>
  <sheetFormatPr baseColWidth="10" defaultRowHeight="12.75"/>
  <cols>
    <col min="1" max="1" width="14.28515625" customWidth="1"/>
    <col min="2" max="2" width="19" customWidth="1"/>
  </cols>
  <sheetData>
    <row r="1" spans="1:7" s="86" customFormat="1" ht="15.75">
      <c r="A1" s="39" t="s">
        <v>407</v>
      </c>
    </row>
    <row r="3" spans="1:7">
      <c r="A3" s="90" t="s">
        <v>482</v>
      </c>
    </row>
    <row r="5" spans="1:7">
      <c r="A5" t="s">
        <v>408</v>
      </c>
    </row>
    <row r="7" spans="1:7">
      <c r="A7" s="100"/>
      <c r="B7" s="100"/>
      <c r="C7" s="73" t="s">
        <v>12</v>
      </c>
      <c r="D7" s="98" t="s">
        <v>48</v>
      </c>
      <c r="E7" s="98"/>
      <c r="F7" s="98" t="s">
        <v>49</v>
      </c>
      <c r="G7" s="98"/>
    </row>
    <row r="8" spans="1:7">
      <c r="A8" s="101"/>
      <c r="B8" s="101"/>
      <c r="C8" s="38" t="s">
        <v>22</v>
      </c>
      <c r="D8" s="38" t="s">
        <v>22</v>
      </c>
      <c r="E8" s="38" t="s">
        <v>20</v>
      </c>
      <c r="F8" s="38" t="s">
        <v>22</v>
      </c>
      <c r="G8" s="38" t="s">
        <v>20</v>
      </c>
    </row>
    <row r="9" spans="1:7">
      <c r="A9" s="5" t="s">
        <v>12</v>
      </c>
      <c r="B9" s="5"/>
      <c r="C9" s="6">
        <v>38537</v>
      </c>
      <c r="D9" s="6">
        <v>1185</v>
      </c>
      <c r="E9" s="58">
        <v>3.0749669149129408</v>
      </c>
      <c r="F9" s="6">
        <v>37352</v>
      </c>
      <c r="G9" s="58">
        <v>96.925033085087065</v>
      </c>
    </row>
    <row r="10" spans="1:7">
      <c r="A10" s="99" t="s">
        <v>176</v>
      </c>
      <c r="B10" t="s">
        <v>29</v>
      </c>
      <c r="C10" s="3">
        <v>5747</v>
      </c>
      <c r="D10" s="3">
        <v>366</v>
      </c>
      <c r="E10" s="1">
        <v>0.94973661675792098</v>
      </c>
      <c r="F10" s="3">
        <v>5381</v>
      </c>
      <c r="G10" s="1">
        <v>13.963204193372603</v>
      </c>
    </row>
    <row r="11" spans="1:7">
      <c r="A11" s="99"/>
      <c r="B11" t="s">
        <v>30</v>
      </c>
      <c r="C11" s="3">
        <v>2462</v>
      </c>
      <c r="D11" s="3">
        <v>433</v>
      </c>
      <c r="E11" s="1">
        <v>1.1235955056179776</v>
      </c>
      <c r="F11" s="3">
        <v>7776</v>
      </c>
      <c r="G11" s="1">
        <v>20.178010742922385</v>
      </c>
    </row>
    <row r="12" spans="1:7">
      <c r="A12" s="99"/>
      <c r="B12" t="s">
        <v>272</v>
      </c>
      <c r="C12" s="3">
        <v>3399</v>
      </c>
      <c r="D12" s="3">
        <v>524</v>
      </c>
      <c r="E12" s="1">
        <v>1.3597322054129799</v>
      </c>
      <c r="F12" s="3">
        <v>11084</v>
      </c>
      <c r="G12" s="1">
        <v>28.761969016789056</v>
      </c>
    </row>
    <row r="13" spans="1:7">
      <c r="A13" s="99"/>
      <c r="B13" t="s">
        <v>270</v>
      </c>
      <c r="C13" s="3">
        <v>4369</v>
      </c>
      <c r="D13" s="3">
        <v>626</v>
      </c>
      <c r="E13" s="1">
        <v>1.6244129018864986</v>
      </c>
      <c r="F13" s="3">
        <v>15351</v>
      </c>
      <c r="G13" s="1">
        <v>39.834444819264604</v>
      </c>
    </row>
    <row r="14" spans="1:7">
      <c r="A14" s="99"/>
      <c r="B14" t="s">
        <v>271</v>
      </c>
      <c r="C14" s="3">
        <v>5738</v>
      </c>
      <c r="D14" s="3">
        <v>737</v>
      </c>
      <c r="E14" s="1">
        <v>1.9124477774606223</v>
      </c>
      <c r="F14" s="3">
        <v>20978</v>
      </c>
      <c r="G14" s="1">
        <v>54.435996574720406</v>
      </c>
    </row>
    <row r="15" spans="1:7">
      <c r="A15" s="99"/>
      <c r="B15" t="s">
        <v>181</v>
      </c>
      <c r="C15" s="3">
        <v>16822</v>
      </c>
      <c r="D15" s="3">
        <v>448</v>
      </c>
      <c r="E15" s="1">
        <v>1.1625191374523185</v>
      </c>
      <c r="F15" s="3">
        <v>16374</v>
      </c>
      <c r="G15" s="1">
        <v>42.48903651036666</v>
      </c>
    </row>
    <row r="16" spans="1:7">
      <c r="A16" s="99" t="s">
        <v>47</v>
      </c>
      <c r="B16" t="s">
        <v>29</v>
      </c>
      <c r="C16" s="3">
        <v>9805</v>
      </c>
      <c r="D16" s="3">
        <v>394</v>
      </c>
      <c r="E16" s="1">
        <v>1.0223940628486909</v>
      </c>
      <c r="F16" s="3">
        <v>9411</v>
      </c>
      <c r="G16" s="1">
        <v>24.420686612865559</v>
      </c>
    </row>
    <row r="17" spans="1:7">
      <c r="A17" s="99"/>
      <c r="B17" t="s">
        <v>30</v>
      </c>
      <c r="C17" s="3">
        <v>1592</v>
      </c>
      <c r="D17" s="3">
        <v>446</v>
      </c>
      <c r="E17" s="1">
        <v>1.1573293198744066</v>
      </c>
      <c r="F17" s="3">
        <v>10951</v>
      </c>
      <c r="G17" s="1">
        <v>28.416846147857903</v>
      </c>
    </row>
    <row r="18" spans="1:7">
      <c r="A18" s="99"/>
      <c r="B18" t="s">
        <v>272</v>
      </c>
      <c r="C18" s="3">
        <v>1940</v>
      </c>
      <c r="D18" s="3">
        <v>494</v>
      </c>
      <c r="E18" s="1">
        <v>1.2818849417442977</v>
      </c>
      <c r="F18" s="3">
        <v>12843</v>
      </c>
      <c r="G18" s="1">
        <v>33.326413576562786</v>
      </c>
    </row>
    <row r="19" spans="1:7">
      <c r="A19" s="99"/>
      <c r="B19" t="s">
        <v>270</v>
      </c>
      <c r="C19" s="3">
        <v>2724</v>
      </c>
      <c r="D19" s="3">
        <v>567</v>
      </c>
      <c r="E19" s="1">
        <v>1.4713132833380906</v>
      </c>
      <c r="F19" s="3">
        <v>15494</v>
      </c>
      <c r="G19" s="1">
        <v>40.205516776085318</v>
      </c>
    </row>
    <row r="20" spans="1:7">
      <c r="A20" s="99"/>
      <c r="B20" t="s">
        <v>271</v>
      </c>
      <c r="C20" s="3">
        <v>3788</v>
      </c>
      <c r="D20" s="3">
        <v>659</v>
      </c>
      <c r="E20" s="1">
        <v>1.7100448919220488</v>
      </c>
      <c r="F20" s="3">
        <v>19190</v>
      </c>
      <c r="G20" s="1">
        <v>49.79629966006695</v>
      </c>
    </row>
    <row r="21" spans="1:7">
      <c r="A21" s="99"/>
      <c r="B21" t="s">
        <v>181</v>
      </c>
      <c r="C21" s="3">
        <v>18688</v>
      </c>
      <c r="D21" s="3">
        <v>526</v>
      </c>
      <c r="E21" s="1">
        <v>1.3649220229908918</v>
      </c>
      <c r="F21" s="3">
        <v>18162</v>
      </c>
      <c r="G21" s="1">
        <v>47.128733425020108</v>
      </c>
    </row>
    <row r="23" spans="1:7">
      <c r="A23" s="90" t="s">
        <v>483</v>
      </c>
    </row>
  </sheetData>
  <mergeCells count="5">
    <mergeCell ref="D7:E7"/>
    <mergeCell ref="F7:G7"/>
    <mergeCell ref="A10:A15"/>
    <mergeCell ref="A16:A21"/>
    <mergeCell ref="A7:B8"/>
  </mergeCells>
  <hyperlinks>
    <hyperlink ref="A3" location="Inhalt!A1" display="&lt;&lt;&lt; Inhalt" xr:uid="{0B3D4910-0EBE-4DBA-916C-DF64BA59B92D}"/>
    <hyperlink ref="A23" location="Metadaten!A1" display="&lt;&lt;&lt; Metadaten" xr:uid="{A388DE5F-E901-42E9-A5B4-7B6A450597FD}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D882-29D4-40F6-973C-F12221656F42}">
  <dimension ref="A1:G92"/>
  <sheetViews>
    <sheetView workbookViewId="0"/>
  </sheetViews>
  <sheetFormatPr baseColWidth="10" defaultRowHeight="12.75"/>
  <sheetData>
    <row r="1" spans="1:7" s="86" customFormat="1" ht="15.75">
      <c r="A1" s="39" t="s">
        <v>409</v>
      </c>
    </row>
    <row r="3" spans="1:7">
      <c r="A3" s="90" t="s">
        <v>482</v>
      </c>
    </row>
    <row r="5" spans="1:7">
      <c r="A5" t="s">
        <v>410</v>
      </c>
    </row>
    <row r="6" spans="1:7">
      <c r="A6" s="22"/>
      <c r="B6" s="22"/>
      <c r="C6" s="22"/>
      <c r="D6" s="22"/>
      <c r="E6" s="22"/>
      <c r="F6" s="22"/>
      <c r="G6" s="22"/>
    </row>
    <row r="7" spans="1:7">
      <c r="A7" s="75"/>
      <c r="B7" s="34" t="s">
        <v>12</v>
      </c>
      <c r="C7" s="34" t="s">
        <v>63</v>
      </c>
      <c r="D7" s="77" t="s">
        <v>24</v>
      </c>
      <c r="E7" s="77"/>
      <c r="F7" s="78" t="s">
        <v>78</v>
      </c>
      <c r="G7" s="78"/>
    </row>
    <row r="8" spans="1:7">
      <c r="A8" s="76"/>
      <c r="B8" s="38" t="s">
        <v>6</v>
      </c>
      <c r="C8" s="38" t="s">
        <v>21</v>
      </c>
      <c r="D8" s="38" t="s">
        <v>6</v>
      </c>
      <c r="E8" s="38" t="s">
        <v>20</v>
      </c>
      <c r="F8" s="38" t="s">
        <v>6</v>
      </c>
      <c r="G8" s="38" t="s">
        <v>20</v>
      </c>
    </row>
    <row r="9" spans="1:7">
      <c r="A9" s="5" t="s">
        <v>12</v>
      </c>
      <c r="B9" s="6">
        <v>38537</v>
      </c>
      <c r="C9" s="6">
        <v>57532.52</v>
      </c>
      <c r="D9" s="6">
        <v>5435</v>
      </c>
      <c r="E9" s="58">
        <v>14.10332926797623</v>
      </c>
      <c r="F9" s="6">
        <v>1185</v>
      </c>
      <c r="G9" s="58">
        <v>3.0749669149129408</v>
      </c>
    </row>
    <row r="10" spans="1:7">
      <c r="A10" t="s">
        <v>50</v>
      </c>
      <c r="B10" s="3">
        <v>6831</v>
      </c>
      <c r="C10" s="3">
        <v>52081.27</v>
      </c>
      <c r="D10" s="3">
        <v>967</v>
      </c>
      <c r="E10" s="1">
        <v>14.156053286488069</v>
      </c>
      <c r="F10" s="3">
        <v>189</v>
      </c>
      <c r="G10" s="1">
        <v>2.766798418972332</v>
      </c>
    </row>
    <row r="11" spans="1:7">
      <c r="A11" t="s">
        <v>53</v>
      </c>
      <c r="B11" s="3">
        <v>2933</v>
      </c>
      <c r="C11" s="3">
        <v>57154.62</v>
      </c>
      <c r="D11" s="3">
        <v>372</v>
      </c>
      <c r="E11" s="1">
        <v>12.68325946130242</v>
      </c>
      <c r="F11" s="3">
        <v>100</v>
      </c>
      <c r="G11" s="1">
        <v>3.409478349812479</v>
      </c>
    </row>
    <row r="12" spans="1:7">
      <c r="A12" t="s">
        <v>52</v>
      </c>
      <c r="B12" s="3">
        <v>12649</v>
      </c>
      <c r="C12" s="3">
        <v>60179.18</v>
      </c>
      <c r="D12" s="3">
        <v>1332</v>
      </c>
      <c r="E12" s="1">
        <v>10.530476717527078</v>
      </c>
      <c r="F12" s="3">
        <v>323</v>
      </c>
      <c r="G12" s="1">
        <v>2.5535615463673018</v>
      </c>
    </row>
    <row r="13" spans="1:7">
      <c r="A13" t="s">
        <v>51</v>
      </c>
      <c r="B13" s="3">
        <v>9091</v>
      </c>
      <c r="C13" s="3">
        <v>65073.19</v>
      </c>
      <c r="D13" s="3">
        <v>1046</v>
      </c>
      <c r="E13" s="1">
        <v>11.505884941150589</v>
      </c>
      <c r="F13" s="3">
        <v>343</v>
      </c>
      <c r="G13" s="1">
        <v>3.7729622703772963</v>
      </c>
    </row>
    <row r="14" spans="1:7">
      <c r="A14" t="s">
        <v>413</v>
      </c>
      <c r="B14" s="3">
        <v>7033</v>
      </c>
      <c r="C14" s="3">
        <v>48626.96</v>
      </c>
      <c r="D14" s="3">
        <v>1718</v>
      </c>
      <c r="E14" s="1">
        <v>24.427697995165648</v>
      </c>
      <c r="F14" s="3">
        <v>230</v>
      </c>
      <c r="G14" s="1">
        <v>3.2702971704820136</v>
      </c>
    </row>
    <row r="16" spans="1:7">
      <c r="A16" s="90" t="s">
        <v>483</v>
      </c>
      <c r="B16" s="1"/>
      <c r="C16" s="1"/>
      <c r="D16" s="1"/>
      <c r="E16" s="1"/>
      <c r="F16" s="1"/>
      <c r="G16" s="1"/>
    </row>
    <row r="36" spans="1:2">
      <c r="A36" s="11"/>
      <c r="B36" s="11"/>
    </row>
    <row r="37" spans="1:2">
      <c r="A37" s="11"/>
      <c r="B37" s="11"/>
    </row>
    <row r="85" spans="1:3">
      <c r="A85" s="16">
        <v>0.55889520714865959</v>
      </c>
      <c r="C85" s="16">
        <v>0.69047619047619047</v>
      </c>
    </row>
    <row r="92" spans="1:3">
      <c r="A92">
        <v>696</v>
      </c>
      <c r="C92">
        <v>57</v>
      </c>
    </row>
  </sheetData>
  <hyperlinks>
    <hyperlink ref="A3" location="Inhalt!A1" display="&lt;&lt;&lt; Inhalt" xr:uid="{0C43F86E-B47A-4E34-9C39-BB78D15F8AF4}"/>
    <hyperlink ref="A16" location="Metadaten!A1" display="&lt;&lt;&lt; Metadaten" xr:uid="{6BD22B40-2DEA-48A6-9B35-001998BFDDDE}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2552A-7948-448C-A1EC-69840A7497EA}">
  <dimension ref="A1:I77"/>
  <sheetViews>
    <sheetView workbookViewId="0"/>
  </sheetViews>
  <sheetFormatPr baseColWidth="10" defaultRowHeight="12.75"/>
  <sheetData>
    <row r="1" spans="1:9" s="86" customFormat="1" ht="15.75">
      <c r="A1" s="39" t="s">
        <v>411</v>
      </c>
    </row>
    <row r="3" spans="1:9">
      <c r="A3" s="90" t="s">
        <v>482</v>
      </c>
    </row>
    <row r="5" spans="1:9">
      <c r="A5" s="23" t="s">
        <v>412</v>
      </c>
      <c r="B5" s="23"/>
      <c r="C5" s="23"/>
      <c r="D5" s="23"/>
      <c r="E5" s="23"/>
      <c r="F5" s="23"/>
      <c r="G5" s="23"/>
      <c r="H5" s="23"/>
      <c r="I5" s="23"/>
    </row>
    <row r="6" spans="1:9">
      <c r="A6" s="23"/>
      <c r="B6" s="23"/>
      <c r="C6" s="23"/>
      <c r="D6" s="23"/>
      <c r="E6" s="23"/>
      <c r="F6" s="23"/>
      <c r="G6" s="23"/>
      <c r="H6" s="23"/>
      <c r="I6" s="23"/>
    </row>
    <row r="7" spans="1:9">
      <c r="A7" s="84"/>
      <c r="B7" s="84"/>
      <c r="C7" s="85" t="s">
        <v>12</v>
      </c>
      <c r="D7" s="85" t="s">
        <v>50</v>
      </c>
      <c r="E7" s="85" t="s">
        <v>53</v>
      </c>
      <c r="F7" s="85" t="s">
        <v>52</v>
      </c>
      <c r="G7" s="85" t="s">
        <v>51</v>
      </c>
      <c r="H7" s="85" t="s">
        <v>413</v>
      </c>
      <c r="I7" s="23"/>
    </row>
    <row r="8" spans="1:9">
      <c r="A8" s="105" t="s">
        <v>12</v>
      </c>
      <c r="B8" s="105"/>
      <c r="C8" s="106">
        <v>100</v>
      </c>
      <c r="D8" s="106">
        <v>100</v>
      </c>
      <c r="E8" s="106">
        <v>100</v>
      </c>
      <c r="F8" s="106">
        <v>100</v>
      </c>
      <c r="G8" s="106">
        <v>100</v>
      </c>
      <c r="H8" s="106">
        <v>100</v>
      </c>
      <c r="I8" s="70"/>
    </row>
    <row r="9" spans="1:9">
      <c r="A9" s="102" t="s">
        <v>176</v>
      </c>
      <c r="B9" s="23" t="s">
        <v>29</v>
      </c>
      <c r="C9" s="70">
        <v>38.270469181232755</v>
      </c>
      <c r="D9" s="70">
        <v>59.875904860392971</v>
      </c>
      <c r="E9" s="70">
        <v>49.193548387096776</v>
      </c>
      <c r="F9" s="70">
        <v>58.033033033033036</v>
      </c>
      <c r="G9" s="70">
        <v>32.791586998087951</v>
      </c>
      <c r="H9" s="70">
        <v>11.757857974388825</v>
      </c>
      <c r="I9" s="70"/>
    </row>
    <row r="10" spans="1:9">
      <c r="A10" s="102"/>
      <c r="B10" s="23" t="s">
        <v>177</v>
      </c>
      <c r="C10" s="70">
        <v>7.5620975160993558</v>
      </c>
      <c r="D10" s="70">
        <v>8.8934850051706302</v>
      </c>
      <c r="E10" s="70">
        <v>11.559139784946236</v>
      </c>
      <c r="F10" s="70">
        <v>8.9339339339339343</v>
      </c>
      <c r="G10" s="70">
        <v>7.6481835564053542</v>
      </c>
      <c r="H10" s="70">
        <v>4.8311990686845174</v>
      </c>
      <c r="I10" s="70"/>
    </row>
    <row r="11" spans="1:9">
      <c r="A11" s="102"/>
      <c r="B11" s="23" t="s">
        <v>178</v>
      </c>
      <c r="C11" s="70">
        <v>9.3652253909843601</v>
      </c>
      <c r="D11" s="70">
        <v>11.789038262668045</v>
      </c>
      <c r="E11" s="70">
        <v>11.021505376344086</v>
      </c>
      <c r="F11" s="70">
        <v>11.036036036036036</v>
      </c>
      <c r="G11" s="70">
        <v>8.0305927342256211</v>
      </c>
      <c r="H11" s="70">
        <v>7.1594877764842844</v>
      </c>
      <c r="I11" s="70"/>
    </row>
    <row r="12" spans="1:9">
      <c r="A12" s="102"/>
      <c r="B12" s="23" t="s">
        <v>179</v>
      </c>
      <c r="C12" s="70">
        <v>9.6228150873965035</v>
      </c>
      <c r="D12" s="70">
        <v>8.8934850051706302</v>
      </c>
      <c r="E12" s="70">
        <v>5.6451612903225801</v>
      </c>
      <c r="F12" s="70">
        <v>8.7837837837837842</v>
      </c>
      <c r="G12" s="70">
        <v>10.22944550669216</v>
      </c>
      <c r="H12" s="70">
        <v>11.175785797438882</v>
      </c>
      <c r="I12" s="70"/>
    </row>
    <row r="13" spans="1:9">
      <c r="A13" s="102"/>
      <c r="B13" s="23" t="s">
        <v>180</v>
      </c>
      <c r="C13" s="70">
        <v>10.027598896044159</v>
      </c>
      <c r="D13" s="70">
        <v>6.6184074457083772</v>
      </c>
      <c r="E13" s="70">
        <v>8.6021505376344098</v>
      </c>
      <c r="F13" s="70">
        <v>6.4564564564564568</v>
      </c>
      <c r="G13" s="70">
        <v>10.89866156787763</v>
      </c>
      <c r="H13" s="70">
        <v>14.493597206053552</v>
      </c>
      <c r="I13" s="70"/>
    </row>
    <row r="14" spans="1:9">
      <c r="A14" s="102"/>
      <c r="B14" s="23" t="s">
        <v>181</v>
      </c>
      <c r="C14" s="70">
        <v>25.151793928242871</v>
      </c>
      <c r="D14" s="70">
        <v>3.9296794208893484</v>
      </c>
      <c r="E14" s="70">
        <v>13.978494623655912</v>
      </c>
      <c r="F14" s="70">
        <v>6.756756756756757</v>
      </c>
      <c r="G14" s="70">
        <v>30.401529636711285</v>
      </c>
      <c r="H14" s="70">
        <v>50.582072176949943</v>
      </c>
      <c r="I14" s="70"/>
    </row>
    <row r="15" spans="1:9">
      <c r="A15" s="102" t="s">
        <v>47</v>
      </c>
      <c r="B15" s="23" t="s">
        <v>29</v>
      </c>
      <c r="C15" s="70">
        <v>41.251149954001839</v>
      </c>
      <c r="D15" s="70">
        <v>61.116856256463294</v>
      </c>
      <c r="E15" s="70">
        <v>53.494623655913976</v>
      </c>
      <c r="F15" s="70">
        <v>58.783783783783782</v>
      </c>
      <c r="G15" s="70">
        <v>35.946462715105163</v>
      </c>
      <c r="H15" s="70">
        <v>17.054714784633298</v>
      </c>
      <c r="I15" s="23"/>
    </row>
    <row r="16" spans="1:9">
      <c r="A16" s="102"/>
      <c r="B16" s="23" t="s">
        <v>177</v>
      </c>
      <c r="C16" s="70">
        <v>5.0597976080956766</v>
      </c>
      <c r="D16" s="70">
        <v>5.5842812823164421</v>
      </c>
      <c r="E16" s="70">
        <v>6.4516129032258061</v>
      </c>
      <c r="F16" s="70">
        <v>6.606606606606606</v>
      </c>
      <c r="G16" s="70">
        <v>4.6845124282982793</v>
      </c>
      <c r="H16" s="70">
        <v>3.4924330616996504</v>
      </c>
      <c r="I16" s="23"/>
    </row>
    <row r="17" spans="1:9">
      <c r="A17" s="102"/>
      <c r="B17" s="23" t="s">
        <v>178</v>
      </c>
      <c r="C17" s="70">
        <v>6.1821527138914441</v>
      </c>
      <c r="D17" s="70">
        <v>8.3764219234746644</v>
      </c>
      <c r="E17" s="70">
        <v>5.376344086021505</v>
      </c>
      <c r="F17" s="70">
        <v>7.9579579579579578</v>
      </c>
      <c r="G17" s="70">
        <v>4.6845124282982793</v>
      </c>
      <c r="H17" s="70">
        <v>4.6565774155995348</v>
      </c>
      <c r="I17" s="23"/>
    </row>
    <row r="18" spans="1:9">
      <c r="A18" s="102"/>
      <c r="B18" s="23" t="s">
        <v>179</v>
      </c>
      <c r="C18" s="70">
        <v>7.6724931002759886</v>
      </c>
      <c r="D18" s="70">
        <v>8.0661840744570839</v>
      </c>
      <c r="E18" s="70">
        <v>7.2580645161290329</v>
      </c>
      <c r="F18" s="70">
        <v>7.8828828828828827</v>
      </c>
      <c r="G18" s="70">
        <v>8.6042065009560229</v>
      </c>
      <c r="H18" s="70">
        <v>6.8102444703143199</v>
      </c>
      <c r="I18" s="23"/>
    </row>
    <row r="19" spans="1:9">
      <c r="A19" s="102"/>
      <c r="B19" s="23" t="s">
        <v>180</v>
      </c>
      <c r="C19" s="70">
        <v>8.6660533578656853</v>
      </c>
      <c r="D19" s="70">
        <v>6.5149948293691837</v>
      </c>
      <c r="E19" s="70">
        <v>8.064516129032258</v>
      </c>
      <c r="F19" s="70">
        <v>6.3813813813813818</v>
      </c>
      <c r="G19" s="70">
        <v>8.8910133843212247</v>
      </c>
      <c r="H19" s="70">
        <v>11.641443538998836</v>
      </c>
      <c r="I19" s="23"/>
    </row>
    <row r="20" spans="1:9">
      <c r="A20" s="102"/>
      <c r="B20" s="23" t="s">
        <v>181</v>
      </c>
      <c r="C20" s="70">
        <v>31.168353265869364</v>
      </c>
      <c r="D20" s="70">
        <v>10.341261633919338</v>
      </c>
      <c r="E20" s="70">
        <v>19.35483870967742</v>
      </c>
      <c r="F20" s="70">
        <v>12.387387387387387</v>
      </c>
      <c r="G20" s="70">
        <v>37.189292543021033</v>
      </c>
      <c r="H20" s="70">
        <v>56.344586728754365</v>
      </c>
      <c r="I20" s="23"/>
    </row>
    <row r="21" spans="1:9">
      <c r="A21" s="23"/>
      <c r="B21" s="23"/>
      <c r="C21" s="70"/>
      <c r="D21" s="70"/>
      <c r="E21" s="70"/>
      <c r="F21" s="70"/>
      <c r="G21" s="70"/>
      <c r="H21" s="70"/>
      <c r="I21" s="23"/>
    </row>
    <row r="22" spans="1:9">
      <c r="A22" s="90" t="s">
        <v>483</v>
      </c>
      <c r="B22" s="23"/>
      <c r="C22" s="70"/>
      <c r="D22" s="70"/>
      <c r="E22" s="70"/>
      <c r="F22" s="70"/>
      <c r="G22" s="70"/>
      <c r="H22" s="70"/>
      <c r="I22" s="23"/>
    </row>
    <row r="23" spans="1:9">
      <c r="A23" s="23"/>
      <c r="B23" s="23"/>
      <c r="C23" s="70"/>
      <c r="D23" s="70"/>
      <c r="E23" s="70"/>
      <c r="F23" s="70"/>
      <c r="G23" s="70"/>
      <c r="H23" s="70"/>
      <c r="I23" s="23"/>
    </row>
    <row r="24" spans="1:9">
      <c r="A24" s="23"/>
      <c r="B24" s="23"/>
      <c r="C24" s="23"/>
      <c r="D24" s="23"/>
      <c r="E24" s="23"/>
      <c r="F24" s="23"/>
      <c r="G24" s="23"/>
      <c r="H24" s="23"/>
      <c r="I24" s="23"/>
    </row>
    <row r="25" spans="1:9">
      <c r="A25" s="23"/>
      <c r="B25" s="23"/>
      <c r="C25" s="23"/>
      <c r="D25" s="23"/>
      <c r="E25" s="23"/>
      <c r="F25" s="23"/>
      <c r="G25" s="23"/>
      <c r="H25" s="23"/>
      <c r="I25" s="23"/>
    </row>
    <row r="26" spans="1:9">
      <c r="A26" s="23"/>
      <c r="B26" s="23"/>
      <c r="C26" s="23"/>
      <c r="D26" s="23"/>
      <c r="E26" s="23"/>
      <c r="F26" s="23"/>
      <c r="G26" s="23"/>
      <c r="H26" s="23"/>
      <c r="I26" s="23"/>
    </row>
    <row r="46" spans="3:8">
      <c r="C46" s="1"/>
      <c r="D46" s="1"/>
      <c r="E46" s="1"/>
      <c r="F46" s="1"/>
      <c r="G46" s="1"/>
      <c r="H46" s="1"/>
    </row>
    <row r="47" spans="3:8">
      <c r="C47" s="1"/>
      <c r="D47" s="1"/>
      <c r="E47" s="1"/>
      <c r="F47" s="1"/>
      <c r="G47" s="1"/>
      <c r="H47" s="1"/>
    </row>
    <row r="48" spans="3:8">
      <c r="C48" s="1"/>
      <c r="D48" s="1"/>
      <c r="E48" s="1"/>
      <c r="F48" s="1"/>
      <c r="G48" s="1"/>
      <c r="H48" s="1"/>
    </row>
    <row r="49" spans="3:8">
      <c r="C49" s="1"/>
      <c r="D49" s="1"/>
      <c r="E49" s="1"/>
      <c r="F49" s="1"/>
      <c r="G49" s="1"/>
      <c r="H49" s="1"/>
    </row>
    <row r="50" spans="3:8">
      <c r="C50" s="1"/>
      <c r="D50" s="1"/>
      <c r="E50" s="1"/>
      <c r="F50" s="1"/>
      <c r="G50" s="1"/>
      <c r="H50" s="1"/>
    </row>
    <row r="51" spans="3:8">
      <c r="C51" s="1"/>
      <c r="D51" s="1"/>
      <c r="E51" s="1"/>
      <c r="F51" s="1"/>
      <c r="G51" s="1"/>
      <c r="H51" s="1"/>
    </row>
    <row r="52" spans="3:8">
      <c r="C52" s="1"/>
      <c r="D52" s="1"/>
      <c r="E52" s="1"/>
      <c r="F52" s="1"/>
      <c r="G52" s="1"/>
      <c r="H52" s="1"/>
    </row>
    <row r="53" spans="3:8">
      <c r="C53" s="1"/>
      <c r="D53" s="1"/>
      <c r="E53" s="1"/>
      <c r="F53" s="1"/>
      <c r="G53" s="1"/>
      <c r="H53" s="1"/>
    </row>
    <row r="54" spans="3:8">
      <c r="C54" s="1"/>
      <c r="D54" s="1"/>
      <c r="E54" s="1"/>
      <c r="F54" s="1"/>
      <c r="G54" s="1"/>
      <c r="H54" s="1"/>
    </row>
    <row r="55" spans="3:8">
      <c r="C55" s="1"/>
      <c r="D55" s="1"/>
      <c r="E55" s="1"/>
      <c r="F55" s="1"/>
      <c r="G55" s="1"/>
      <c r="H55" s="1"/>
    </row>
    <row r="56" spans="3:8">
      <c r="C56" s="1"/>
      <c r="D56" s="1"/>
      <c r="E56" s="1"/>
      <c r="F56" s="1"/>
      <c r="G56" s="1"/>
      <c r="H56" s="1"/>
    </row>
    <row r="57" spans="3:8">
      <c r="C57" s="1"/>
      <c r="D57" s="1"/>
      <c r="E57" s="1"/>
      <c r="F57" s="1"/>
      <c r="G57" s="1"/>
      <c r="H57" s="1"/>
    </row>
    <row r="58" spans="3:8">
      <c r="C58" s="1"/>
      <c r="D58" s="1"/>
      <c r="E58" s="1"/>
      <c r="F58" s="1"/>
      <c r="G58" s="1"/>
      <c r="H58" s="1"/>
    </row>
    <row r="70" spans="2:4">
      <c r="B70" s="16">
        <v>0.55889520714865959</v>
      </c>
      <c r="D70" s="16">
        <v>0.69047619047619047</v>
      </c>
    </row>
    <row r="77" spans="2:4">
      <c r="B77">
        <v>696</v>
      </c>
      <c r="D77">
        <v>57</v>
      </c>
    </row>
  </sheetData>
  <mergeCells count="2">
    <mergeCell ref="A9:A14"/>
    <mergeCell ref="A15:A20"/>
  </mergeCells>
  <hyperlinks>
    <hyperlink ref="A3" location="Inhalt!A1" display="&lt;&lt;&lt; Inhalt" xr:uid="{A8387FDB-8F37-4E29-8649-621AAD54F45B}"/>
    <hyperlink ref="A22" location="Metadaten!A1" display="&lt;&lt;&lt; Metadaten" xr:uid="{1CDF7962-BB05-4F86-9560-4FA800231851}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C3549-CF42-40A5-A773-57C985D936EA}">
  <dimension ref="A1:G89"/>
  <sheetViews>
    <sheetView workbookViewId="0"/>
  </sheetViews>
  <sheetFormatPr baseColWidth="10" defaultRowHeight="12.75"/>
  <cols>
    <col min="1" max="1" width="18.140625" customWidth="1"/>
  </cols>
  <sheetData>
    <row r="1" spans="1:7" s="86" customFormat="1" ht="15.75">
      <c r="A1" s="39" t="s">
        <v>415</v>
      </c>
    </row>
    <row r="3" spans="1:7">
      <c r="A3" s="90" t="s">
        <v>482</v>
      </c>
    </row>
    <row r="5" spans="1:7">
      <c r="A5" t="s">
        <v>414</v>
      </c>
    </row>
    <row r="6" spans="1:7">
      <c r="A6" s="22"/>
      <c r="B6" s="22"/>
      <c r="C6" s="22"/>
      <c r="D6" s="22"/>
      <c r="E6" s="22"/>
      <c r="F6" s="22"/>
      <c r="G6" s="22"/>
    </row>
    <row r="7" spans="1:7">
      <c r="A7" s="75"/>
      <c r="B7" s="34" t="s">
        <v>12</v>
      </c>
      <c r="C7" s="34" t="s">
        <v>63</v>
      </c>
      <c r="D7" s="77" t="s">
        <v>24</v>
      </c>
      <c r="E7" s="77"/>
      <c r="F7" s="78" t="s">
        <v>78</v>
      </c>
      <c r="G7" s="78"/>
    </row>
    <row r="8" spans="1:7">
      <c r="A8" s="76"/>
      <c r="B8" s="38" t="s">
        <v>6</v>
      </c>
      <c r="C8" s="38" t="s">
        <v>21</v>
      </c>
      <c r="D8" s="38" t="s">
        <v>6</v>
      </c>
      <c r="E8" s="38" t="s">
        <v>20</v>
      </c>
      <c r="F8" s="38" t="s">
        <v>6</v>
      </c>
      <c r="G8" s="38" t="s">
        <v>20</v>
      </c>
    </row>
    <row r="9" spans="1:7">
      <c r="A9" s="5" t="s">
        <v>413</v>
      </c>
      <c r="B9" s="6">
        <v>7033</v>
      </c>
      <c r="C9" s="6">
        <v>48626.96</v>
      </c>
      <c r="D9" s="6">
        <v>1718</v>
      </c>
      <c r="E9" s="58">
        <v>24.427697995165648</v>
      </c>
      <c r="F9" s="6">
        <v>230</v>
      </c>
      <c r="G9" s="58">
        <v>3.2702971704820136</v>
      </c>
    </row>
    <row r="10" spans="1:7">
      <c r="A10" t="s">
        <v>54</v>
      </c>
      <c r="B10" s="3">
        <v>4114</v>
      </c>
      <c r="C10" s="3">
        <v>50935.02</v>
      </c>
      <c r="D10" s="3">
        <v>878</v>
      </c>
      <c r="E10" s="1">
        <v>21.341759844433643</v>
      </c>
      <c r="F10" s="3">
        <v>118</v>
      </c>
      <c r="G10" s="1">
        <v>2.8682547399124942</v>
      </c>
    </row>
    <row r="11" spans="1:7">
      <c r="A11" t="s">
        <v>55</v>
      </c>
      <c r="B11" s="3">
        <v>2325</v>
      </c>
      <c r="C11" s="3">
        <v>45909.21</v>
      </c>
      <c r="D11" s="3">
        <v>647</v>
      </c>
      <c r="E11" s="1">
        <v>27.827956989247308</v>
      </c>
      <c r="F11" s="3">
        <v>80</v>
      </c>
      <c r="G11" s="1">
        <v>3.4408602150537635</v>
      </c>
    </row>
    <row r="12" spans="1:7">
      <c r="A12" t="s">
        <v>140</v>
      </c>
      <c r="B12" s="3">
        <v>594</v>
      </c>
      <c r="C12" s="3">
        <v>41647.78</v>
      </c>
      <c r="D12" s="3">
        <v>193</v>
      </c>
      <c r="E12" s="1">
        <v>32.491582491582491</v>
      </c>
      <c r="F12" s="3">
        <v>32</v>
      </c>
      <c r="G12" s="1">
        <v>5.3872053872053867</v>
      </c>
    </row>
    <row r="13" spans="1:7">
      <c r="B13" s="1"/>
      <c r="C13" s="1"/>
      <c r="D13" s="1"/>
      <c r="E13" s="1"/>
      <c r="F13" s="1"/>
      <c r="G13" s="1"/>
    </row>
    <row r="14" spans="1:7">
      <c r="A14" s="90" t="s">
        <v>483</v>
      </c>
    </row>
    <row r="33" spans="1:2">
      <c r="A33" s="11"/>
      <c r="B33" s="11"/>
    </row>
    <row r="34" spans="1:2">
      <c r="A34" s="11"/>
      <c r="B34" s="11"/>
    </row>
    <row r="82" spans="1:3">
      <c r="A82" s="16">
        <v>0.55889520714865959</v>
      </c>
      <c r="C82" s="16">
        <v>0.69047619047619047</v>
      </c>
    </row>
    <row r="89" spans="1:3">
      <c r="A89">
        <v>696</v>
      </c>
      <c r="C89">
        <v>57</v>
      </c>
    </row>
  </sheetData>
  <hyperlinks>
    <hyperlink ref="A3" location="Inhalt!A1" display="&lt;&lt;&lt; Inhalt" xr:uid="{466755EC-6503-4239-9BFA-69666ACFB0C7}"/>
    <hyperlink ref="A14" location="Metadaten!A1" display="&lt;&lt;&lt; Metadaten" xr:uid="{C3DC8FD2-B1BA-4C0B-B065-4F2BE957F4B6}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8B133-BC1F-445E-94F2-A8906F16B167}">
  <dimension ref="A1:G90"/>
  <sheetViews>
    <sheetView workbookViewId="0"/>
  </sheetViews>
  <sheetFormatPr baseColWidth="10" defaultRowHeight="12.75"/>
  <sheetData>
    <row r="1" spans="1:7" s="86" customFormat="1" ht="15.75">
      <c r="A1" s="39" t="s">
        <v>416</v>
      </c>
    </row>
    <row r="3" spans="1:7">
      <c r="A3" s="90" t="s">
        <v>482</v>
      </c>
    </row>
    <row r="5" spans="1:7">
      <c r="A5" t="s">
        <v>395</v>
      </c>
    </row>
    <row r="6" spans="1:7">
      <c r="A6" s="22"/>
      <c r="B6" s="22"/>
      <c r="C6" s="22"/>
      <c r="D6" s="22"/>
      <c r="E6" s="22"/>
      <c r="F6" s="22"/>
      <c r="G6" s="22"/>
    </row>
    <row r="7" spans="1:7">
      <c r="A7" s="75"/>
      <c r="B7" s="34" t="s">
        <v>12</v>
      </c>
      <c r="C7" s="34" t="s">
        <v>63</v>
      </c>
      <c r="D7" s="77" t="s">
        <v>24</v>
      </c>
      <c r="E7" s="77"/>
      <c r="F7" s="78" t="s">
        <v>78</v>
      </c>
      <c r="G7" s="78"/>
    </row>
    <row r="8" spans="1:7">
      <c r="A8" s="76"/>
      <c r="B8" s="38" t="s">
        <v>6</v>
      </c>
      <c r="C8" s="38" t="s">
        <v>21</v>
      </c>
      <c r="D8" s="38" t="s">
        <v>6</v>
      </c>
      <c r="E8" s="38" t="s">
        <v>20</v>
      </c>
      <c r="F8" s="38" t="s">
        <v>6</v>
      </c>
      <c r="G8" s="38" t="s">
        <v>20</v>
      </c>
    </row>
    <row r="9" spans="1:7">
      <c r="A9" t="s">
        <v>56</v>
      </c>
      <c r="B9" s="3">
        <v>2216</v>
      </c>
      <c r="C9" s="3">
        <v>49445.71</v>
      </c>
      <c r="D9" s="3">
        <v>356</v>
      </c>
      <c r="E9" s="1">
        <v>16.064981949458485</v>
      </c>
      <c r="F9" s="3">
        <v>76</v>
      </c>
      <c r="G9" s="1">
        <v>3.4296028880866429</v>
      </c>
    </row>
    <row r="10" spans="1:7">
      <c r="A10" t="s">
        <v>57</v>
      </c>
      <c r="B10" s="3">
        <v>2689</v>
      </c>
      <c r="C10" s="3">
        <v>53082.97</v>
      </c>
      <c r="D10" s="3">
        <v>357</v>
      </c>
      <c r="E10" s="1">
        <v>13.276310896243956</v>
      </c>
      <c r="F10" s="3">
        <v>67</v>
      </c>
      <c r="G10" s="1">
        <v>2.4916325771662327</v>
      </c>
    </row>
    <row r="11" spans="1:7">
      <c r="A11" t="s">
        <v>58</v>
      </c>
      <c r="B11" s="3">
        <v>1926</v>
      </c>
      <c r="C11" s="3">
        <v>53976.52</v>
      </c>
      <c r="D11" s="3">
        <v>254</v>
      </c>
      <c r="E11" s="1">
        <v>13.187954309449637</v>
      </c>
      <c r="F11" s="3">
        <v>46</v>
      </c>
      <c r="G11" s="1">
        <v>2.3883696780893042</v>
      </c>
    </row>
    <row r="12" spans="1:7">
      <c r="A12" t="s">
        <v>53</v>
      </c>
      <c r="B12" s="3">
        <v>3407</v>
      </c>
      <c r="C12" s="3">
        <v>57648.33</v>
      </c>
      <c r="D12" s="3">
        <v>431</v>
      </c>
      <c r="E12" s="1">
        <v>12.650425594364545</v>
      </c>
      <c r="F12" s="3">
        <v>118</v>
      </c>
      <c r="G12" s="1">
        <v>3.4634575873202236</v>
      </c>
    </row>
    <row r="14" spans="1:7">
      <c r="A14" s="90" t="s">
        <v>483</v>
      </c>
      <c r="B14" s="1"/>
      <c r="C14" s="1"/>
      <c r="D14" s="1"/>
      <c r="E14" s="1"/>
      <c r="F14" s="1"/>
      <c r="G14" s="1"/>
    </row>
    <row r="34" spans="1:2">
      <c r="A34" s="11"/>
      <c r="B34" s="11"/>
    </row>
    <row r="35" spans="1:2">
      <c r="A35" s="11"/>
      <c r="B35" s="11"/>
    </row>
    <row r="83" spans="1:3">
      <c r="A83" s="16">
        <v>0.55889520714865959</v>
      </c>
      <c r="C83" s="16">
        <v>0.69047619047619047</v>
      </c>
    </row>
    <row r="90" spans="1:3">
      <c r="A90">
        <v>696</v>
      </c>
      <c r="C90">
        <v>57</v>
      </c>
    </row>
  </sheetData>
  <hyperlinks>
    <hyperlink ref="A3" location="Inhalt!A1" display="&lt;&lt;&lt; Inhalt" xr:uid="{C41AEB29-A7C1-49E6-A6C2-F5ABEB9334B2}"/>
    <hyperlink ref="A14" location="Metadaten!A1" display="&lt;&lt;&lt; Metadaten" xr:uid="{FCB0B779-8BA7-4DE3-9DDC-0FAF144EA9DF}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56612-7EF4-42D8-8DDF-BB065E2F8AA2}">
  <dimension ref="A1:G22"/>
  <sheetViews>
    <sheetView workbookViewId="0"/>
  </sheetViews>
  <sheetFormatPr baseColWidth="10" defaultRowHeight="12.75"/>
  <cols>
    <col min="1" max="1" width="20.5703125" customWidth="1"/>
  </cols>
  <sheetData>
    <row r="1" spans="1:7" s="86" customFormat="1" ht="15.75">
      <c r="A1" s="39" t="s">
        <v>417</v>
      </c>
    </row>
    <row r="3" spans="1:7">
      <c r="A3" s="90" t="s">
        <v>482</v>
      </c>
    </row>
    <row r="5" spans="1:7">
      <c r="A5" t="s">
        <v>418</v>
      </c>
    </row>
    <row r="7" spans="1:7">
      <c r="A7" s="22"/>
      <c r="B7" s="34" t="s">
        <v>22</v>
      </c>
      <c r="C7" s="34" t="s">
        <v>63</v>
      </c>
      <c r="D7" s="34" t="s">
        <v>25</v>
      </c>
      <c r="E7" s="34"/>
      <c r="F7" s="34" t="s">
        <v>48</v>
      </c>
      <c r="G7" s="34"/>
    </row>
    <row r="8" spans="1:7">
      <c r="A8" s="38"/>
      <c r="B8" s="38" t="s">
        <v>6</v>
      </c>
      <c r="C8" s="38" t="s">
        <v>21</v>
      </c>
      <c r="D8" s="38" t="s">
        <v>6</v>
      </c>
      <c r="E8" s="38" t="s">
        <v>64</v>
      </c>
      <c r="F8" s="38" t="s">
        <v>6</v>
      </c>
      <c r="G8" s="38" t="s">
        <v>64</v>
      </c>
    </row>
    <row r="9" spans="1:7">
      <c r="A9" s="5" t="s">
        <v>4</v>
      </c>
      <c r="B9" s="6">
        <v>18449</v>
      </c>
      <c r="C9" s="6">
        <v>58419.76</v>
      </c>
      <c r="D9" s="6">
        <v>1673</v>
      </c>
      <c r="E9" s="58">
        <v>9.0682421811480296</v>
      </c>
      <c r="F9" s="5">
        <v>289</v>
      </c>
      <c r="G9" s="58">
        <v>1.5664805680524689</v>
      </c>
    </row>
    <row r="10" spans="1:7">
      <c r="A10" t="s">
        <v>59</v>
      </c>
      <c r="B10" s="3">
        <v>4846</v>
      </c>
      <c r="C10" s="3">
        <v>60088.45</v>
      </c>
      <c r="D10" s="3">
        <v>354</v>
      </c>
      <c r="E10" s="1">
        <v>7.3049938093272804</v>
      </c>
      <c r="F10">
        <v>68</v>
      </c>
      <c r="G10" s="1">
        <v>1.4032191498142799</v>
      </c>
    </row>
    <row r="11" spans="1:7">
      <c r="A11" t="s">
        <v>60</v>
      </c>
      <c r="B11" s="3">
        <v>6318</v>
      </c>
      <c r="C11" s="3">
        <v>54084.82</v>
      </c>
      <c r="D11" s="3">
        <v>554</v>
      </c>
      <c r="E11" s="1">
        <v>8.7685976574865467</v>
      </c>
      <c r="F11">
        <v>80</v>
      </c>
      <c r="G11" s="1">
        <v>1.2662234884457106</v>
      </c>
    </row>
    <row r="12" spans="1:7">
      <c r="A12" t="s">
        <v>61</v>
      </c>
      <c r="B12" s="3">
        <v>2149</v>
      </c>
      <c r="C12" s="3">
        <v>50568.66</v>
      </c>
      <c r="D12" s="3">
        <v>332</v>
      </c>
      <c r="E12" s="1">
        <v>15.449046067938577</v>
      </c>
      <c r="F12">
        <v>56</v>
      </c>
      <c r="G12" s="1">
        <v>2.6058631921824107</v>
      </c>
    </row>
    <row r="13" spans="1:7">
      <c r="A13" t="s">
        <v>62</v>
      </c>
      <c r="B13" s="3">
        <v>650</v>
      </c>
      <c r="C13" s="3">
        <v>44075.31</v>
      </c>
      <c r="D13" s="3">
        <v>190</v>
      </c>
      <c r="E13" s="1">
        <v>29.230769230769234</v>
      </c>
      <c r="F13">
        <v>31</v>
      </c>
      <c r="G13" s="1">
        <v>4.7692307692307692</v>
      </c>
    </row>
    <row r="14" spans="1:7">
      <c r="A14" t="s">
        <v>186</v>
      </c>
      <c r="B14" s="3">
        <v>4486</v>
      </c>
      <c r="C14" s="3">
        <v>69028.320000000007</v>
      </c>
      <c r="D14" s="3">
        <v>243</v>
      </c>
      <c r="E14" s="1">
        <v>5.4168524297815424</v>
      </c>
      <c r="F14">
        <v>54</v>
      </c>
      <c r="G14" s="1">
        <v>1.2037449843958983</v>
      </c>
    </row>
    <row r="15" spans="1:7">
      <c r="A15" s="5" t="s">
        <v>5</v>
      </c>
      <c r="B15" s="6">
        <v>3357</v>
      </c>
      <c r="C15" s="6">
        <v>47575.09</v>
      </c>
      <c r="D15" s="6">
        <v>779</v>
      </c>
      <c r="E15" s="58">
        <v>23.205242776288355</v>
      </c>
      <c r="F15" s="5">
        <v>194</v>
      </c>
      <c r="G15" s="58">
        <v>5.7789693178433126</v>
      </c>
    </row>
    <row r="16" spans="1:7">
      <c r="A16" t="s">
        <v>59</v>
      </c>
      <c r="B16" s="3">
        <v>978</v>
      </c>
      <c r="C16" s="3">
        <v>45674.76</v>
      </c>
      <c r="D16" s="3">
        <v>248</v>
      </c>
      <c r="E16" s="1">
        <v>25.357873210633947</v>
      </c>
      <c r="F16">
        <v>63</v>
      </c>
      <c r="G16" s="1">
        <v>6.4417177914110431</v>
      </c>
    </row>
    <row r="17" spans="1:7">
      <c r="A17" t="s">
        <v>60</v>
      </c>
      <c r="B17" s="3">
        <v>701</v>
      </c>
      <c r="C17" s="3">
        <v>41132.839999999997</v>
      </c>
      <c r="D17" s="3">
        <v>214</v>
      </c>
      <c r="E17" s="1">
        <v>30.527817403708983</v>
      </c>
      <c r="F17">
        <v>54</v>
      </c>
      <c r="G17" s="1">
        <v>7.7032810271041363</v>
      </c>
    </row>
    <row r="18" spans="1:7">
      <c r="A18" t="s">
        <v>61</v>
      </c>
      <c r="B18" s="3">
        <v>218</v>
      </c>
      <c r="C18" s="3">
        <v>38017.78</v>
      </c>
      <c r="D18" s="3">
        <v>83</v>
      </c>
      <c r="E18" s="1">
        <v>38.073394495412842</v>
      </c>
      <c r="F18">
        <v>12</v>
      </c>
      <c r="G18" s="1">
        <v>5.5045871559633035</v>
      </c>
    </row>
    <row r="19" spans="1:7">
      <c r="A19" t="s">
        <v>62</v>
      </c>
      <c r="B19" s="3">
        <v>34</v>
      </c>
      <c r="C19" s="3">
        <v>40462.25</v>
      </c>
      <c r="D19" s="3">
        <v>16</v>
      </c>
      <c r="E19" s="1">
        <v>47.058823529411761</v>
      </c>
      <c r="F19">
        <v>5</v>
      </c>
      <c r="G19" s="1">
        <v>14.705882352941178</v>
      </c>
    </row>
    <row r="20" spans="1:7">
      <c r="A20" t="s">
        <v>186</v>
      </c>
      <c r="B20" s="3">
        <v>1426</v>
      </c>
      <c r="C20" s="3">
        <v>57250.400000000001</v>
      </c>
      <c r="D20" s="3">
        <v>218</v>
      </c>
      <c r="E20" s="1">
        <v>15.287517531556801</v>
      </c>
      <c r="F20">
        <v>60</v>
      </c>
      <c r="G20" s="1">
        <v>4.2075736325385691</v>
      </c>
    </row>
    <row r="21" spans="1:7">
      <c r="D21" s="3"/>
    </row>
    <row r="22" spans="1:7">
      <c r="A22" s="90" t="s">
        <v>483</v>
      </c>
      <c r="D22" s="3"/>
    </row>
  </sheetData>
  <hyperlinks>
    <hyperlink ref="A3" location="Inhalt!A1" display="&lt;&lt;&lt; Inhalt" xr:uid="{CAFBA65F-2C01-443D-BB9E-4B80C79A9A8F}"/>
    <hyperlink ref="A22" location="Metadaten!A1" display="&lt;&lt;&lt; Metadaten" xr:uid="{3EC8E0E6-2CF4-4D27-A234-0CD68E6AE25D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9460C-E358-4674-975F-8520EB93FBAA}">
  <sheetPr>
    <tabColor theme="4" tint="-0.249977111117893"/>
  </sheetPr>
  <dimension ref="A1:B53"/>
  <sheetViews>
    <sheetView tabSelected="1" workbookViewId="0"/>
  </sheetViews>
  <sheetFormatPr baseColWidth="10" defaultRowHeight="12.75"/>
  <cols>
    <col min="1" max="1" width="86.85546875" customWidth="1"/>
    <col min="2" max="2" width="5.5703125" style="20" customWidth="1"/>
  </cols>
  <sheetData>
    <row r="1" spans="1:2" ht="15.75">
      <c r="A1" s="26" t="s">
        <v>300</v>
      </c>
    </row>
    <row r="3" spans="1:2">
      <c r="A3" s="82" t="s">
        <v>480</v>
      </c>
      <c r="B3" s="91"/>
    </row>
    <row r="4" spans="1:2">
      <c r="A4" s="83" t="s">
        <v>481</v>
      </c>
      <c r="B4" s="92"/>
    </row>
    <row r="5" spans="1:2">
      <c r="A5" t="s">
        <v>315</v>
      </c>
      <c r="B5" s="93" t="s">
        <v>513</v>
      </c>
    </row>
    <row r="6" spans="1:2">
      <c r="A6" t="s">
        <v>317</v>
      </c>
      <c r="B6" s="93" t="s">
        <v>514</v>
      </c>
    </row>
    <row r="7" spans="1:2">
      <c r="A7" t="s">
        <v>324</v>
      </c>
      <c r="B7" s="93" t="s">
        <v>515</v>
      </c>
    </row>
    <row r="8" spans="1:2">
      <c r="A8" t="s">
        <v>231</v>
      </c>
      <c r="B8" s="93" t="s">
        <v>516</v>
      </c>
    </row>
    <row r="9" spans="1:2">
      <c r="A9" t="s">
        <v>360</v>
      </c>
      <c r="B9" s="94" t="s">
        <v>517</v>
      </c>
    </row>
    <row r="10" spans="1:2">
      <c r="A10" t="s">
        <v>363</v>
      </c>
      <c r="B10" s="93" t="s">
        <v>518</v>
      </c>
    </row>
    <row r="11" spans="1:2">
      <c r="A11" t="s">
        <v>365</v>
      </c>
      <c r="B11" s="93" t="s">
        <v>519</v>
      </c>
    </row>
    <row r="12" spans="1:2">
      <c r="A12" t="s">
        <v>378</v>
      </c>
      <c r="B12" s="93" t="s">
        <v>520</v>
      </c>
    </row>
    <row r="13" spans="1:2">
      <c r="A13" t="s">
        <v>387</v>
      </c>
      <c r="B13" s="94" t="s">
        <v>521</v>
      </c>
    </row>
    <row r="14" spans="1:2">
      <c r="A14" t="s">
        <v>392</v>
      </c>
      <c r="B14" s="93" t="s">
        <v>484</v>
      </c>
    </row>
    <row r="15" spans="1:2">
      <c r="A15" t="s">
        <v>407</v>
      </c>
      <c r="B15" s="93" t="s">
        <v>485</v>
      </c>
    </row>
    <row r="16" spans="1:2">
      <c r="A16" t="s">
        <v>409</v>
      </c>
      <c r="B16" s="93" t="s">
        <v>486</v>
      </c>
    </row>
    <row r="17" spans="1:2">
      <c r="A17" t="s">
        <v>411</v>
      </c>
      <c r="B17" s="93" t="s">
        <v>487</v>
      </c>
    </row>
    <row r="18" spans="1:2">
      <c r="A18" t="s">
        <v>415</v>
      </c>
      <c r="B18" s="93" t="s">
        <v>488</v>
      </c>
    </row>
    <row r="19" spans="1:2">
      <c r="A19" t="s">
        <v>416</v>
      </c>
      <c r="B19" s="93" t="s">
        <v>489</v>
      </c>
    </row>
    <row r="20" spans="1:2">
      <c r="A20" t="s">
        <v>417</v>
      </c>
      <c r="B20" s="93" t="s">
        <v>490</v>
      </c>
    </row>
    <row r="21" spans="1:2">
      <c r="A21" t="s">
        <v>422</v>
      </c>
      <c r="B21" s="93" t="s">
        <v>491</v>
      </c>
    </row>
    <row r="22" spans="1:2">
      <c r="A22" t="s">
        <v>425</v>
      </c>
      <c r="B22" s="93" t="s">
        <v>492</v>
      </c>
    </row>
    <row r="23" spans="1:2">
      <c r="A23" t="s">
        <v>424</v>
      </c>
      <c r="B23" s="93" t="s">
        <v>493</v>
      </c>
    </row>
    <row r="24" spans="1:2">
      <c r="A24" t="s">
        <v>427</v>
      </c>
      <c r="B24" s="93" t="s">
        <v>494</v>
      </c>
    </row>
    <row r="25" spans="1:2">
      <c r="A25" t="s">
        <v>429</v>
      </c>
      <c r="B25" s="93" t="s">
        <v>495</v>
      </c>
    </row>
    <row r="26" spans="1:2">
      <c r="A26" t="s">
        <v>441</v>
      </c>
      <c r="B26" s="93" t="s">
        <v>496</v>
      </c>
    </row>
    <row r="27" spans="1:2">
      <c r="A27" t="s">
        <v>445</v>
      </c>
      <c r="B27" s="93" t="s">
        <v>497</v>
      </c>
    </row>
    <row r="28" spans="1:2">
      <c r="A28" t="s">
        <v>454</v>
      </c>
      <c r="B28" s="93" t="s">
        <v>498</v>
      </c>
    </row>
    <row r="30" spans="1:2">
      <c r="A30" s="83" t="s">
        <v>531</v>
      </c>
    </row>
    <row r="31" spans="1:2">
      <c r="A31" t="s">
        <v>305</v>
      </c>
      <c r="B31" s="93" t="s">
        <v>522</v>
      </c>
    </row>
    <row r="32" spans="1:2">
      <c r="A32" t="s">
        <v>308</v>
      </c>
      <c r="B32" s="93" t="s">
        <v>523</v>
      </c>
    </row>
    <row r="33" spans="1:2">
      <c r="A33" t="s">
        <v>312</v>
      </c>
      <c r="B33" s="93" t="s">
        <v>524</v>
      </c>
    </row>
    <row r="34" spans="1:2">
      <c r="A34" t="s">
        <v>327</v>
      </c>
      <c r="B34" s="93" t="s">
        <v>525</v>
      </c>
    </row>
    <row r="35" spans="1:2">
      <c r="A35" t="s">
        <v>334</v>
      </c>
      <c r="B35" s="93" t="s">
        <v>526</v>
      </c>
    </row>
    <row r="36" spans="1:2">
      <c r="A36" t="s">
        <v>342</v>
      </c>
      <c r="B36" s="93" t="s">
        <v>527</v>
      </c>
    </row>
    <row r="37" spans="1:2">
      <c r="A37" t="s">
        <v>345</v>
      </c>
      <c r="B37" s="93" t="s">
        <v>528</v>
      </c>
    </row>
    <row r="38" spans="1:2">
      <c r="A38" t="s">
        <v>352</v>
      </c>
      <c r="B38" s="93" t="s">
        <v>529</v>
      </c>
    </row>
    <row r="39" spans="1:2">
      <c r="A39" t="s">
        <v>354</v>
      </c>
      <c r="B39" s="93" t="s">
        <v>530</v>
      </c>
    </row>
    <row r="40" spans="1:2">
      <c r="A40" t="s">
        <v>358</v>
      </c>
      <c r="B40" s="93" t="s">
        <v>499</v>
      </c>
    </row>
    <row r="41" spans="1:2">
      <c r="A41" t="s">
        <v>373</v>
      </c>
      <c r="B41" s="93" t="s">
        <v>500</v>
      </c>
    </row>
    <row r="42" spans="1:2">
      <c r="A42" t="s">
        <v>376</v>
      </c>
      <c r="B42" s="93" t="s">
        <v>501</v>
      </c>
    </row>
    <row r="43" spans="1:2">
      <c r="A43" t="s">
        <v>380</v>
      </c>
      <c r="B43" s="93" t="s">
        <v>502</v>
      </c>
    </row>
    <row r="44" spans="1:2">
      <c r="A44" t="s">
        <v>382</v>
      </c>
      <c r="B44" s="93" t="s">
        <v>503</v>
      </c>
    </row>
    <row r="45" spans="1:2">
      <c r="A45" t="s">
        <v>394</v>
      </c>
      <c r="B45" s="93" t="s">
        <v>504</v>
      </c>
    </row>
    <row r="46" spans="1:2">
      <c r="A46" t="s">
        <v>405</v>
      </c>
      <c r="B46" s="93" t="s">
        <v>505</v>
      </c>
    </row>
    <row r="47" spans="1:2">
      <c r="A47" t="s">
        <v>419</v>
      </c>
      <c r="B47" s="93" t="s">
        <v>506</v>
      </c>
    </row>
    <row r="48" spans="1:2">
      <c r="A48" t="s">
        <v>431</v>
      </c>
      <c r="B48" s="93" t="s">
        <v>507</v>
      </c>
    </row>
    <row r="49" spans="1:2">
      <c r="A49" t="s">
        <v>439</v>
      </c>
      <c r="B49" s="93" t="s">
        <v>508</v>
      </c>
    </row>
    <row r="50" spans="1:2">
      <c r="A50" t="s">
        <v>443</v>
      </c>
      <c r="B50" s="93" t="s">
        <v>509</v>
      </c>
    </row>
    <row r="51" spans="1:2">
      <c r="A51" t="s">
        <v>460</v>
      </c>
      <c r="B51" s="93" t="s">
        <v>510</v>
      </c>
    </row>
    <row r="52" spans="1:2">
      <c r="A52" t="s">
        <v>476</v>
      </c>
      <c r="B52" s="93" t="s">
        <v>511</v>
      </c>
    </row>
    <row r="53" spans="1:2">
      <c r="A53" t="s">
        <v>478</v>
      </c>
      <c r="B53" s="93" t="s">
        <v>512</v>
      </c>
    </row>
  </sheetData>
  <hyperlinks>
    <hyperlink ref="B5" location="'T01'!A1" display="T01" xr:uid="{DCD824E9-A963-45C2-B2BC-133D09AE88AC}"/>
    <hyperlink ref="B6" location="'T02'!A1" display="T02" xr:uid="{A337C60A-3889-4CB1-80D6-B30904FF5E9C}"/>
    <hyperlink ref="B7" location="'T03'!A1" display="T03" xr:uid="{BF857D16-B770-4050-AE4F-010CF439EF66}"/>
    <hyperlink ref="B8" location="'T04'!A1" display="T04" xr:uid="{24EA9A6D-2FA6-4616-8093-483B8203D443}"/>
    <hyperlink ref="B9" location="'T05'!A1" display="T05" xr:uid="{3E8D69C7-94F9-4DDE-BD9B-0B2E9C694691}"/>
    <hyperlink ref="B10" location="'T06'!A1" display="T06" xr:uid="{04A017CC-DE43-4EC5-905E-1BB0A8D7A07B}"/>
    <hyperlink ref="B11" location="'T07'!A1" display="T07" xr:uid="{F477ABA6-2E0F-47EF-9EBB-EB977C1EB0B1}"/>
    <hyperlink ref="B12" location="'T08'!A1" display="T08" xr:uid="{BC764284-EA36-4B3C-9174-10CCB15C754D}"/>
    <hyperlink ref="B13" location="'T09'!A1" display="T09" xr:uid="{B2095104-C85A-494A-8E1A-41EC110D7A4B}"/>
    <hyperlink ref="B14" location="'T10'!A1" display="T10" xr:uid="{390CABD1-0847-4C1C-B1C7-FDCA76A1CC31}"/>
    <hyperlink ref="B15" location="'T11'!A1" display="T11" xr:uid="{FA5C714D-9333-4508-87EF-120266BFAEA4}"/>
    <hyperlink ref="B16" location="'T12'!A1" display="T12" xr:uid="{9AC796F1-A72C-4039-883A-44768EE4D411}"/>
    <hyperlink ref="B17" location="'T13'!A1" display="T13" xr:uid="{214E3F60-EEEE-480F-98A5-3EA1B7714E45}"/>
    <hyperlink ref="B18" location="'T14'!A1" display="T14" xr:uid="{CB75BF8D-5F3F-45DB-AD37-707E66F192B1}"/>
    <hyperlink ref="B19" location="'T15'!A1" display="T15" xr:uid="{4A56834A-B51F-4194-9BF4-5044C088AD34}"/>
    <hyperlink ref="B20" location="'T16'!A1" display="T16" xr:uid="{024E5A69-3F36-4577-A2B9-A78103111D4A}"/>
    <hyperlink ref="B21" location="'T17'!A1" display="T17" xr:uid="{46574D89-621E-404B-A4A1-4D141EE7CCBA}"/>
    <hyperlink ref="B22" location="'T18'!A1" display="T18" xr:uid="{77640091-3EC5-4241-9BBA-3F3029CC74BF}"/>
    <hyperlink ref="B23" location="'T19'!A1" display="T19" xr:uid="{FC818948-C7E3-45D8-9ED0-11B5755B61CB}"/>
    <hyperlink ref="B24" location="'T20'!A1" display="T20" xr:uid="{C42C581E-E9B6-4B5B-88FB-1A80AE8E1E3D}"/>
    <hyperlink ref="B25" location="'T21'!A1" display="T21" xr:uid="{9AFAB4CC-B15B-44E2-B5A8-63601276C79F}"/>
    <hyperlink ref="B26" location="'T22'!A1" display="T22" xr:uid="{88AE322A-A539-414B-A33A-959FDF953EB9}"/>
    <hyperlink ref="B27" location="'T23'!A1" display="T23" xr:uid="{DF297D21-06F5-47B8-8CDC-64B1B2248401}"/>
    <hyperlink ref="B28" location="'T24'!A1" display="T24" xr:uid="{78F9C825-A066-4B67-84C4-6A9A2781AA26}"/>
    <hyperlink ref="B31" location="'A01'!A1" display="A01" xr:uid="{0D913B73-68E2-4AAF-BF61-AB2780D1D007}"/>
    <hyperlink ref="B32" location="'A02'!A1" display="A02" xr:uid="{2E6F774D-B2DC-4008-9C6B-15B4CC87C597}"/>
    <hyperlink ref="B33" location="'A03'!A1" display="A03" xr:uid="{DC76451C-005E-436E-9541-CE4B6FBB6527}"/>
    <hyperlink ref="B34" location="'A04'!A1" display="A04" xr:uid="{DB033060-11F3-474E-BD9D-DCD045E4869E}"/>
    <hyperlink ref="B35" location="'A05'!A1" display="A05" xr:uid="{989B06CE-EE02-4E59-BBAB-BD9CDBD25232}"/>
    <hyperlink ref="B36" location="'A06'!A1" display="A06" xr:uid="{AD58E68B-5FCF-47EF-88F4-3A3FE731ABED}"/>
    <hyperlink ref="B38" location="'A08'!A1" display="A08" xr:uid="{CC9B42D8-CC98-496E-B734-7E2D1C80CCD1}"/>
    <hyperlink ref="B37" location="'A07'!A1" display="A07" xr:uid="{45F2AB74-0669-4BEA-86EF-500095F2AC00}"/>
    <hyperlink ref="B40" location="'A10'!A1" display="A10" xr:uid="{5275EE62-EA4F-4FEF-84CB-EB901B3E0BC5}"/>
    <hyperlink ref="B39" location="'A09'!A1" display="A09" xr:uid="{C97D00EB-E6E2-4146-AD6D-05C09D2D0DD8}"/>
    <hyperlink ref="B41" location="'A11'!A1" display="A11" xr:uid="{8AFC3CC1-D33A-4E04-893A-F6EFD62B48A3}"/>
    <hyperlink ref="B42" location="'A12'!A1" display="A12" xr:uid="{76C20DC5-8FBE-413A-9297-F9A867B22572}"/>
    <hyperlink ref="B43" location="'A13'!A1" display="A13" xr:uid="{CADA0BA9-4F73-4C62-9B41-BF5DC9AF8DD4}"/>
    <hyperlink ref="B44" location="'A14'!A1" display="A14" xr:uid="{FA889084-1599-4012-BFD3-01AE0DF995EF}"/>
    <hyperlink ref="B45" location="'A15'!A1" display="A15" xr:uid="{78BD33D7-00CB-4000-AA99-B5CC809C46AF}"/>
    <hyperlink ref="B46" location="'A16'!A1" display="A16" xr:uid="{0C6A09A1-8F62-4688-AC9A-1DC3B0B99A95}"/>
    <hyperlink ref="B48" location="'A18'!A1" display="A18" xr:uid="{D1DA0EF4-0F48-4A71-8F64-BE11B3A73761}"/>
    <hyperlink ref="B47" location="'A17'!A1" display="A17" xr:uid="{8D6169B5-53E3-45B2-84B4-B861AAF447F1}"/>
    <hyperlink ref="B49" location="'A19'!A1" display="A19" xr:uid="{798C4CDE-1A5C-43F5-99FC-80E3F642706C}"/>
    <hyperlink ref="B50" location="'A20'!A1" display="A20" xr:uid="{7471E29E-DF36-4DDD-932B-B025DA81D6B7}"/>
    <hyperlink ref="B51" location="'A21'!A1" display="A21" xr:uid="{9FB3DC17-42B9-49ED-B62F-CA08F0773FFA}"/>
    <hyperlink ref="B52" location="'A22'!A1" display="A22" xr:uid="{5FC248E8-8231-41CE-8A69-511B37D83518}"/>
    <hyperlink ref="B53" location="'A23'!A1" display="A23" xr:uid="{6B0796E8-49ED-4F86-B239-38A844F1A253}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99D2-16AB-4475-8A95-74A676A32BDD}">
  <dimension ref="A1:O22"/>
  <sheetViews>
    <sheetView workbookViewId="0"/>
  </sheetViews>
  <sheetFormatPr baseColWidth="10" defaultRowHeight="12.75"/>
  <cols>
    <col min="1" max="1" width="28" customWidth="1"/>
    <col min="2" max="7" width="11.42578125" style="3"/>
    <col min="9" max="9" width="15.85546875" customWidth="1"/>
  </cols>
  <sheetData>
    <row r="1" spans="1:15" s="86" customFormat="1" ht="15.75">
      <c r="A1" s="39" t="s">
        <v>422</v>
      </c>
      <c r="B1" s="87"/>
      <c r="C1" s="87"/>
      <c r="D1" s="87"/>
      <c r="E1" s="87"/>
      <c r="F1" s="87"/>
      <c r="G1" s="87"/>
    </row>
    <row r="3" spans="1:15">
      <c r="A3" s="90" t="s">
        <v>482</v>
      </c>
    </row>
    <row r="5" spans="1:15">
      <c r="A5" t="s">
        <v>421</v>
      </c>
    </row>
    <row r="7" spans="1:15">
      <c r="A7" s="22"/>
      <c r="B7" s="73" t="s">
        <v>22</v>
      </c>
      <c r="C7" s="73" t="s">
        <v>76</v>
      </c>
      <c r="D7" s="98" t="s">
        <v>190</v>
      </c>
      <c r="E7" s="98"/>
      <c r="F7" s="98" t="s">
        <v>78</v>
      </c>
      <c r="G7" s="98"/>
    </row>
    <row r="8" spans="1:15">
      <c r="A8" s="38"/>
      <c r="B8" s="38" t="s">
        <v>6</v>
      </c>
      <c r="C8" s="38" t="s">
        <v>21</v>
      </c>
      <c r="D8" s="38" t="s">
        <v>6</v>
      </c>
      <c r="E8" s="38" t="s">
        <v>20</v>
      </c>
      <c r="F8" s="38" t="s">
        <v>6</v>
      </c>
      <c r="G8" s="38" t="s">
        <v>20</v>
      </c>
    </row>
    <row r="9" spans="1:15">
      <c r="A9" s="5" t="s">
        <v>187</v>
      </c>
      <c r="B9" s="6">
        <v>21740</v>
      </c>
      <c r="C9" s="6">
        <v>62127.1</v>
      </c>
      <c r="D9" s="6">
        <v>2378</v>
      </c>
      <c r="E9" s="58">
        <v>10.938362465501381</v>
      </c>
      <c r="F9" s="6">
        <v>666</v>
      </c>
      <c r="G9" s="58">
        <v>3.0634774609015638</v>
      </c>
      <c r="J9" s="3"/>
      <c r="K9" s="3"/>
      <c r="L9" s="3"/>
      <c r="M9" s="8"/>
      <c r="N9" s="3"/>
      <c r="O9" s="8"/>
    </row>
    <row r="10" spans="1:15">
      <c r="A10" t="s">
        <v>104</v>
      </c>
      <c r="B10" s="3">
        <v>17522</v>
      </c>
      <c r="C10" s="3">
        <v>64733.25</v>
      </c>
      <c r="D10" s="3">
        <v>1286</v>
      </c>
      <c r="E10" s="1">
        <v>7.3393448236502676</v>
      </c>
      <c r="F10" s="3">
        <v>315</v>
      </c>
      <c r="G10" s="1">
        <v>1.7977399840200889</v>
      </c>
      <c r="J10" s="3"/>
      <c r="K10" s="3"/>
      <c r="L10" s="3"/>
      <c r="M10" s="8"/>
      <c r="N10" s="3"/>
      <c r="O10" s="8"/>
    </row>
    <row r="11" spans="1:15">
      <c r="A11" t="s">
        <v>105</v>
      </c>
      <c r="B11" s="3">
        <v>11465</v>
      </c>
      <c r="C11" s="3">
        <v>67736.160000000003</v>
      </c>
      <c r="D11" s="3">
        <v>608</v>
      </c>
      <c r="E11" s="1">
        <v>5.3030963802878324</v>
      </c>
      <c r="F11" s="3">
        <v>135</v>
      </c>
      <c r="G11" s="1">
        <v>1.1774967291757523</v>
      </c>
      <c r="J11" s="3"/>
      <c r="K11" s="3"/>
      <c r="L11" s="3"/>
      <c r="M11" s="8"/>
      <c r="N11" s="3"/>
      <c r="O11" s="8"/>
    </row>
    <row r="12" spans="1:15">
      <c r="A12" t="s">
        <v>106</v>
      </c>
      <c r="B12" s="3">
        <v>5072</v>
      </c>
      <c r="C12" s="3">
        <v>58852.95</v>
      </c>
      <c r="D12" s="3">
        <v>564</v>
      </c>
      <c r="E12" s="1">
        <v>11.119873817034701</v>
      </c>
      <c r="F12" s="3">
        <v>154</v>
      </c>
      <c r="G12" s="1">
        <v>3.0362776025236591</v>
      </c>
      <c r="J12" s="3"/>
      <c r="K12" s="3"/>
      <c r="L12" s="3"/>
      <c r="M12" s="8"/>
      <c r="N12" s="3"/>
      <c r="O12" s="8"/>
    </row>
    <row r="13" spans="1:15">
      <c r="A13" t="s">
        <v>107</v>
      </c>
      <c r="B13" s="3">
        <v>985</v>
      </c>
      <c r="C13" s="3">
        <v>59991.39</v>
      </c>
      <c r="D13" s="3">
        <v>114</v>
      </c>
      <c r="E13" s="1">
        <v>11.573604060913706</v>
      </c>
      <c r="F13" s="3">
        <v>26</v>
      </c>
      <c r="G13" s="1">
        <v>2.6395939086294415</v>
      </c>
      <c r="J13" s="3"/>
      <c r="K13" s="3"/>
      <c r="L13" s="3"/>
      <c r="M13" s="8"/>
      <c r="N13" s="3"/>
      <c r="O13" s="8"/>
    </row>
    <row r="14" spans="1:15">
      <c r="A14" t="s">
        <v>97</v>
      </c>
      <c r="B14" s="3">
        <v>558</v>
      </c>
      <c r="C14" s="3">
        <v>41427.370000000003</v>
      </c>
      <c r="D14" s="3">
        <v>212</v>
      </c>
      <c r="E14" s="1">
        <v>37.992831541218635</v>
      </c>
      <c r="F14" s="3">
        <v>78</v>
      </c>
      <c r="G14" s="1">
        <v>13.978494623655912</v>
      </c>
      <c r="J14" s="3"/>
      <c r="K14" s="3"/>
      <c r="L14" s="3"/>
      <c r="M14" s="8"/>
      <c r="N14" s="3"/>
      <c r="O14" s="8"/>
    </row>
    <row r="15" spans="1:15">
      <c r="A15" t="s">
        <v>108</v>
      </c>
      <c r="B15" s="3">
        <v>3660</v>
      </c>
      <c r="C15" s="3">
        <v>49543.26</v>
      </c>
      <c r="D15" s="3">
        <v>880</v>
      </c>
      <c r="E15" s="1">
        <v>24.043715846994534</v>
      </c>
      <c r="F15" s="3">
        <v>273</v>
      </c>
      <c r="G15" s="1">
        <v>7.4590163934426235</v>
      </c>
      <c r="J15" s="3"/>
      <c r="K15" s="3"/>
      <c r="L15" s="3"/>
      <c r="M15" s="8"/>
      <c r="N15" s="3"/>
      <c r="O15" s="8"/>
    </row>
    <row r="16" spans="1:15">
      <c r="A16" t="s">
        <v>112</v>
      </c>
      <c r="B16" s="3">
        <v>213</v>
      </c>
      <c r="C16" s="3">
        <v>56346.46</v>
      </c>
      <c r="D16" s="3">
        <v>45</v>
      </c>
      <c r="E16" s="1">
        <v>21.12676056338028</v>
      </c>
      <c r="F16" s="3">
        <v>20</v>
      </c>
      <c r="G16" s="1">
        <v>9.3896713615023462</v>
      </c>
      <c r="J16" s="3"/>
      <c r="K16" s="3"/>
      <c r="L16" s="3"/>
      <c r="M16" s="8"/>
      <c r="N16" s="3"/>
      <c r="O16" s="8"/>
    </row>
    <row r="17" spans="1:15">
      <c r="A17" t="s">
        <v>111</v>
      </c>
      <c r="B17" s="3">
        <v>1446</v>
      </c>
      <c r="C17" s="3">
        <v>48230.82</v>
      </c>
      <c r="D17" s="3">
        <v>338</v>
      </c>
      <c r="E17" s="1">
        <v>23.374827109266942</v>
      </c>
      <c r="F17" s="3">
        <v>85</v>
      </c>
      <c r="G17" s="1">
        <v>5.878284923928077</v>
      </c>
      <c r="J17" s="3"/>
      <c r="K17" s="3"/>
      <c r="L17" s="3"/>
      <c r="M17" s="8"/>
      <c r="N17" s="3"/>
      <c r="O17" s="8"/>
    </row>
    <row r="18" spans="1:15">
      <c r="A18" t="s">
        <v>110</v>
      </c>
      <c r="B18" s="3">
        <v>1584</v>
      </c>
      <c r="C18" s="3">
        <v>51381.599999999999</v>
      </c>
      <c r="D18" s="3">
        <v>356</v>
      </c>
      <c r="E18" s="1">
        <v>22.474747474747474</v>
      </c>
      <c r="F18" s="3">
        <v>109</v>
      </c>
      <c r="G18" s="1">
        <v>6.8813131313131315</v>
      </c>
      <c r="J18" s="3"/>
      <c r="K18" s="3"/>
      <c r="L18" s="3"/>
      <c r="M18" s="8"/>
      <c r="N18" s="3"/>
      <c r="O18" s="8"/>
    </row>
    <row r="19" spans="1:15">
      <c r="A19" t="s">
        <v>109</v>
      </c>
      <c r="B19" s="3">
        <v>417</v>
      </c>
      <c r="C19" s="3">
        <v>44830.68</v>
      </c>
      <c r="D19" s="3">
        <v>141</v>
      </c>
      <c r="E19" s="1">
        <v>33.812949640287769</v>
      </c>
      <c r="F19" s="3">
        <v>59</v>
      </c>
      <c r="G19" s="1">
        <v>14.148681055155876</v>
      </c>
      <c r="J19" s="3"/>
      <c r="K19" s="3"/>
      <c r="L19" s="3"/>
      <c r="M19" s="8"/>
      <c r="N19" s="3"/>
      <c r="O19" s="8"/>
    </row>
    <row r="21" spans="1:15">
      <c r="A21" s="90" t="s">
        <v>483</v>
      </c>
      <c r="G21"/>
    </row>
    <row r="22" spans="1:15">
      <c r="H22" s="3"/>
    </row>
  </sheetData>
  <mergeCells count="2">
    <mergeCell ref="F7:G7"/>
    <mergeCell ref="D7:E7"/>
  </mergeCells>
  <hyperlinks>
    <hyperlink ref="A3" location="Inhalt!A1" display="&lt;&lt;&lt; Inhalt" xr:uid="{557F8991-8B53-4827-8329-E878F1A6E2DB}"/>
    <hyperlink ref="A21" location="Metadaten!A1" display="&lt;&lt;&lt; Metadaten" xr:uid="{2E3E8FE9-D709-428D-9A0C-1D0AA8A10195}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44B3-B889-4DB9-92CF-79FD2ACB13EE}">
  <dimension ref="A1:G21"/>
  <sheetViews>
    <sheetView workbookViewId="0"/>
  </sheetViews>
  <sheetFormatPr baseColWidth="10" defaultRowHeight="12.75"/>
  <cols>
    <col min="1" max="1" width="34.85546875" customWidth="1"/>
  </cols>
  <sheetData>
    <row r="1" spans="1:7" s="86" customFormat="1" ht="15.75">
      <c r="A1" s="39" t="s">
        <v>425</v>
      </c>
    </row>
    <row r="3" spans="1:7">
      <c r="A3" s="90" t="s">
        <v>482</v>
      </c>
    </row>
    <row r="5" spans="1:7">
      <c r="A5" t="s">
        <v>426</v>
      </c>
    </row>
    <row r="7" spans="1:7">
      <c r="A7" s="35"/>
      <c r="B7" s="35" t="s">
        <v>22</v>
      </c>
      <c r="C7" s="35" t="s">
        <v>76</v>
      </c>
      <c r="D7" s="35" t="s">
        <v>190</v>
      </c>
      <c r="E7" s="35"/>
      <c r="F7" s="35" t="s">
        <v>78</v>
      </c>
      <c r="G7" s="35"/>
    </row>
    <row r="8" spans="1:7">
      <c r="A8" s="38"/>
      <c r="B8" s="38" t="s">
        <v>6</v>
      </c>
      <c r="C8" s="38" t="s">
        <v>21</v>
      </c>
      <c r="D8" s="38" t="s">
        <v>6</v>
      </c>
      <c r="E8" s="38" t="s">
        <v>20</v>
      </c>
      <c r="F8" s="38" t="s">
        <v>6</v>
      </c>
      <c r="G8" s="38" t="s">
        <v>20</v>
      </c>
    </row>
    <row r="9" spans="1:7">
      <c r="A9" s="5" t="s">
        <v>189</v>
      </c>
      <c r="B9" s="6">
        <v>17522</v>
      </c>
      <c r="C9" s="6">
        <v>64733.25</v>
      </c>
      <c r="D9" s="6">
        <v>1286</v>
      </c>
      <c r="E9" s="58">
        <v>7.3393448236502676</v>
      </c>
      <c r="F9" s="6">
        <v>315</v>
      </c>
      <c r="G9" s="58">
        <v>1.7977399840200889</v>
      </c>
    </row>
    <row r="10" spans="1:7">
      <c r="A10" t="s">
        <v>79</v>
      </c>
      <c r="B10" s="3">
        <v>1914</v>
      </c>
      <c r="C10" s="3">
        <v>87833.52</v>
      </c>
      <c r="D10" s="3">
        <v>71</v>
      </c>
      <c r="E10" s="1">
        <v>3.7095088819226749</v>
      </c>
      <c r="F10" s="3">
        <v>23</v>
      </c>
      <c r="G10" s="1">
        <v>1.2016718913270636</v>
      </c>
    </row>
    <row r="11" spans="1:7">
      <c r="A11" t="s">
        <v>80</v>
      </c>
      <c r="B11" s="3">
        <v>3700</v>
      </c>
      <c r="C11" s="3">
        <v>78463.199999999997</v>
      </c>
      <c r="D11" s="3">
        <v>145</v>
      </c>
      <c r="E11" s="1">
        <v>3.9189189189189193</v>
      </c>
      <c r="F11" s="3">
        <v>59</v>
      </c>
      <c r="G11" s="1">
        <v>1.5945945945945945</v>
      </c>
    </row>
    <row r="12" spans="1:7">
      <c r="A12" t="s">
        <v>81</v>
      </c>
      <c r="B12" s="3">
        <v>2686</v>
      </c>
      <c r="C12" s="3">
        <v>66748.509999999995</v>
      </c>
      <c r="D12" s="3">
        <v>126</v>
      </c>
      <c r="E12" s="1">
        <v>4.6909903201787042</v>
      </c>
      <c r="F12" s="3">
        <v>38</v>
      </c>
      <c r="G12" s="1">
        <v>1.4147431124348473</v>
      </c>
    </row>
    <row r="13" spans="1:7">
      <c r="A13" t="s">
        <v>82</v>
      </c>
      <c r="B13" s="3">
        <v>2958</v>
      </c>
      <c r="C13" s="3">
        <v>67445.61</v>
      </c>
      <c r="D13" s="3">
        <v>128</v>
      </c>
      <c r="E13" s="1">
        <v>4.3272481406355645</v>
      </c>
      <c r="F13" s="3">
        <v>25</v>
      </c>
      <c r="G13" s="1">
        <v>0.84516565246788367</v>
      </c>
    </row>
    <row r="14" spans="1:7">
      <c r="A14" t="s">
        <v>83</v>
      </c>
      <c r="B14" s="3">
        <v>1627</v>
      </c>
      <c r="C14" s="3">
        <v>54399.64</v>
      </c>
      <c r="D14" s="3">
        <v>198</v>
      </c>
      <c r="E14" s="1">
        <v>12.169637369391518</v>
      </c>
      <c r="F14" s="3">
        <v>52</v>
      </c>
      <c r="G14" s="1">
        <v>3.1960663798401971</v>
      </c>
    </row>
    <row r="15" spans="1:7">
      <c r="A15" t="s">
        <v>84</v>
      </c>
      <c r="B15" s="3">
        <v>178</v>
      </c>
      <c r="C15" s="3">
        <v>49649.41</v>
      </c>
      <c r="D15" s="3">
        <v>37</v>
      </c>
      <c r="E15" s="1">
        <v>20.786516853932586</v>
      </c>
      <c r="F15" s="3">
        <v>8</v>
      </c>
      <c r="G15" s="1">
        <v>4.4943820224719104</v>
      </c>
    </row>
    <row r="16" spans="1:7">
      <c r="A16" t="s">
        <v>85</v>
      </c>
      <c r="B16" s="3">
        <v>1314</v>
      </c>
      <c r="C16" s="3">
        <v>56250.29</v>
      </c>
      <c r="D16" s="3">
        <v>91</v>
      </c>
      <c r="E16" s="1">
        <v>6.9254185692541856</v>
      </c>
      <c r="F16" s="3">
        <v>16</v>
      </c>
      <c r="G16" s="1">
        <v>1.2176560121765601</v>
      </c>
    </row>
    <row r="17" spans="1:7">
      <c r="A17" t="s">
        <v>86</v>
      </c>
      <c r="B17" s="3">
        <v>613</v>
      </c>
      <c r="C17" s="3">
        <v>54047.47</v>
      </c>
      <c r="D17" s="3">
        <v>53</v>
      </c>
      <c r="E17" s="1">
        <v>8.6460032626427399</v>
      </c>
      <c r="F17" s="3">
        <v>5</v>
      </c>
      <c r="G17" s="1">
        <v>0.81566068515497547</v>
      </c>
    </row>
    <row r="18" spans="1:7">
      <c r="A18" t="s">
        <v>87</v>
      </c>
      <c r="B18" s="3">
        <v>1237</v>
      </c>
      <c r="C18" s="3">
        <v>50035.61</v>
      </c>
      <c r="D18" s="3">
        <v>184</v>
      </c>
      <c r="E18" s="1">
        <v>14.874696847210995</v>
      </c>
      <c r="F18" s="3">
        <v>31</v>
      </c>
      <c r="G18" s="1">
        <v>2.5060630557801131</v>
      </c>
    </row>
    <row r="19" spans="1:7">
      <c r="A19" t="s">
        <v>88</v>
      </c>
      <c r="B19" s="3">
        <v>1295</v>
      </c>
      <c r="C19" s="3">
        <v>50518.03</v>
      </c>
      <c r="D19" s="3">
        <v>253</v>
      </c>
      <c r="E19" s="1">
        <v>19.536679536679536</v>
      </c>
      <c r="F19" s="3">
        <v>58</v>
      </c>
      <c r="G19" s="1">
        <v>4.4787644787644787</v>
      </c>
    </row>
    <row r="21" spans="1:7">
      <c r="A21" s="90" t="s">
        <v>483</v>
      </c>
    </row>
  </sheetData>
  <hyperlinks>
    <hyperlink ref="A3" location="Inhalt!A1" display="&lt;&lt;&lt; Inhalt" xr:uid="{3F9933A3-E34D-4CDF-8A4F-A182969B4F5F}"/>
    <hyperlink ref="A21" location="Metadaten!A1" display="&lt;&lt;&lt; Metadaten" xr:uid="{C75A029F-FE20-4C7B-92E2-76F0B9887507}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2498-8FDA-4635-9419-A5AF26E50C9B}">
  <dimension ref="A1:O23"/>
  <sheetViews>
    <sheetView workbookViewId="0"/>
  </sheetViews>
  <sheetFormatPr baseColWidth="10" defaultRowHeight="12.75"/>
  <cols>
    <col min="1" max="1" width="28" customWidth="1"/>
    <col min="2" max="7" width="11.42578125" style="3"/>
    <col min="9" max="9" width="15.85546875" customWidth="1"/>
  </cols>
  <sheetData>
    <row r="1" spans="1:15" s="86" customFormat="1" ht="15.75">
      <c r="A1" s="39" t="s">
        <v>424</v>
      </c>
      <c r="B1" s="87"/>
      <c r="C1" s="87"/>
      <c r="D1" s="87"/>
      <c r="E1" s="87"/>
      <c r="F1" s="87"/>
      <c r="G1" s="87"/>
    </row>
    <row r="3" spans="1:15">
      <c r="A3" s="90" t="s">
        <v>482</v>
      </c>
    </row>
    <row r="5" spans="1:15">
      <c r="A5" t="s">
        <v>423</v>
      </c>
    </row>
    <row r="7" spans="1:15">
      <c r="A7" s="22"/>
      <c r="B7" s="73" t="s">
        <v>22</v>
      </c>
      <c r="C7" s="73" t="s">
        <v>76</v>
      </c>
      <c r="D7" s="98" t="s">
        <v>190</v>
      </c>
      <c r="E7" s="98"/>
      <c r="F7" s="98" t="s">
        <v>78</v>
      </c>
      <c r="G7" s="98"/>
    </row>
    <row r="8" spans="1:15">
      <c r="A8" s="38"/>
      <c r="B8" s="38" t="s">
        <v>6</v>
      </c>
      <c r="C8" s="38" t="s">
        <v>21</v>
      </c>
      <c r="D8" s="38" t="s">
        <v>6</v>
      </c>
      <c r="E8" s="38" t="s">
        <v>20</v>
      </c>
      <c r="F8" s="38" t="s">
        <v>6</v>
      </c>
      <c r="G8" s="38" t="s">
        <v>20</v>
      </c>
    </row>
    <row r="9" spans="1:15">
      <c r="A9" s="5" t="s">
        <v>187</v>
      </c>
      <c r="B9" s="6">
        <v>21740</v>
      </c>
      <c r="C9" s="6">
        <v>62127.1</v>
      </c>
      <c r="D9" s="6">
        <v>2378</v>
      </c>
      <c r="E9" s="58">
        <v>10.938362465501381</v>
      </c>
      <c r="F9" s="6">
        <v>666</v>
      </c>
      <c r="G9" s="58">
        <v>3.0634774609015638</v>
      </c>
      <c r="J9" s="3"/>
      <c r="K9" s="3"/>
      <c r="L9" s="3"/>
      <c r="M9" s="8"/>
      <c r="N9" s="3"/>
      <c r="O9" s="8"/>
    </row>
    <row r="10" spans="1:15">
      <c r="A10" t="s">
        <v>89</v>
      </c>
      <c r="B10" s="3">
        <v>170</v>
      </c>
      <c r="C10" s="3">
        <v>41313.94</v>
      </c>
      <c r="D10" s="3">
        <v>62</v>
      </c>
      <c r="E10" s="1">
        <v>36.470588235294116</v>
      </c>
      <c r="F10" s="3">
        <v>8</v>
      </c>
      <c r="G10" s="1">
        <v>4.7058823529411766</v>
      </c>
      <c r="J10" s="3"/>
      <c r="K10" s="3"/>
      <c r="L10" s="3"/>
      <c r="M10" s="8"/>
      <c r="N10" s="3"/>
      <c r="O10" s="8"/>
    </row>
    <row r="11" spans="1:15">
      <c r="A11" t="s">
        <v>90</v>
      </c>
      <c r="B11" s="3">
        <v>2647</v>
      </c>
      <c r="C11" s="3">
        <v>47925.03</v>
      </c>
      <c r="D11" s="3">
        <v>519</v>
      </c>
      <c r="E11" s="1">
        <v>19.60710238005289</v>
      </c>
      <c r="F11" s="3">
        <v>103</v>
      </c>
      <c r="G11" s="1">
        <v>3.8911975821684921</v>
      </c>
      <c r="J11" s="3"/>
      <c r="K11" s="3"/>
      <c r="L11" s="3"/>
      <c r="M11" s="8"/>
      <c r="N11" s="3"/>
      <c r="O11" s="8"/>
    </row>
    <row r="12" spans="1:15">
      <c r="A12" t="s">
        <v>91</v>
      </c>
      <c r="B12" s="3">
        <v>949</v>
      </c>
      <c r="C12" s="3">
        <v>52944.67</v>
      </c>
      <c r="D12" s="3">
        <v>153</v>
      </c>
      <c r="E12" s="1">
        <v>16.12223393045311</v>
      </c>
      <c r="F12" s="3">
        <v>44</v>
      </c>
      <c r="G12" s="1">
        <v>4.6364594309799791</v>
      </c>
      <c r="J12" s="3"/>
      <c r="K12" s="3"/>
      <c r="L12" s="3"/>
      <c r="M12" s="8"/>
      <c r="N12" s="3"/>
      <c r="O12" s="8"/>
    </row>
    <row r="13" spans="1:15">
      <c r="A13" t="s">
        <v>92</v>
      </c>
      <c r="B13" s="3">
        <v>8032</v>
      </c>
      <c r="C13" s="3">
        <v>58420.36</v>
      </c>
      <c r="D13" s="3">
        <v>883</v>
      </c>
      <c r="E13" s="1">
        <v>10.993525896414342</v>
      </c>
      <c r="F13" s="3">
        <v>231</v>
      </c>
      <c r="G13" s="1">
        <v>2.8759960159362548</v>
      </c>
      <c r="J13" s="3"/>
      <c r="K13" s="3"/>
      <c r="L13" s="3"/>
      <c r="M13" s="8"/>
      <c r="N13" s="3"/>
      <c r="O13" s="8"/>
    </row>
    <row r="14" spans="1:15">
      <c r="A14" t="s">
        <v>93</v>
      </c>
      <c r="B14" s="3">
        <v>1449</v>
      </c>
      <c r="C14" s="3">
        <v>62386.14</v>
      </c>
      <c r="D14" s="3">
        <v>173</v>
      </c>
      <c r="E14" s="1">
        <v>11.939268461007591</v>
      </c>
      <c r="F14" s="3">
        <v>61</v>
      </c>
      <c r="G14" s="1">
        <v>4.2097998619737753</v>
      </c>
      <c r="J14" s="3"/>
      <c r="K14" s="3"/>
      <c r="L14" s="3"/>
      <c r="M14" s="8"/>
      <c r="N14" s="3"/>
      <c r="O14" s="8"/>
    </row>
    <row r="15" spans="1:15">
      <c r="A15" t="s">
        <v>188</v>
      </c>
      <c r="B15" s="3">
        <v>2582</v>
      </c>
      <c r="C15" s="3">
        <v>68293.03</v>
      </c>
      <c r="D15" s="3">
        <v>131</v>
      </c>
      <c r="E15" s="1">
        <v>5.0735863671572421</v>
      </c>
      <c r="F15" s="3">
        <v>48</v>
      </c>
      <c r="G15" s="1">
        <v>1.8590240123934934</v>
      </c>
      <c r="J15" s="3"/>
      <c r="K15" s="3"/>
      <c r="L15" s="3"/>
      <c r="M15" s="8"/>
      <c r="N15" s="3"/>
      <c r="O15" s="8"/>
    </row>
    <row r="16" spans="1:15">
      <c r="A16" t="s">
        <v>94</v>
      </c>
      <c r="B16" s="3">
        <v>840</v>
      </c>
      <c r="C16" s="3">
        <v>74444.7</v>
      </c>
      <c r="D16" s="3">
        <v>56</v>
      </c>
      <c r="E16" s="1">
        <v>6.666666666666667</v>
      </c>
      <c r="F16" s="3">
        <v>17</v>
      </c>
      <c r="G16" s="1">
        <v>2.0238095238095237</v>
      </c>
      <c r="J16" s="3"/>
      <c r="K16" s="3"/>
      <c r="L16" s="3"/>
      <c r="M16" s="8"/>
      <c r="N16" s="3"/>
      <c r="O16" s="8"/>
    </row>
    <row r="17" spans="1:15">
      <c r="A17" t="s">
        <v>95</v>
      </c>
      <c r="B17" s="3">
        <v>4158</v>
      </c>
      <c r="C17" s="3">
        <v>80353.570000000007</v>
      </c>
      <c r="D17" s="3">
        <v>274</v>
      </c>
      <c r="E17" s="1">
        <v>6.5897065897065898</v>
      </c>
      <c r="F17" s="3">
        <v>114</v>
      </c>
      <c r="G17" s="1">
        <v>2.7417027417027415</v>
      </c>
      <c r="J17" s="3"/>
      <c r="K17" s="3"/>
      <c r="L17" s="3"/>
      <c r="M17" s="8"/>
      <c r="N17" s="3"/>
      <c r="O17" s="8"/>
    </row>
    <row r="18" spans="1:15">
      <c r="A18" t="s">
        <v>96</v>
      </c>
      <c r="B18" s="3">
        <v>576</v>
      </c>
      <c r="C18" s="3">
        <v>105328.51</v>
      </c>
      <c r="D18" s="3">
        <v>20</v>
      </c>
      <c r="E18" s="1">
        <v>3.4722222222222223</v>
      </c>
      <c r="F18" s="3">
        <v>10</v>
      </c>
      <c r="G18" s="1">
        <v>1.7361111111111112</v>
      </c>
      <c r="J18" s="3"/>
      <c r="K18" s="3"/>
      <c r="L18" s="3"/>
      <c r="M18" s="8"/>
      <c r="N18" s="3"/>
      <c r="O18" s="8"/>
    </row>
    <row r="19" spans="1:15">
      <c r="A19" t="s">
        <v>88</v>
      </c>
      <c r="B19" s="3">
        <v>337</v>
      </c>
      <c r="C19" s="3">
        <v>43430.74</v>
      </c>
      <c r="D19" s="3">
        <v>107</v>
      </c>
      <c r="E19" s="1">
        <v>31.750741839762615</v>
      </c>
      <c r="F19" s="3">
        <v>30</v>
      </c>
      <c r="G19" s="1">
        <v>8.9020771513353125</v>
      </c>
      <c r="J19" s="3"/>
      <c r="K19" s="3"/>
      <c r="L19" s="3"/>
      <c r="M19" s="8"/>
      <c r="N19" s="3"/>
      <c r="O19" s="8"/>
    </row>
    <row r="21" spans="1:15">
      <c r="A21" s="90" t="s">
        <v>483</v>
      </c>
    </row>
    <row r="22" spans="1:15">
      <c r="G22"/>
    </row>
    <row r="23" spans="1:15">
      <c r="H23" s="3"/>
    </row>
  </sheetData>
  <mergeCells count="2">
    <mergeCell ref="D7:E7"/>
    <mergeCell ref="F7:G7"/>
  </mergeCells>
  <hyperlinks>
    <hyperlink ref="A3" location="Inhalt!A1" display="&lt;&lt;&lt; Inhalt" xr:uid="{D6C32DE2-17A0-4EFB-A83D-F6CA302FFD2A}"/>
    <hyperlink ref="A21" location="Metadaten!A1" display="&lt;&lt;&lt; Metadaten" xr:uid="{B166254A-0CA7-40E4-8FCB-76BB5CC14006}"/>
  </hyperlink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08371-62C7-488F-922A-3510936BD306}">
  <dimension ref="A1:G54"/>
  <sheetViews>
    <sheetView workbookViewId="0"/>
  </sheetViews>
  <sheetFormatPr baseColWidth="10" defaultRowHeight="12.75"/>
  <cols>
    <col min="1" max="1" width="24.5703125" customWidth="1"/>
  </cols>
  <sheetData>
    <row r="1" spans="1:7" s="86" customFormat="1" ht="15.75">
      <c r="A1" s="39" t="s">
        <v>427</v>
      </c>
    </row>
    <row r="3" spans="1:7">
      <c r="A3" s="90" t="s">
        <v>482</v>
      </c>
    </row>
    <row r="5" spans="1:7">
      <c r="A5" t="s">
        <v>428</v>
      </c>
    </row>
    <row r="7" spans="1:7">
      <c r="A7" s="22"/>
      <c r="B7" s="34" t="s">
        <v>22</v>
      </c>
      <c r="C7" s="34" t="s">
        <v>76</v>
      </c>
      <c r="D7" s="34" t="s">
        <v>77</v>
      </c>
      <c r="E7" s="34"/>
      <c r="F7" s="34" t="s">
        <v>78</v>
      </c>
      <c r="G7" s="34"/>
    </row>
    <row r="8" spans="1:7">
      <c r="A8" s="38"/>
      <c r="B8" s="38" t="s">
        <v>6</v>
      </c>
      <c r="C8" s="38" t="s">
        <v>21</v>
      </c>
      <c r="D8" s="38" t="s">
        <v>6</v>
      </c>
      <c r="E8" s="38" t="s">
        <v>20</v>
      </c>
      <c r="F8" s="38" t="s">
        <v>6</v>
      </c>
      <c r="G8" s="38" t="s">
        <v>20</v>
      </c>
    </row>
    <row r="9" spans="1:7">
      <c r="A9" s="5" t="s">
        <v>12</v>
      </c>
      <c r="B9" s="6">
        <v>38537</v>
      </c>
      <c r="C9" s="6">
        <v>57532.52</v>
      </c>
      <c r="D9" s="6">
        <v>5435</v>
      </c>
      <c r="E9" s="56">
        <v>14.10332926797623</v>
      </c>
      <c r="F9" s="6">
        <v>1185</v>
      </c>
      <c r="G9" s="56">
        <v>3.0749669149129408</v>
      </c>
    </row>
    <row r="10" spans="1:7">
      <c r="A10" t="s">
        <v>69</v>
      </c>
      <c r="B10" s="3">
        <v>25311</v>
      </c>
      <c r="C10" s="3">
        <v>58420.959999999999</v>
      </c>
      <c r="D10" s="3">
        <v>3377</v>
      </c>
      <c r="E10" s="8">
        <v>13.342025206431988</v>
      </c>
      <c r="F10" s="3">
        <v>794</v>
      </c>
      <c r="G10" s="8">
        <v>3.1369760183319504</v>
      </c>
    </row>
    <row r="11" spans="1:7">
      <c r="A11" t="s">
        <v>70</v>
      </c>
      <c r="B11" s="3">
        <v>7987</v>
      </c>
      <c r="C11" s="3">
        <v>65711.509999999995</v>
      </c>
      <c r="D11" s="3">
        <v>876</v>
      </c>
      <c r="E11" s="8">
        <v>10.967822711906848</v>
      </c>
      <c r="F11" s="3">
        <v>213</v>
      </c>
      <c r="G11" s="8">
        <v>2.6668336046074872</v>
      </c>
    </row>
    <row r="12" spans="1:7">
      <c r="A12" t="s">
        <v>71</v>
      </c>
      <c r="B12" s="3">
        <v>2316</v>
      </c>
      <c r="C12" s="3">
        <v>50482.95</v>
      </c>
      <c r="D12" s="3">
        <v>339</v>
      </c>
      <c r="E12" s="8">
        <v>14.637305699481864</v>
      </c>
      <c r="F12" s="3">
        <v>36</v>
      </c>
      <c r="G12" s="8">
        <v>1.5544041450777202</v>
      </c>
    </row>
    <row r="13" spans="1:7">
      <c r="A13" t="s">
        <v>72</v>
      </c>
      <c r="B13" s="3">
        <v>392</v>
      </c>
      <c r="C13" s="3">
        <v>52066.45</v>
      </c>
      <c r="D13" s="3">
        <v>69</v>
      </c>
      <c r="E13" s="8">
        <v>17.602040816326532</v>
      </c>
      <c r="F13" s="3">
        <v>20</v>
      </c>
      <c r="G13" s="8">
        <v>5.1020408163265305</v>
      </c>
    </row>
    <row r="14" spans="1:7">
      <c r="A14" t="s">
        <v>73</v>
      </c>
      <c r="B14" s="3">
        <v>546</v>
      </c>
      <c r="C14" s="3">
        <v>38227.86</v>
      </c>
      <c r="D14" s="3">
        <v>186</v>
      </c>
      <c r="E14" s="8">
        <v>34.065934065934066</v>
      </c>
      <c r="F14" s="3">
        <v>18</v>
      </c>
      <c r="G14" s="8">
        <v>3.296703296703297</v>
      </c>
    </row>
    <row r="15" spans="1:7">
      <c r="A15" t="s">
        <v>74</v>
      </c>
      <c r="B15" s="3">
        <v>1179</v>
      </c>
      <c r="C15" s="3">
        <v>43271.28</v>
      </c>
      <c r="D15" s="3">
        <v>295</v>
      </c>
      <c r="E15" s="8">
        <v>25.021204410517388</v>
      </c>
      <c r="F15" s="3">
        <v>35</v>
      </c>
      <c r="G15" s="8">
        <v>2.9686174724342664</v>
      </c>
    </row>
    <row r="16" spans="1:7">
      <c r="A16" t="s">
        <v>75</v>
      </c>
      <c r="B16" s="3">
        <v>806</v>
      </c>
      <c r="C16" s="3">
        <v>42647.32</v>
      </c>
      <c r="D16" s="3">
        <v>293</v>
      </c>
      <c r="E16" s="8">
        <v>36.352357320099252</v>
      </c>
      <c r="F16" s="3">
        <v>69</v>
      </c>
      <c r="G16" s="8">
        <v>8.5607940446650126</v>
      </c>
    </row>
    <row r="18" spans="1:2">
      <c r="A18" s="90" t="s">
        <v>483</v>
      </c>
    </row>
    <row r="27" spans="1:2">
      <c r="A27" s="3"/>
      <c r="B27" s="1"/>
    </row>
    <row r="28" spans="1:2">
      <c r="A28" s="3"/>
      <c r="B28" s="1"/>
    </row>
    <row r="29" spans="1:2">
      <c r="A29" s="3"/>
      <c r="B29" s="1"/>
    </row>
    <row r="30" spans="1:2">
      <c r="A30" s="3"/>
      <c r="B30" s="1"/>
    </row>
    <row r="31" spans="1:2">
      <c r="A31" s="3"/>
      <c r="B31" s="1"/>
    </row>
    <row r="32" spans="1:2">
      <c r="A32" s="3"/>
      <c r="B32" s="1"/>
    </row>
    <row r="33" spans="1:2">
      <c r="A33" s="3"/>
      <c r="B33" s="1"/>
    </row>
    <row r="34" spans="1:2">
      <c r="A34" s="3"/>
      <c r="B34" s="1"/>
    </row>
    <row r="35" spans="1:2">
      <c r="A35" s="3"/>
      <c r="B35" s="1"/>
    </row>
    <row r="36" spans="1:2">
      <c r="A36" s="3"/>
      <c r="B36" s="1"/>
    </row>
    <row r="37" spans="1:2">
      <c r="A37" s="3"/>
      <c r="B37" s="1"/>
    </row>
    <row r="38" spans="1:2">
      <c r="A38" s="3"/>
      <c r="B38" s="1"/>
    </row>
    <row r="39" spans="1:2">
      <c r="A39" s="3"/>
      <c r="B39" s="1"/>
    </row>
    <row r="40" spans="1:2">
      <c r="A40" s="3"/>
      <c r="B40" s="1"/>
    </row>
    <row r="41" spans="1:2">
      <c r="A41" s="3"/>
      <c r="B41" s="1"/>
    </row>
    <row r="42" spans="1:2">
      <c r="A42" s="3"/>
      <c r="B42" s="1"/>
    </row>
    <row r="43" spans="1:2">
      <c r="A43" s="3"/>
      <c r="B43" s="1"/>
    </row>
    <row r="44" spans="1:2">
      <c r="A44" s="3"/>
      <c r="B44" s="1"/>
    </row>
    <row r="45" spans="1:2">
      <c r="A45" s="3"/>
      <c r="B45" s="1"/>
    </row>
    <row r="46" spans="1:2">
      <c r="A46" s="3"/>
      <c r="B46" s="1"/>
    </row>
    <row r="47" spans="1:2">
      <c r="A47" s="3"/>
      <c r="B47" s="1"/>
    </row>
    <row r="48" spans="1:2">
      <c r="A48" s="3"/>
      <c r="B48" s="1"/>
    </row>
    <row r="49" spans="1:2">
      <c r="A49" s="3"/>
      <c r="B49" s="1"/>
    </row>
    <row r="50" spans="1:2">
      <c r="A50" s="3"/>
      <c r="B50" s="1"/>
    </row>
    <row r="51" spans="1:2">
      <c r="A51" s="3"/>
      <c r="B51" s="1"/>
    </row>
    <row r="52" spans="1:2">
      <c r="A52" s="3"/>
      <c r="B52" s="1"/>
    </row>
    <row r="53" spans="1:2">
      <c r="A53" s="3"/>
      <c r="B53" s="1"/>
    </row>
    <row r="54" spans="1:2">
      <c r="A54" s="3"/>
      <c r="B54" s="1"/>
    </row>
  </sheetData>
  <hyperlinks>
    <hyperlink ref="A3" location="Inhalt!A1" display="&lt;&lt;&lt; Inhalt" xr:uid="{B0CD3456-B9AD-4196-991B-4C863BC87534}"/>
    <hyperlink ref="A18" location="Metadaten!A1" display="&lt;&lt;&lt; Metadaten" xr:uid="{57AFFD7D-77C1-47C1-BA6B-EEA197332921}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74DD9-C000-430E-B56D-6AE5A31B682C}">
  <dimension ref="A1:H13"/>
  <sheetViews>
    <sheetView workbookViewId="0"/>
  </sheetViews>
  <sheetFormatPr baseColWidth="10" defaultRowHeight="12.75"/>
  <sheetData>
    <row r="1" spans="1:8" s="86" customFormat="1" ht="15.75">
      <c r="A1" s="39" t="s">
        <v>429</v>
      </c>
    </row>
    <row r="3" spans="1:8">
      <c r="A3" s="90" t="s">
        <v>482</v>
      </c>
    </row>
    <row r="5" spans="1:8">
      <c r="A5" t="s">
        <v>430</v>
      </c>
    </row>
    <row r="7" spans="1:8">
      <c r="A7" s="22"/>
      <c r="B7" s="73" t="s">
        <v>22</v>
      </c>
      <c r="C7" s="73" t="s">
        <v>76</v>
      </c>
      <c r="D7" s="98" t="s">
        <v>190</v>
      </c>
      <c r="E7" s="98"/>
      <c r="F7" s="98" t="s">
        <v>78</v>
      </c>
      <c r="G7" s="98"/>
    </row>
    <row r="8" spans="1:8">
      <c r="A8" s="38"/>
      <c r="B8" s="38" t="s">
        <v>6</v>
      </c>
      <c r="C8" s="38" t="s">
        <v>21</v>
      </c>
      <c r="D8" s="38" t="s">
        <v>6</v>
      </c>
      <c r="E8" s="38" t="s">
        <v>20</v>
      </c>
      <c r="F8" s="38" t="s">
        <v>6</v>
      </c>
      <c r="G8" s="38" t="s">
        <v>20</v>
      </c>
    </row>
    <row r="9" spans="1:8">
      <c r="A9" s="5" t="s">
        <v>12</v>
      </c>
      <c r="B9" s="6">
        <v>38537</v>
      </c>
      <c r="C9" s="6">
        <v>57532.52</v>
      </c>
      <c r="D9" s="6">
        <v>5435</v>
      </c>
      <c r="E9" s="56">
        <v>14.10332926797623</v>
      </c>
      <c r="F9" s="6">
        <v>1185</v>
      </c>
      <c r="G9" s="56">
        <v>3.0749669149129408</v>
      </c>
      <c r="H9" s="3"/>
    </row>
    <row r="10" spans="1:8">
      <c r="A10" t="s">
        <v>102</v>
      </c>
      <c r="B10" s="3">
        <v>19394</v>
      </c>
      <c r="C10" s="3">
        <v>56198.9</v>
      </c>
      <c r="D10" s="3">
        <v>2953</v>
      </c>
      <c r="E10" s="8">
        <v>15.226358667629164</v>
      </c>
      <c r="F10" s="3">
        <v>597</v>
      </c>
      <c r="G10" s="8">
        <v>3.0782716304011548</v>
      </c>
      <c r="H10" s="3"/>
    </row>
    <row r="11" spans="1:8">
      <c r="A11" t="s">
        <v>103</v>
      </c>
      <c r="B11" s="3">
        <v>19143</v>
      </c>
      <c r="C11" s="3">
        <v>58995.4</v>
      </c>
      <c r="D11" s="3">
        <v>2482</v>
      </c>
      <c r="E11" s="8">
        <v>12.965574883769523</v>
      </c>
      <c r="F11" s="3">
        <v>588</v>
      </c>
      <c r="G11" s="8">
        <v>3.0716188685159067</v>
      </c>
      <c r="H11" s="3"/>
    </row>
    <row r="13" spans="1:8">
      <c r="A13" s="90" t="s">
        <v>483</v>
      </c>
    </row>
  </sheetData>
  <mergeCells count="2">
    <mergeCell ref="D7:E7"/>
    <mergeCell ref="F7:G7"/>
  </mergeCells>
  <hyperlinks>
    <hyperlink ref="A3" location="Inhalt!A1" display="&lt;&lt;&lt; Inhalt" xr:uid="{B3E2CAB4-0986-45C3-B48E-A54A2182C058}"/>
    <hyperlink ref="A13" location="Metadaten!A1" display="&lt;&lt;&lt; Metadaten" xr:uid="{272405B9-1BFC-4996-BA98-73926AF4BBA0}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7A961-1859-4193-ACE3-DEDAEA7FFA13}">
  <dimension ref="A1:G14"/>
  <sheetViews>
    <sheetView workbookViewId="0"/>
  </sheetViews>
  <sheetFormatPr baseColWidth="10" defaultRowHeight="12.75"/>
  <cols>
    <col min="1" max="1" width="28.85546875" customWidth="1"/>
  </cols>
  <sheetData>
    <row r="1" spans="1:7" s="86" customFormat="1" ht="15.75">
      <c r="A1" s="39" t="s">
        <v>441</v>
      </c>
    </row>
    <row r="3" spans="1:7">
      <c r="A3" s="90" t="s">
        <v>482</v>
      </c>
    </row>
    <row r="5" spans="1:7">
      <c r="A5" t="s">
        <v>442</v>
      </c>
    </row>
    <row r="6" spans="1:7">
      <c r="A6" s="22"/>
      <c r="B6" s="34" t="s">
        <v>22</v>
      </c>
      <c r="C6" s="34" t="s">
        <v>76</v>
      </c>
      <c r="D6" s="34" t="s">
        <v>77</v>
      </c>
      <c r="E6" s="34"/>
      <c r="F6" s="34" t="s">
        <v>78</v>
      </c>
      <c r="G6" s="34"/>
    </row>
    <row r="7" spans="1:7">
      <c r="A7" s="38"/>
      <c r="B7" s="38" t="s">
        <v>6</v>
      </c>
      <c r="C7" s="38" t="s">
        <v>21</v>
      </c>
      <c r="D7" s="38" t="s">
        <v>6</v>
      </c>
      <c r="E7" s="38" t="s">
        <v>20</v>
      </c>
      <c r="F7" s="38" t="s">
        <v>6</v>
      </c>
      <c r="G7" s="38" t="s">
        <v>20</v>
      </c>
    </row>
    <row r="8" spans="1:7">
      <c r="A8" s="5" t="s">
        <v>12</v>
      </c>
      <c r="B8" s="6">
        <v>38537</v>
      </c>
      <c r="C8" s="6">
        <v>57532.52</v>
      </c>
      <c r="D8" s="6">
        <v>5435</v>
      </c>
      <c r="E8" s="56">
        <v>14.10332926797623</v>
      </c>
      <c r="F8" s="6">
        <v>1185</v>
      </c>
      <c r="G8" s="56">
        <v>3.0749669149129408</v>
      </c>
    </row>
    <row r="9" spans="1:7">
      <c r="A9" t="s">
        <v>98</v>
      </c>
      <c r="B9" s="3">
        <v>17368</v>
      </c>
      <c r="C9" s="3">
        <v>51859.39</v>
      </c>
      <c r="D9" s="3">
        <v>3144</v>
      </c>
      <c r="E9" s="8">
        <v>18.102257024412712</v>
      </c>
      <c r="F9" s="3">
        <v>650</v>
      </c>
      <c r="G9" s="8">
        <v>3.7425149700598799</v>
      </c>
    </row>
    <row r="10" spans="1:7">
      <c r="A10" t="s">
        <v>99</v>
      </c>
      <c r="B10" s="3">
        <v>15176</v>
      </c>
      <c r="C10" s="3">
        <v>63936.79</v>
      </c>
      <c r="D10" s="3">
        <v>1460</v>
      </c>
      <c r="E10" s="8">
        <v>9.6204533473906171</v>
      </c>
      <c r="F10" s="3">
        <v>342</v>
      </c>
      <c r="G10" s="8">
        <v>2.2535582498682127</v>
      </c>
    </row>
    <row r="11" spans="1:7">
      <c r="A11" t="s">
        <v>100</v>
      </c>
      <c r="B11" s="3">
        <v>4899</v>
      </c>
      <c r="C11" s="3">
        <v>59020.38</v>
      </c>
      <c r="D11" s="3">
        <v>566</v>
      </c>
      <c r="E11" s="8">
        <v>11.553378240457237</v>
      </c>
      <c r="F11" s="3">
        <v>128</v>
      </c>
      <c r="G11" s="8">
        <v>2.6127781179832619</v>
      </c>
    </row>
    <row r="12" spans="1:7">
      <c r="A12" t="s">
        <v>101</v>
      </c>
      <c r="B12" s="3">
        <v>1050</v>
      </c>
      <c r="C12" s="3">
        <v>50404.32</v>
      </c>
      <c r="D12" s="3">
        <v>260</v>
      </c>
      <c r="E12" s="8">
        <v>24.761904761904763</v>
      </c>
      <c r="F12" s="3">
        <v>65</v>
      </c>
      <c r="G12" s="8">
        <v>6.1904761904761907</v>
      </c>
    </row>
    <row r="14" spans="1:7">
      <c r="A14" s="90" t="s">
        <v>483</v>
      </c>
    </row>
  </sheetData>
  <hyperlinks>
    <hyperlink ref="A3" location="Inhalt!A1" display="&lt;&lt;&lt; Inhalt" xr:uid="{353224FA-AFD5-4EB3-971C-BF4F132C40E2}"/>
    <hyperlink ref="A14" location="Metadaten!A1" display="&lt;&lt;&lt; Metadaten" xr:uid="{CCBC03DC-E895-4F4C-BFCE-99A39B7AEF3B}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DFA2-3AD2-4727-AE08-B597AED9731A}">
  <dimension ref="A1:G22"/>
  <sheetViews>
    <sheetView workbookViewId="0"/>
  </sheetViews>
  <sheetFormatPr baseColWidth="10" defaultRowHeight="12.75"/>
  <sheetData>
    <row r="1" spans="1:7" s="86" customFormat="1" ht="15.75">
      <c r="A1" s="39" t="s">
        <v>445</v>
      </c>
    </row>
    <row r="3" spans="1:7">
      <c r="A3" s="90" t="s">
        <v>482</v>
      </c>
    </row>
    <row r="5" spans="1:7" ht="12.75" customHeight="1">
      <c r="A5" t="s">
        <v>446</v>
      </c>
    </row>
    <row r="6" spans="1:7" ht="12.75" customHeight="1"/>
    <row r="7" spans="1:7">
      <c r="A7" s="22"/>
      <c r="B7" s="34" t="s">
        <v>22</v>
      </c>
      <c r="C7" s="34" t="s">
        <v>76</v>
      </c>
      <c r="D7" s="34" t="s">
        <v>190</v>
      </c>
      <c r="E7" s="34"/>
      <c r="F7" s="34" t="s">
        <v>78</v>
      </c>
      <c r="G7" s="34"/>
    </row>
    <row r="8" spans="1:7">
      <c r="A8" s="38"/>
      <c r="B8" s="38" t="s">
        <v>6</v>
      </c>
      <c r="C8" s="38" t="s">
        <v>21</v>
      </c>
      <c r="D8" s="38" t="s">
        <v>6</v>
      </c>
      <c r="E8" s="38" t="s">
        <v>20</v>
      </c>
      <c r="F8" s="38" t="s">
        <v>6</v>
      </c>
      <c r="G8" s="38" t="s">
        <v>20</v>
      </c>
    </row>
    <row r="9" spans="1:7" ht="12.75" customHeight="1">
      <c r="A9" s="5" t="s">
        <v>12</v>
      </c>
      <c r="B9" s="6">
        <v>38537</v>
      </c>
      <c r="C9" s="6">
        <v>57532.52</v>
      </c>
      <c r="D9" s="6">
        <v>5435</v>
      </c>
      <c r="E9" s="56">
        <v>14.10332926797623</v>
      </c>
      <c r="F9" s="6">
        <v>1185</v>
      </c>
      <c r="G9" s="56">
        <v>3.0749669149129408</v>
      </c>
    </row>
    <row r="10" spans="1:7">
      <c r="A10" t="s">
        <v>45</v>
      </c>
      <c r="B10" s="3">
        <v>5637</v>
      </c>
      <c r="C10" s="3">
        <v>59308.65</v>
      </c>
      <c r="D10" s="3">
        <v>880</v>
      </c>
      <c r="E10" s="8">
        <v>15.611140677665425</v>
      </c>
      <c r="F10" s="3">
        <v>228</v>
      </c>
      <c r="G10" s="8">
        <v>4.0447046301224052</v>
      </c>
    </row>
    <row r="11" spans="1:7">
      <c r="A11" t="s">
        <v>43</v>
      </c>
      <c r="B11" s="3">
        <v>5257</v>
      </c>
      <c r="C11" s="3">
        <v>56006.5</v>
      </c>
      <c r="D11" s="3">
        <v>775</v>
      </c>
      <c r="E11" s="8">
        <v>14.742248430663876</v>
      </c>
      <c r="F11" s="3">
        <v>192</v>
      </c>
      <c r="G11" s="8">
        <v>3.6522731595967279</v>
      </c>
    </row>
    <row r="12" spans="1:7">
      <c r="A12" t="s">
        <v>35</v>
      </c>
      <c r="B12" s="3">
        <v>4640</v>
      </c>
      <c r="C12" s="3">
        <v>55085.1</v>
      </c>
      <c r="D12" s="3">
        <v>659</v>
      </c>
      <c r="E12" s="8">
        <v>14.202586206896553</v>
      </c>
      <c r="F12" s="3">
        <v>117</v>
      </c>
      <c r="G12" s="8">
        <v>2.521551724137931</v>
      </c>
    </row>
    <row r="13" spans="1:7">
      <c r="A13" t="s">
        <v>44</v>
      </c>
      <c r="B13" s="3">
        <v>2614</v>
      </c>
      <c r="C13" s="3">
        <v>59229.47</v>
      </c>
      <c r="D13" s="3">
        <v>329</v>
      </c>
      <c r="E13" s="8">
        <v>12.586074980872228</v>
      </c>
      <c r="F13" s="3">
        <v>83</v>
      </c>
      <c r="G13" s="8">
        <v>3.1752104055087984</v>
      </c>
    </row>
    <row r="14" spans="1:7">
      <c r="A14" t="s">
        <v>41</v>
      </c>
      <c r="B14" s="3">
        <v>5923</v>
      </c>
      <c r="C14" s="3">
        <v>59144</v>
      </c>
      <c r="D14" s="3">
        <v>878</v>
      </c>
      <c r="E14" s="8">
        <v>14.823569137261522</v>
      </c>
      <c r="F14" s="3">
        <v>202</v>
      </c>
      <c r="G14" s="8">
        <v>3.4104339017389838</v>
      </c>
    </row>
    <row r="15" spans="1:7">
      <c r="A15" t="s">
        <v>39</v>
      </c>
      <c r="B15" s="3">
        <v>481</v>
      </c>
      <c r="C15" s="3">
        <v>69704.7</v>
      </c>
      <c r="D15" s="3">
        <v>36</v>
      </c>
      <c r="E15" s="8">
        <v>7.4844074844074848</v>
      </c>
      <c r="F15" s="3">
        <v>7</v>
      </c>
      <c r="G15" s="8">
        <v>1.4553014553014554</v>
      </c>
    </row>
    <row r="16" spans="1:7">
      <c r="A16" t="s">
        <v>36</v>
      </c>
      <c r="B16" s="3">
        <v>4481</v>
      </c>
      <c r="C16" s="3">
        <v>54880.47</v>
      </c>
      <c r="D16" s="3">
        <v>634</v>
      </c>
      <c r="E16" s="8">
        <v>14.148627538495873</v>
      </c>
      <c r="F16" s="3">
        <v>103</v>
      </c>
      <c r="G16" s="8">
        <v>2.2985940638250391</v>
      </c>
    </row>
    <row r="17" spans="1:7">
      <c r="A17" t="s">
        <v>38</v>
      </c>
      <c r="B17" s="3">
        <v>4359</v>
      </c>
      <c r="C17" s="3">
        <v>56208.36</v>
      </c>
      <c r="D17" s="3">
        <v>633</v>
      </c>
      <c r="E17" s="8">
        <v>14.521679284239505</v>
      </c>
      <c r="F17" s="3">
        <v>129</v>
      </c>
      <c r="G17" s="8">
        <v>2.9593943565037852</v>
      </c>
    </row>
    <row r="18" spans="1:7">
      <c r="A18" t="s">
        <v>37</v>
      </c>
      <c r="B18" s="3">
        <v>1686</v>
      </c>
      <c r="C18" s="3">
        <v>57938.82</v>
      </c>
      <c r="D18" s="3">
        <v>195</v>
      </c>
      <c r="E18" s="8">
        <v>11.565836298932384</v>
      </c>
      <c r="F18" s="3">
        <v>38</v>
      </c>
      <c r="G18" s="8">
        <v>2.2538552787663106</v>
      </c>
    </row>
    <row r="19" spans="1:7">
      <c r="A19" t="s">
        <v>40</v>
      </c>
      <c r="B19" s="3">
        <v>2381</v>
      </c>
      <c r="C19" s="3">
        <v>58839.83</v>
      </c>
      <c r="D19" s="3">
        <v>266</v>
      </c>
      <c r="E19" s="8">
        <v>11.171776564468711</v>
      </c>
      <c r="F19" s="3">
        <v>51</v>
      </c>
      <c r="G19" s="8">
        <v>2.1419571608567831</v>
      </c>
    </row>
    <row r="20" spans="1:7">
      <c r="A20" t="s">
        <v>42</v>
      </c>
      <c r="B20" s="3">
        <v>1078</v>
      </c>
      <c r="C20" s="3">
        <v>59574.45</v>
      </c>
      <c r="D20" s="3">
        <v>150</v>
      </c>
      <c r="E20" s="8">
        <v>13.914656771799629</v>
      </c>
      <c r="F20" s="3">
        <v>35</v>
      </c>
      <c r="G20" s="8">
        <v>3.2467532467532463</v>
      </c>
    </row>
    <row r="22" spans="1:7">
      <c r="A22" s="90" t="s">
        <v>483</v>
      </c>
    </row>
  </sheetData>
  <hyperlinks>
    <hyperlink ref="A3" location="Inhalt!A1" display="&lt;&lt;&lt; Inhalt" xr:uid="{D9F51F55-472B-47C7-94DE-3CFA19A6DBC3}"/>
    <hyperlink ref="A22" location="Metadaten!A1" display="&lt;&lt;&lt; Metadaten" xr:uid="{B1DD867B-E23B-4942-9423-36DAAE7DB94D}"/>
  </hyperlink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F9A76-B9A1-4451-A504-29CD359CE0E0}">
  <dimension ref="A1:D27"/>
  <sheetViews>
    <sheetView workbookViewId="0"/>
  </sheetViews>
  <sheetFormatPr baseColWidth="10" defaultRowHeight="12.75"/>
  <cols>
    <col min="1" max="1" width="41.28515625" customWidth="1"/>
  </cols>
  <sheetData>
    <row r="1" spans="1:4" s="86" customFormat="1" ht="15.75">
      <c r="A1" s="39" t="s">
        <v>454</v>
      </c>
    </row>
    <row r="3" spans="1:4">
      <c r="A3" s="90" t="s">
        <v>482</v>
      </c>
    </row>
    <row r="5" spans="1:4">
      <c r="A5" t="s">
        <v>455</v>
      </c>
    </row>
    <row r="7" spans="1:4">
      <c r="A7" s="34"/>
      <c r="B7" s="34">
        <v>1994</v>
      </c>
      <c r="C7" s="34">
        <v>2004</v>
      </c>
      <c r="D7" s="34">
        <v>2020</v>
      </c>
    </row>
    <row r="8" spans="1:4">
      <c r="A8" s="5" t="s">
        <v>76</v>
      </c>
    </row>
    <row r="9" spans="1:4">
      <c r="A9" t="s">
        <v>447</v>
      </c>
      <c r="B9" s="7">
        <v>50394</v>
      </c>
      <c r="C9" s="7">
        <v>65572</v>
      </c>
      <c r="D9" s="7">
        <v>71745</v>
      </c>
    </row>
    <row r="10" spans="1:4">
      <c r="A10" t="s">
        <v>448</v>
      </c>
      <c r="B10" s="20" t="s">
        <v>260</v>
      </c>
      <c r="C10" s="7">
        <v>46257</v>
      </c>
      <c r="D10" s="7">
        <v>57533</v>
      </c>
    </row>
    <row r="11" spans="1:4">
      <c r="A11" s="5" t="s">
        <v>242</v>
      </c>
      <c r="B11" s="20"/>
      <c r="C11" s="7"/>
      <c r="D11" s="7"/>
    </row>
    <row r="12" spans="1:4">
      <c r="A12" t="s">
        <v>449</v>
      </c>
      <c r="B12" s="7">
        <v>25197</v>
      </c>
      <c r="C12" s="7">
        <v>32786</v>
      </c>
      <c r="D12" s="7">
        <v>35872</v>
      </c>
    </row>
    <row r="13" spans="1:4">
      <c r="A13" t="s">
        <v>450</v>
      </c>
      <c r="B13" s="20" t="s">
        <v>260</v>
      </c>
      <c r="C13" s="7">
        <v>27754</v>
      </c>
      <c r="D13" s="7">
        <v>34520</v>
      </c>
    </row>
    <row r="14" spans="1:4">
      <c r="A14" s="5" t="s">
        <v>451</v>
      </c>
      <c r="B14" s="20"/>
      <c r="C14" s="20"/>
      <c r="D14" s="20"/>
    </row>
    <row r="15" spans="1:4" ht="15">
      <c r="A15" t="s">
        <v>449</v>
      </c>
      <c r="B15" s="80">
        <v>0.20399999999999999</v>
      </c>
      <c r="C15" s="20" t="s">
        <v>456</v>
      </c>
      <c r="D15" s="80">
        <v>0.192</v>
      </c>
    </row>
    <row r="16" spans="1:4">
      <c r="A16" t="s">
        <v>450</v>
      </c>
      <c r="B16" s="20" t="s">
        <v>260</v>
      </c>
      <c r="C16" s="81">
        <v>0.11</v>
      </c>
      <c r="D16" s="80">
        <v>0.17100000000000001</v>
      </c>
    </row>
    <row r="17" spans="1:4">
      <c r="A17" s="5" t="s">
        <v>452</v>
      </c>
      <c r="B17" s="20"/>
      <c r="C17" s="20"/>
      <c r="D17" s="20"/>
    </row>
    <row r="18" spans="1:4" ht="15">
      <c r="A18" t="s">
        <v>449</v>
      </c>
      <c r="B18" s="20" t="s">
        <v>260</v>
      </c>
      <c r="C18" s="20" t="s">
        <v>457</v>
      </c>
      <c r="D18" s="7">
        <v>3352</v>
      </c>
    </row>
    <row r="19" spans="1:4">
      <c r="A19" t="s">
        <v>450</v>
      </c>
      <c r="B19" s="20" t="s">
        <v>260</v>
      </c>
      <c r="C19" s="7">
        <v>1528</v>
      </c>
      <c r="D19" s="7">
        <v>2994</v>
      </c>
    </row>
    <row r="20" spans="1:4">
      <c r="C20" s="3"/>
      <c r="D20" s="3"/>
    </row>
    <row r="21" spans="1:4">
      <c r="A21" t="s">
        <v>340</v>
      </c>
      <c r="C21" s="3"/>
      <c r="D21" s="3"/>
    </row>
    <row r="22" spans="1:4">
      <c r="A22" t="s">
        <v>453</v>
      </c>
    </row>
    <row r="23" spans="1:4" ht="15">
      <c r="A23" t="s">
        <v>458</v>
      </c>
    </row>
    <row r="24" spans="1:4" ht="15">
      <c r="A24" t="s">
        <v>459</v>
      </c>
    </row>
    <row r="27" spans="1:4">
      <c r="A27" s="90" t="s">
        <v>483</v>
      </c>
    </row>
  </sheetData>
  <hyperlinks>
    <hyperlink ref="A3" location="Inhalt!A1" display="&lt;&lt;&lt; Inhalt" xr:uid="{AEFE9201-4768-4EC0-AC93-BB25CFF8883C}"/>
    <hyperlink ref="A27" location="Metadaten!A1" display="&lt;&lt;&lt; Metadaten" xr:uid="{D6A52CF1-9834-4BCF-BAFF-6D0B7ED8E853}"/>
  </hyperlinks>
  <pageMargins left="0.7" right="0.7" top="0.78740157499999996" bottom="0.78740157499999996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AF3D3-4F86-4A7D-9525-0F4D87EC36AE}">
  <sheetPr>
    <tabColor theme="4" tint="0.59999389629810485"/>
  </sheetPr>
  <dimension ref="B6"/>
  <sheetViews>
    <sheetView workbookViewId="0"/>
  </sheetViews>
  <sheetFormatPr baseColWidth="10" defaultRowHeight="12.75"/>
  <sheetData>
    <row r="6" spans="2:2">
      <c r="B6" s="5" t="s">
        <v>531</v>
      </c>
    </row>
  </sheetData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3C1E-18F9-44F6-8217-0A94CB40BBA3}">
  <dimension ref="A1:I27"/>
  <sheetViews>
    <sheetView workbookViewId="0"/>
  </sheetViews>
  <sheetFormatPr baseColWidth="10" defaultRowHeight="12.75"/>
  <cols>
    <col min="1" max="1" width="17.28515625" customWidth="1"/>
  </cols>
  <sheetData>
    <row r="1" spans="1:6" s="86" customFormat="1" ht="15.75">
      <c r="A1" s="39" t="s">
        <v>305</v>
      </c>
    </row>
    <row r="3" spans="1:6">
      <c r="A3" s="90" t="s">
        <v>482</v>
      </c>
    </row>
    <row r="5" spans="1:6">
      <c r="A5" t="s">
        <v>309</v>
      </c>
    </row>
    <row r="7" spans="1:6">
      <c r="A7" s="35"/>
      <c r="B7" s="34" t="s">
        <v>307</v>
      </c>
      <c r="C7" s="34" t="s">
        <v>131</v>
      </c>
      <c r="D7" s="34" t="s">
        <v>132</v>
      </c>
      <c r="E7" s="34" t="s">
        <v>133</v>
      </c>
    </row>
    <row r="8" spans="1:6">
      <c r="A8" s="34"/>
      <c r="B8" s="36" t="s">
        <v>6</v>
      </c>
      <c r="C8" s="36" t="s">
        <v>21</v>
      </c>
      <c r="D8" s="36" t="s">
        <v>21</v>
      </c>
      <c r="E8" s="36" t="s">
        <v>21</v>
      </c>
    </row>
    <row r="9" spans="1:6">
      <c r="A9" s="5" t="s">
        <v>12</v>
      </c>
      <c r="B9" s="6">
        <v>17487</v>
      </c>
      <c r="C9" s="6">
        <v>99975.81</v>
      </c>
      <c r="D9" s="6">
        <v>119610.83</v>
      </c>
      <c r="E9" s="6">
        <v>85738.32</v>
      </c>
    </row>
    <row r="10" spans="1:6">
      <c r="A10" t="s">
        <v>134</v>
      </c>
      <c r="B10" s="3">
        <v>292</v>
      </c>
      <c r="C10" s="3">
        <v>69199.5</v>
      </c>
      <c r="D10" s="3">
        <v>70677.16</v>
      </c>
      <c r="E10" s="3">
        <v>47779.199999999997</v>
      </c>
    </row>
    <row r="11" spans="1:6">
      <c r="A11" t="s">
        <v>135</v>
      </c>
      <c r="B11" s="3">
        <v>2127</v>
      </c>
      <c r="C11" s="3">
        <v>106780.01</v>
      </c>
      <c r="D11" s="3">
        <v>110569.53</v>
      </c>
      <c r="E11" s="3">
        <v>74327.460000000006</v>
      </c>
    </row>
    <row r="12" spans="1:6">
      <c r="A12" t="s">
        <v>136</v>
      </c>
      <c r="B12" s="3">
        <v>2912</v>
      </c>
      <c r="C12" s="3">
        <v>134019.9</v>
      </c>
      <c r="D12" s="3">
        <v>142049.48000000001</v>
      </c>
      <c r="E12" s="3">
        <v>96712.62</v>
      </c>
    </row>
    <row r="13" spans="1:6">
      <c r="A13" t="s">
        <v>137</v>
      </c>
      <c r="B13" s="3">
        <v>3800</v>
      </c>
      <c r="C13" s="3">
        <v>150689.88</v>
      </c>
      <c r="D13" s="3">
        <v>162151.17000000001</v>
      </c>
      <c r="E13" s="3">
        <v>108432.54</v>
      </c>
    </row>
    <row r="14" spans="1:6">
      <c r="A14" t="s">
        <v>138</v>
      </c>
      <c r="B14" s="3">
        <v>3857</v>
      </c>
      <c r="C14" s="3">
        <v>123390.37</v>
      </c>
      <c r="D14" s="3">
        <v>142831.82999999999</v>
      </c>
      <c r="E14" s="3">
        <v>99132.27</v>
      </c>
    </row>
    <row r="15" spans="1:6">
      <c r="A15" t="s">
        <v>139</v>
      </c>
      <c r="B15" s="3">
        <v>2356</v>
      </c>
      <c r="C15" s="3">
        <v>6858.76</v>
      </c>
      <c r="D15" s="3">
        <v>75377.600000000006</v>
      </c>
      <c r="E15" s="3">
        <v>64959.360000000001</v>
      </c>
      <c r="F15" s="10"/>
    </row>
    <row r="16" spans="1:6">
      <c r="A16" t="s">
        <v>141</v>
      </c>
      <c r="B16" s="3">
        <v>1656</v>
      </c>
      <c r="C16" s="3">
        <v>2440</v>
      </c>
      <c r="D16" s="3">
        <v>65123.040000000001</v>
      </c>
      <c r="E16" s="3">
        <v>56276.34</v>
      </c>
    </row>
    <row r="17" spans="1:9">
      <c r="A17" t="s">
        <v>140</v>
      </c>
      <c r="B17" s="3">
        <v>487</v>
      </c>
      <c r="C17" s="3">
        <v>683</v>
      </c>
      <c r="D17" s="3">
        <v>52543</v>
      </c>
      <c r="E17" s="3">
        <v>45729</v>
      </c>
    </row>
    <row r="19" spans="1:9">
      <c r="A19" s="90" t="s">
        <v>483</v>
      </c>
    </row>
    <row r="27" spans="1:9">
      <c r="I27" t="s">
        <v>226</v>
      </c>
    </row>
  </sheetData>
  <hyperlinks>
    <hyperlink ref="A3" location="Inhalt!A1" display="&lt;&lt;&lt; Inhalt" xr:uid="{FEB314C6-A56A-4E97-8D00-B8867A8CCE45}"/>
    <hyperlink ref="A19" location="Metadaten!A1" display="&lt;&lt;&lt; Metadaten" xr:uid="{451002AD-A177-47E7-BCCE-A26CFE00F86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D01AD-6C7E-43B8-A353-92ABD8A54F9A}">
  <sheetPr>
    <tabColor theme="4" tint="0.59999389629810485"/>
  </sheetPr>
  <dimension ref="B6"/>
  <sheetViews>
    <sheetView workbookViewId="0"/>
  </sheetViews>
  <sheetFormatPr baseColWidth="10" defaultRowHeight="12.75"/>
  <sheetData>
    <row r="6" spans="2:2">
      <c r="B6" s="5" t="s">
        <v>481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B269-DE73-4CAC-88C8-9CF280980FC2}">
  <dimension ref="A1:L27"/>
  <sheetViews>
    <sheetView workbookViewId="0"/>
  </sheetViews>
  <sheetFormatPr baseColWidth="10" defaultRowHeight="12.75"/>
  <cols>
    <col min="1" max="1" width="22.5703125" customWidth="1"/>
    <col min="2" max="9" width="11.5703125" bestFit="1" customWidth="1"/>
    <col min="11" max="11" width="12.28515625" bestFit="1" customWidth="1"/>
    <col min="15" max="15" width="15.5703125" bestFit="1" customWidth="1"/>
    <col min="16" max="16" width="13.7109375" customWidth="1"/>
  </cols>
  <sheetData>
    <row r="1" spans="1:12" s="86" customFormat="1" ht="15.75">
      <c r="A1" s="39" t="s">
        <v>308</v>
      </c>
    </row>
    <row r="3" spans="1:12">
      <c r="A3" s="90" t="s">
        <v>482</v>
      </c>
    </row>
    <row r="5" spans="1:12">
      <c r="A5" t="s">
        <v>310</v>
      </c>
    </row>
    <row r="7" spans="1:12">
      <c r="A7" s="35"/>
      <c r="B7" s="34" t="s">
        <v>134</v>
      </c>
      <c r="C7" s="34" t="s">
        <v>135</v>
      </c>
      <c r="D7" s="34" t="s">
        <v>136</v>
      </c>
      <c r="E7" s="34" t="s">
        <v>137</v>
      </c>
      <c r="F7" s="34" t="s">
        <v>138</v>
      </c>
      <c r="G7" s="34" t="s">
        <v>139</v>
      </c>
      <c r="H7" s="34" t="s">
        <v>141</v>
      </c>
      <c r="I7" s="34" t="s">
        <v>140</v>
      </c>
    </row>
    <row r="8" spans="1:12">
      <c r="A8" s="34"/>
      <c r="B8" s="36" t="s">
        <v>306</v>
      </c>
      <c r="C8" s="36" t="s">
        <v>306</v>
      </c>
      <c r="D8" s="36" t="s">
        <v>306</v>
      </c>
      <c r="E8" s="36" t="s">
        <v>306</v>
      </c>
      <c r="F8" s="36" t="s">
        <v>306</v>
      </c>
      <c r="G8" s="36" t="s">
        <v>306</v>
      </c>
      <c r="H8" s="36" t="s">
        <v>306</v>
      </c>
      <c r="I8" s="36" t="s">
        <v>306</v>
      </c>
    </row>
    <row r="9" spans="1:12">
      <c r="A9" t="s">
        <v>142</v>
      </c>
      <c r="B9" s="3">
        <v>20238941.57</v>
      </c>
      <c r="C9" s="3">
        <v>251437945.44</v>
      </c>
      <c r="D9" s="3">
        <v>429883577.40999997</v>
      </c>
      <c r="E9" s="3">
        <v>676799961.41999996</v>
      </c>
      <c r="F9" s="3">
        <v>569446677.38999999</v>
      </c>
      <c r="G9" s="3">
        <v>78933596.38000001</v>
      </c>
      <c r="H9" s="3">
        <v>22751781.670000002</v>
      </c>
      <c r="I9" s="3">
        <v>4006296.1700000004</v>
      </c>
      <c r="K9" s="3"/>
      <c r="L9" s="1"/>
    </row>
    <row r="10" spans="1:12">
      <c r="A10" t="s">
        <v>143</v>
      </c>
      <c r="B10" s="3">
        <v>107216.8</v>
      </c>
      <c r="C10" s="3">
        <v>4838028.04</v>
      </c>
      <c r="D10" s="3">
        <v>21787992.98</v>
      </c>
      <c r="E10" s="3">
        <v>51188167.740000002</v>
      </c>
      <c r="F10" s="3">
        <v>85405171.519999996</v>
      </c>
      <c r="G10" s="3">
        <v>57923793.240000002</v>
      </c>
      <c r="H10" s="3">
        <v>45183015.240000002</v>
      </c>
      <c r="I10" s="3">
        <v>13018504.85</v>
      </c>
      <c r="K10" s="3"/>
      <c r="L10" s="1"/>
    </row>
    <row r="11" spans="1:12">
      <c r="A11" t="s">
        <v>144</v>
      </c>
      <c r="B11" s="3">
        <v>517963.36</v>
      </c>
      <c r="C11" s="3">
        <v>8400468.6400000006</v>
      </c>
      <c r="D11" s="3">
        <v>23162427.73</v>
      </c>
      <c r="E11" s="3">
        <v>35024449.810000002</v>
      </c>
      <c r="F11" s="3">
        <v>71286771.120000005</v>
      </c>
      <c r="G11" s="3">
        <v>134375220.37</v>
      </c>
      <c r="H11" s="3">
        <v>96285041.680000007</v>
      </c>
      <c r="I11" s="3">
        <v>23949824.949999999</v>
      </c>
      <c r="K11" s="3"/>
      <c r="L11" s="1"/>
    </row>
    <row r="12" spans="1:12">
      <c r="A12" t="s">
        <v>145</v>
      </c>
      <c r="B12" s="3">
        <v>768816.33</v>
      </c>
      <c r="C12" s="3">
        <v>4600190.53</v>
      </c>
      <c r="D12" s="3">
        <v>4788755.37</v>
      </c>
      <c r="E12" s="3">
        <v>7209131.8300000001</v>
      </c>
      <c r="F12" s="3">
        <v>7861050.46</v>
      </c>
      <c r="G12" s="3">
        <v>4474393.2</v>
      </c>
      <c r="H12" s="3">
        <v>6402714.8899999997</v>
      </c>
      <c r="I12" s="3">
        <v>1301653.5</v>
      </c>
      <c r="K12" s="3"/>
      <c r="L12" s="1"/>
    </row>
    <row r="13" spans="1:12">
      <c r="A13" t="s">
        <v>146</v>
      </c>
      <c r="B13" s="3">
        <v>102210</v>
      </c>
      <c r="C13" s="3">
        <v>1022435</v>
      </c>
      <c r="D13" s="3">
        <v>6486330.4199999999</v>
      </c>
      <c r="E13" s="3">
        <v>6423141.96</v>
      </c>
      <c r="F13" s="3">
        <v>3025796</v>
      </c>
      <c r="G13" s="3">
        <v>1045849.29</v>
      </c>
      <c r="H13" s="3">
        <v>1286139</v>
      </c>
      <c r="I13" s="3">
        <v>210360</v>
      </c>
      <c r="K13" s="3"/>
      <c r="L13" s="1"/>
    </row>
    <row r="15" spans="1:12">
      <c r="A15" s="90" t="s">
        <v>483</v>
      </c>
      <c r="B15" s="3"/>
      <c r="C15" s="3"/>
      <c r="D15" s="3"/>
      <c r="E15" s="3"/>
      <c r="F15" s="3"/>
      <c r="G15" s="3"/>
      <c r="H15" s="3"/>
      <c r="I15" s="3"/>
    </row>
    <row r="21" spans="1:12">
      <c r="B21" s="3"/>
      <c r="C21" s="3"/>
      <c r="D21" s="3"/>
      <c r="E21" s="3"/>
      <c r="F21" s="3"/>
      <c r="G21" s="3"/>
      <c r="H21" s="3"/>
      <c r="I21" s="3"/>
      <c r="K21" s="3"/>
      <c r="L21" s="1"/>
    </row>
    <row r="22" spans="1:12">
      <c r="B22" s="3"/>
      <c r="C22" s="3"/>
      <c r="D22" s="3"/>
      <c r="E22" s="3"/>
      <c r="F22" s="3"/>
      <c r="G22" s="3"/>
      <c r="H22" s="3"/>
      <c r="I22" s="3"/>
      <c r="K22" s="3"/>
      <c r="L22" s="1"/>
    </row>
    <row r="23" spans="1:12">
      <c r="B23" s="3"/>
      <c r="C23" s="3"/>
      <c r="D23" s="3"/>
      <c r="E23" s="3"/>
      <c r="F23" s="3"/>
      <c r="G23" s="3"/>
      <c r="H23" s="3"/>
      <c r="I23" s="3"/>
      <c r="K23" s="3"/>
      <c r="L23" s="1"/>
    </row>
    <row r="24" spans="1:12">
      <c r="B24" s="3"/>
      <c r="C24" s="3"/>
      <c r="D24" s="3"/>
      <c r="E24" s="3"/>
      <c r="F24" s="3"/>
      <c r="G24" s="3"/>
      <c r="H24" s="3"/>
      <c r="I24" s="3"/>
      <c r="K24" s="3"/>
      <c r="L24" s="1"/>
    </row>
    <row r="25" spans="1:12">
      <c r="B25" s="3"/>
      <c r="C25" s="3"/>
      <c r="D25" s="3"/>
      <c r="E25" s="3"/>
      <c r="F25" s="3"/>
      <c r="G25" s="3"/>
      <c r="H25" s="3"/>
      <c r="I25" s="3"/>
      <c r="K25" s="3"/>
      <c r="L25" s="1"/>
    </row>
    <row r="26" spans="1:12">
      <c r="K26" t="s">
        <v>311</v>
      </c>
    </row>
    <row r="27" spans="1:12">
      <c r="A27" s="3"/>
      <c r="B27" s="3"/>
      <c r="C27" s="3"/>
      <c r="D27" s="3"/>
      <c r="E27" s="3"/>
      <c r="F27" s="3"/>
      <c r="G27" s="3"/>
      <c r="H27" s="3"/>
      <c r="I27" s="3"/>
    </row>
  </sheetData>
  <hyperlinks>
    <hyperlink ref="A3" location="Inhalt!A1" display="&lt;&lt;&lt; Inhalt" xr:uid="{46E54814-C5FF-4620-9CF8-BDFF159ED7FF}"/>
    <hyperlink ref="A15" location="Metadaten!A1" display="&lt;&lt;&lt; Metadaten" xr:uid="{FFBD5C2C-03AC-44AB-B344-013185F75ECD}"/>
  </hyperlinks>
  <pageMargins left="0.7" right="0.7" top="0.78740157499999996" bottom="0.78740157499999996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ED8F6-5C94-4EE6-880C-FB33B3274000}">
  <dimension ref="A1:L29"/>
  <sheetViews>
    <sheetView workbookViewId="0"/>
  </sheetViews>
  <sheetFormatPr baseColWidth="10" defaultRowHeight="12.75"/>
  <cols>
    <col min="1" max="1" width="12.28515625" bestFit="1" customWidth="1"/>
    <col min="2" max="9" width="11.5703125" bestFit="1" customWidth="1"/>
    <col min="13" max="13" width="15.5703125" bestFit="1" customWidth="1"/>
    <col min="14" max="14" width="13.7109375" customWidth="1"/>
  </cols>
  <sheetData>
    <row r="1" spans="1:9" s="86" customFormat="1" ht="15.75">
      <c r="A1" s="39" t="s">
        <v>312</v>
      </c>
    </row>
    <row r="3" spans="1:9">
      <c r="A3" s="90" t="s">
        <v>482</v>
      </c>
    </row>
    <row r="5" spans="1:9">
      <c r="A5" t="s">
        <v>313</v>
      </c>
    </row>
    <row r="7" spans="1:9">
      <c r="A7" s="35"/>
      <c r="B7" s="34" t="s">
        <v>134</v>
      </c>
      <c r="C7" s="34" t="s">
        <v>135</v>
      </c>
      <c r="D7" s="34" t="s">
        <v>136</v>
      </c>
      <c r="E7" s="34" t="s">
        <v>137</v>
      </c>
      <c r="F7" s="34" t="s">
        <v>138</v>
      </c>
      <c r="G7" s="34" t="s">
        <v>139</v>
      </c>
      <c r="H7" s="34" t="s">
        <v>141</v>
      </c>
      <c r="I7" s="34" t="s">
        <v>140</v>
      </c>
    </row>
    <row r="8" spans="1:9">
      <c r="A8" s="38"/>
      <c r="B8" s="38" t="s">
        <v>306</v>
      </c>
      <c r="C8" s="38" t="s">
        <v>306</v>
      </c>
      <c r="D8" s="38" t="s">
        <v>306</v>
      </c>
      <c r="E8" s="38" t="s">
        <v>306</v>
      </c>
      <c r="F8" s="38" t="s">
        <v>306</v>
      </c>
      <c r="G8" s="38" t="s">
        <v>306</v>
      </c>
      <c r="H8" s="38" t="s">
        <v>306</v>
      </c>
      <c r="I8" s="38" t="s">
        <v>306</v>
      </c>
    </row>
    <row r="9" spans="1:9">
      <c r="A9" t="s">
        <v>133</v>
      </c>
      <c r="B9" s="3">
        <v>14665779.4</v>
      </c>
      <c r="C9" s="3">
        <v>181498044.21000001</v>
      </c>
      <c r="D9" s="3">
        <v>329523884.54000002</v>
      </c>
      <c r="E9" s="3">
        <v>521761952.06999999</v>
      </c>
      <c r="F9" s="3">
        <v>502689548.89999998</v>
      </c>
      <c r="G9" s="3">
        <v>221395826.56</v>
      </c>
      <c r="H9" s="3">
        <v>140121677.33000001</v>
      </c>
      <c r="I9" s="3">
        <v>34461367.880000003</v>
      </c>
    </row>
    <row r="10" spans="1:9">
      <c r="A10" t="s">
        <v>147</v>
      </c>
      <c r="B10" s="3">
        <v>612936.56000000006</v>
      </c>
      <c r="C10" s="3">
        <v>11202590.58</v>
      </c>
      <c r="D10" s="3">
        <v>25044977.260000002</v>
      </c>
      <c r="E10" s="3">
        <v>50046932.359999999</v>
      </c>
      <c r="F10" s="3">
        <v>57201382.740000002</v>
      </c>
      <c r="G10" s="3">
        <v>24466822.670000002</v>
      </c>
      <c r="H10" s="3">
        <v>16186924.9</v>
      </c>
      <c r="I10" s="3">
        <v>4670489.96</v>
      </c>
    </row>
    <row r="11" spans="1:9">
      <c r="A11" t="s">
        <v>148</v>
      </c>
      <c r="B11" s="3">
        <v>5037779.1099999994</v>
      </c>
      <c r="C11" s="3">
        <v>64592419.849999994</v>
      </c>
      <c r="D11" s="3">
        <v>109053248.44</v>
      </c>
      <c r="E11" s="3">
        <v>168670824.88999999</v>
      </c>
      <c r="F11" s="3">
        <v>142051185.48000002</v>
      </c>
      <c r="G11" s="3">
        <v>14489066.24</v>
      </c>
      <c r="H11" s="3">
        <v>4274743.25</v>
      </c>
      <c r="I11" s="3">
        <v>767077.64</v>
      </c>
    </row>
    <row r="12" spans="1:9">
      <c r="A12" t="s">
        <v>149</v>
      </c>
      <c r="B12" s="3">
        <v>1394508</v>
      </c>
      <c r="C12" s="3">
        <v>12438708</v>
      </c>
      <c r="D12" s="3">
        <v>19041528</v>
      </c>
      <c r="E12" s="3">
        <v>28915896</v>
      </c>
      <c r="F12" s="3">
        <v>29890440</v>
      </c>
      <c r="G12" s="3">
        <v>15143352</v>
      </c>
      <c r="H12" s="3">
        <v>10006140</v>
      </c>
      <c r="I12" s="3">
        <v>2557704</v>
      </c>
    </row>
    <row r="13" spans="1:9">
      <c r="A13" t="s">
        <v>150</v>
      </c>
      <c r="B13" s="3">
        <v>24145</v>
      </c>
      <c r="C13" s="3">
        <v>567305</v>
      </c>
      <c r="D13" s="3">
        <v>3445445.67</v>
      </c>
      <c r="E13" s="3">
        <v>7249247.4400000004</v>
      </c>
      <c r="F13" s="3">
        <v>5192909.37</v>
      </c>
      <c r="G13" s="3">
        <v>1257785</v>
      </c>
      <c r="H13" s="3">
        <v>1319207</v>
      </c>
      <c r="I13" s="3">
        <v>30000</v>
      </c>
    </row>
    <row r="15" spans="1:9">
      <c r="A15" s="90" t="s">
        <v>483</v>
      </c>
      <c r="B15" s="3"/>
      <c r="C15" s="3"/>
      <c r="D15" s="3"/>
      <c r="E15" s="3"/>
      <c r="F15" s="3"/>
      <c r="G15" s="3"/>
      <c r="H15" s="3"/>
      <c r="I15" s="3"/>
    </row>
    <row r="29" spans="12:12">
      <c r="L29" t="s">
        <v>314</v>
      </c>
    </row>
  </sheetData>
  <hyperlinks>
    <hyperlink ref="A3" location="Inhalt!A1" display="&lt;&lt;&lt; Inhalt" xr:uid="{989DD172-7E57-485B-AAB9-1CE3A9344245}"/>
    <hyperlink ref="A15" location="Metadaten!A1" display="&lt;&lt;&lt; Metadaten" xr:uid="{F57B4631-2FA4-45D1-BFCE-027D53611A3D}"/>
  </hyperlinks>
  <pageMargins left="0.7" right="0.7" top="0.78740157499999996" bottom="0.78740157499999996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7F514-B651-4F0E-AF4E-056B5756C31C}">
  <dimension ref="A1:F48"/>
  <sheetViews>
    <sheetView workbookViewId="0"/>
  </sheetViews>
  <sheetFormatPr baseColWidth="10" defaultRowHeight="15"/>
  <cols>
    <col min="1" max="1" width="20.85546875" style="17" customWidth="1"/>
    <col min="2" max="16384" width="11.42578125" style="17"/>
  </cols>
  <sheetData>
    <row r="1" spans="1:2" s="89" customFormat="1" ht="15.75">
      <c r="A1" s="88" t="s">
        <v>327</v>
      </c>
    </row>
    <row r="3" spans="1:2">
      <c r="A3" s="90" t="s">
        <v>482</v>
      </c>
    </row>
    <row r="5" spans="1:2">
      <c r="A5" s="17" t="s">
        <v>332</v>
      </c>
    </row>
    <row r="7" spans="1:2">
      <c r="A7" s="42" t="s">
        <v>224</v>
      </c>
      <c r="B7" s="42" t="s">
        <v>191</v>
      </c>
    </row>
    <row r="8" spans="1:2">
      <c r="A8" s="17" t="s">
        <v>223</v>
      </c>
      <c r="B8" s="40">
        <v>0.4</v>
      </c>
    </row>
    <row r="9" spans="1:2">
      <c r="A9" s="17" t="s">
        <v>222</v>
      </c>
      <c r="B9" s="40">
        <v>0.35100000000000003</v>
      </c>
    </row>
    <row r="10" spans="1:2">
      <c r="A10" s="17" t="s">
        <v>221</v>
      </c>
      <c r="B10" s="40">
        <v>0.34499999999999997</v>
      </c>
    </row>
    <row r="11" spans="1:2">
      <c r="A11" s="17" t="s">
        <v>69</v>
      </c>
      <c r="B11" s="40">
        <v>0.34100000000000003</v>
      </c>
    </row>
    <row r="12" spans="1:2">
      <c r="A12" s="17" t="s">
        <v>220</v>
      </c>
      <c r="B12" s="40">
        <v>0.33799999999999997</v>
      </c>
    </row>
    <row r="13" spans="1:2">
      <c r="A13" s="17" t="s">
        <v>219</v>
      </c>
      <c r="B13" s="40">
        <v>0.33500000000000002</v>
      </c>
    </row>
    <row r="14" spans="1:2">
      <c r="A14" s="17" t="s">
        <v>218</v>
      </c>
      <c r="B14" s="40">
        <v>0.32500000000000001</v>
      </c>
    </row>
    <row r="15" spans="1:2">
      <c r="A15" s="17" t="s">
        <v>217</v>
      </c>
      <c r="B15" s="40">
        <v>0.32100000000000001</v>
      </c>
    </row>
    <row r="16" spans="1:2">
      <c r="A16" s="17" t="s">
        <v>216</v>
      </c>
      <c r="B16" s="40">
        <v>0.314</v>
      </c>
    </row>
    <row r="17" spans="1:2">
      <c r="A17" s="17" t="s">
        <v>215</v>
      </c>
      <c r="B17" s="40">
        <v>0.312</v>
      </c>
    </row>
    <row r="18" spans="1:2">
      <c r="A18" s="17" t="s">
        <v>214</v>
      </c>
      <c r="B18" s="40">
        <v>0.312</v>
      </c>
    </row>
    <row r="19" spans="1:2">
      <c r="A19" s="17" t="s">
        <v>213</v>
      </c>
      <c r="B19" s="40">
        <v>0.312</v>
      </c>
    </row>
    <row r="20" spans="1:2">
      <c r="A20" s="17" t="s">
        <v>212</v>
      </c>
      <c r="B20" s="40">
        <v>0.30499999999999999</v>
      </c>
    </row>
    <row r="21" spans="1:2">
      <c r="A21" s="17" t="s">
        <v>211</v>
      </c>
      <c r="B21" s="40">
        <v>0.30499999999999999</v>
      </c>
    </row>
    <row r="22" spans="1:2">
      <c r="A22" s="17" t="s">
        <v>210</v>
      </c>
      <c r="B22" s="40">
        <v>0.30299999999999999</v>
      </c>
    </row>
    <row r="23" spans="1:2">
      <c r="A23" s="17" t="s">
        <v>209</v>
      </c>
      <c r="B23" s="40">
        <v>0.3</v>
      </c>
    </row>
    <row r="24" spans="1:2">
      <c r="A24" s="17" t="s">
        <v>208</v>
      </c>
      <c r="B24" s="40">
        <v>0.29299999999999998</v>
      </c>
    </row>
    <row r="25" spans="1:2">
      <c r="A25" s="17" t="s">
        <v>207</v>
      </c>
      <c r="B25" s="40">
        <v>0.29199999999999998</v>
      </c>
    </row>
    <row r="26" spans="1:2">
      <c r="A26" s="17" t="s">
        <v>206</v>
      </c>
      <c r="B26" s="40">
        <v>0.28300000000000003</v>
      </c>
    </row>
    <row r="27" spans="1:2">
      <c r="A27" s="17" t="s">
        <v>205</v>
      </c>
      <c r="B27" s="40">
        <v>0.28300000000000003</v>
      </c>
    </row>
    <row r="28" spans="1:2">
      <c r="A28" s="17" t="s">
        <v>204</v>
      </c>
      <c r="B28" s="40">
        <v>0.28199999999999997</v>
      </c>
    </row>
    <row r="29" spans="1:2">
      <c r="A29" s="17" t="s">
        <v>203</v>
      </c>
      <c r="B29" s="40">
        <v>0.28000000000000003</v>
      </c>
    </row>
    <row r="30" spans="1:2">
      <c r="A30" s="17" t="s">
        <v>202</v>
      </c>
      <c r="B30" s="40">
        <v>0.27300000000000002</v>
      </c>
    </row>
    <row r="31" spans="1:2">
      <c r="A31" s="17" t="s">
        <v>201</v>
      </c>
      <c r="B31" s="40">
        <v>0.27200000000000002</v>
      </c>
    </row>
    <row r="32" spans="1:2">
      <c r="A32" s="17" t="s">
        <v>200</v>
      </c>
      <c r="B32" s="40">
        <v>0.27</v>
      </c>
    </row>
    <row r="33" spans="1:6">
      <c r="A33" s="17" t="s">
        <v>199</v>
      </c>
      <c r="B33" s="40">
        <v>0.26899999999999996</v>
      </c>
    </row>
    <row r="34" spans="1:6">
      <c r="A34" s="17" t="s">
        <v>198</v>
      </c>
      <c r="B34" s="40">
        <v>0.26500000000000001</v>
      </c>
      <c r="F34" s="17" t="s">
        <v>227</v>
      </c>
    </row>
    <row r="35" spans="1:6">
      <c r="A35" s="17" t="s">
        <v>197</v>
      </c>
      <c r="B35" s="40">
        <v>0.254</v>
      </c>
    </row>
    <row r="36" spans="1:6">
      <c r="A36" s="17" t="s">
        <v>196</v>
      </c>
      <c r="B36" s="40">
        <v>0.253</v>
      </c>
      <c r="F36" s="17" t="s">
        <v>333</v>
      </c>
    </row>
    <row r="37" spans="1:6">
      <c r="A37" s="17" t="s">
        <v>195</v>
      </c>
      <c r="B37" s="40">
        <v>0.24199999999999999</v>
      </c>
    </row>
    <row r="38" spans="1:6">
      <c r="A38" s="17" t="s">
        <v>194</v>
      </c>
      <c r="B38" s="40">
        <v>0.23499999999999999</v>
      </c>
    </row>
    <row r="39" spans="1:6">
      <c r="A39" s="17" t="s">
        <v>193</v>
      </c>
      <c r="B39" s="40">
        <v>0.23199999999999998</v>
      </c>
    </row>
    <row r="40" spans="1:6">
      <c r="A40" s="17" t="s">
        <v>192</v>
      </c>
      <c r="B40" s="40">
        <v>0.20899999999999999</v>
      </c>
    </row>
    <row r="42" spans="1:6">
      <c r="A42" s="41" t="s">
        <v>330</v>
      </c>
    </row>
    <row r="43" spans="1:6">
      <c r="A43" s="17" t="s">
        <v>328</v>
      </c>
    </row>
    <row r="45" spans="1:6">
      <c r="A45" s="41" t="s">
        <v>329</v>
      </c>
    </row>
    <row r="46" spans="1:6">
      <c r="A46" s="17" t="s">
        <v>331</v>
      </c>
    </row>
    <row r="48" spans="1:6">
      <c r="A48" s="90" t="s">
        <v>483</v>
      </c>
    </row>
  </sheetData>
  <hyperlinks>
    <hyperlink ref="A3" location="Inhalt!A1" display="&lt;&lt;&lt; Inhalt" xr:uid="{E1FE3969-0EEB-4D20-B6AF-C73C7D995741}"/>
    <hyperlink ref="A48" location="Metadaten!A1" display="&lt;&lt;&lt; Metadaten" xr:uid="{F691DF76-7225-400C-AE6C-3C4800F39735}"/>
  </hyperlinks>
  <pageMargins left="0.7" right="0.7" top="0.78740157499999996" bottom="0.78740157499999996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7D98-BD79-412F-BC96-69A518F447F7}">
  <dimension ref="A1:F50"/>
  <sheetViews>
    <sheetView workbookViewId="0"/>
  </sheetViews>
  <sheetFormatPr baseColWidth="10" defaultRowHeight="12.75"/>
  <cols>
    <col min="1" max="1" width="19.85546875" customWidth="1"/>
  </cols>
  <sheetData>
    <row r="1" spans="1:2" s="86" customFormat="1" ht="15.75">
      <c r="A1" s="39" t="s">
        <v>334</v>
      </c>
    </row>
    <row r="3" spans="1:2">
      <c r="A3" s="90" t="s">
        <v>482</v>
      </c>
    </row>
    <row r="5" spans="1:2">
      <c r="A5" t="s">
        <v>335</v>
      </c>
    </row>
    <row r="7" spans="1:2" ht="25.5">
      <c r="A7" s="45" t="s">
        <v>341</v>
      </c>
      <c r="B7" s="34" t="s">
        <v>22</v>
      </c>
    </row>
    <row r="8" spans="1:2">
      <c r="A8" s="3">
        <v>5000</v>
      </c>
      <c r="B8" s="3">
        <v>204</v>
      </c>
    </row>
    <row r="9" spans="1:2">
      <c r="A9" s="3">
        <v>10000</v>
      </c>
      <c r="B9" s="3">
        <v>105</v>
      </c>
    </row>
    <row r="10" spans="1:2">
      <c r="A10" s="3">
        <v>15000</v>
      </c>
      <c r="B10" s="3">
        <v>197</v>
      </c>
    </row>
    <row r="11" spans="1:2">
      <c r="A11" s="3">
        <v>20000</v>
      </c>
      <c r="B11" s="3">
        <v>341</v>
      </c>
    </row>
    <row r="12" spans="1:2">
      <c r="A12" s="3">
        <v>25000</v>
      </c>
      <c r="B12" s="3">
        <v>743</v>
      </c>
    </row>
    <row r="13" spans="1:2">
      <c r="A13" s="3">
        <v>30000</v>
      </c>
      <c r="B13" s="3">
        <v>1720</v>
      </c>
    </row>
    <row r="14" spans="1:2">
      <c r="A14" s="3">
        <v>35000</v>
      </c>
      <c r="B14" s="3">
        <v>2379</v>
      </c>
    </row>
    <row r="15" spans="1:2">
      <c r="A15" s="3">
        <v>40000</v>
      </c>
      <c r="B15" s="3">
        <v>2749</v>
      </c>
    </row>
    <row r="16" spans="1:2">
      <c r="A16" s="3">
        <v>45000</v>
      </c>
      <c r="B16" s="3">
        <v>3063</v>
      </c>
    </row>
    <row r="17" spans="1:2">
      <c r="A17" s="3">
        <v>50000</v>
      </c>
      <c r="B17" s="3">
        <v>3181</v>
      </c>
    </row>
    <row r="18" spans="1:2">
      <c r="A18" s="3">
        <v>55000</v>
      </c>
      <c r="B18" s="3">
        <v>3134</v>
      </c>
    </row>
    <row r="19" spans="1:2">
      <c r="A19" s="3">
        <v>60000</v>
      </c>
      <c r="B19" s="3">
        <v>2887</v>
      </c>
    </row>
    <row r="20" spans="1:2">
      <c r="A20" s="3">
        <v>65000</v>
      </c>
      <c r="B20" s="3">
        <v>2673</v>
      </c>
    </row>
    <row r="21" spans="1:2">
      <c r="A21" s="3">
        <v>70000</v>
      </c>
      <c r="B21" s="3">
        <v>2312</v>
      </c>
    </row>
    <row r="22" spans="1:2">
      <c r="A22" s="3">
        <v>75000</v>
      </c>
      <c r="B22" s="3">
        <v>1834</v>
      </c>
    </row>
    <row r="23" spans="1:2">
      <c r="A23" s="3">
        <v>80000</v>
      </c>
      <c r="B23" s="3">
        <v>1593</v>
      </c>
    </row>
    <row r="24" spans="1:2">
      <c r="A24" s="3">
        <v>85000</v>
      </c>
      <c r="B24" s="3">
        <v>1374</v>
      </c>
    </row>
    <row r="25" spans="1:2">
      <c r="A25" s="3">
        <v>90000</v>
      </c>
      <c r="B25" s="3">
        <v>1226</v>
      </c>
    </row>
    <row r="26" spans="1:2">
      <c r="A26" s="3">
        <v>95000</v>
      </c>
      <c r="B26" s="3">
        <v>897</v>
      </c>
    </row>
    <row r="27" spans="1:2">
      <c r="A27" s="3">
        <v>100000</v>
      </c>
      <c r="B27" s="3">
        <v>712</v>
      </c>
    </row>
    <row r="28" spans="1:2">
      <c r="A28" s="3">
        <v>105000</v>
      </c>
      <c r="B28" s="3">
        <v>679</v>
      </c>
    </row>
    <row r="29" spans="1:2">
      <c r="A29" s="3">
        <v>110000</v>
      </c>
      <c r="B29" s="3">
        <v>503</v>
      </c>
    </row>
    <row r="30" spans="1:2">
      <c r="A30" s="3">
        <v>115000</v>
      </c>
      <c r="B30" s="3">
        <v>414</v>
      </c>
    </row>
    <row r="31" spans="1:2">
      <c r="A31" s="3">
        <v>120000</v>
      </c>
      <c r="B31" s="3">
        <v>372</v>
      </c>
    </row>
    <row r="32" spans="1:2">
      <c r="A32" s="3">
        <v>125000</v>
      </c>
      <c r="B32" s="3">
        <v>310</v>
      </c>
    </row>
    <row r="33" spans="1:6">
      <c r="A33" s="3">
        <v>130000</v>
      </c>
      <c r="B33" s="3">
        <v>296</v>
      </c>
    </row>
    <row r="34" spans="1:6">
      <c r="A34" s="3">
        <v>135000</v>
      </c>
      <c r="B34" s="3">
        <v>216</v>
      </c>
    </row>
    <row r="35" spans="1:6">
      <c r="A35" s="3">
        <v>140000</v>
      </c>
      <c r="B35" s="3">
        <v>237</v>
      </c>
    </row>
    <row r="36" spans="1:6">
      <c r="A36" s="3">
        <v>145000</v>
      </c>
      <c r="B36" s="3">
        <v>174</v>
      </c>
    </row>
    <row r="37" spans="1:6">
      <c r="A37" s="3">
        <v>150000</v>
      </c>
      <c r="B37" s="3">
        <v>156</v>
      </c>
    </row>
    <row r="38" spans="1:6">
      <c r="A38" s="3">
        <v>155000</v>
      </c>
      <c r="B38" s="3">
        <v>119</v>
      </c>
    </row>
    <row r="39" spans="1:6">
      <c r="A39" s="3">
        <v>160000</v>
      </c>
      <c r="B39" s="3">
        <v>100</v>
      </c>
      <c r="F39" t="s">
        <v>339</v>
      </c>
    </row>
    <row r="40" spans="1:6">
      <c r="A40" s="3">
        <v>165000</v>
      </c>
      <c r="B40" s="3">
        <v>131</v>
      </c>
    </row>
    <row r="41" spans="1:6">
      <c r="A41" s="3">
        <v>170000</v>
      </c>
      <c r="B41" s="3">
        <v>94</v>
      </c>
      <c r="F41" t="s">
        <v>340</v>
      </c>
    </row>
    <row r="42" spans="1:6">
      <c r="A42" s="3">
        <v>175000</v>
      </c>
      <c r="B42" s="3">
        <v>83</v>
      </c>
      <c r="F42" s="43" t="s">
        <v>336</v>
      </c>
    </row>
    <row r="43" spans="1:6">
      <c r="A43" s="3">
        <v>180000</v>
      </c>
      <c r="B43" s="3">
        <v>70</v>
      </c>
      <c r="F43" s="43" t="s">
        <v>337</v>
      </c>
    </row>
    <row r="44" spans="1:6">
      <c r="A44" s="3">
        <v>185000</v>
      </c>
      <c r="B44" s="3">
        <v>68</v>
      </c>
      <c r="F44" s="43" t="s">
        <v>338</v>
      </c>
    </row>
    <row r="45" spans="1:6">
      <c r="A45" s="3">
        <v>190000</v>
      </c>
      <c r="B45" s="3">
        <v>88</v>
      </c>
    </row>
    <row r="46" spans="1:6">
      <c r="A46" s="3">
        <v>195000</v>
      </c>
      <c r="B46" s="3">
        <v>52</v>
      </c>
    </row>
    <row r="47" spans="1:6">
      <c r="A47" s="3">
        <v>200000</v>
      </c>
      <c r="B47" s="3">
        <v>48</v>
      </c>
    </row>
    <row r="48" spans="1:6">
      <c r="A48" s="3">
        <v>200001</v>
      </c>
      <c r="B48" s="3">
        <v>1003</v>
      </c>
    </row>
    <row r="50" spans="1:1">
      <c r="A50" s="90" t="s">
        <v>483</v>
      </c>
    </row>
  </sheetData>
  <hyperlinks>
    <hyperlink ref="A3" location="Inhalt!A1" display="&lt;&lt;&lt; Inhalt" xr:uid="{1E9A8DFB-30D7-4E5F-8AAF-B78E92F6296F}"/>
    <hyperlink ref="A50" location="Metadaten!A1" display="&lt;&lt;&lt; Metadaten" xr:uid="{8AEB8D00-0958-4F90-A77F-BB8B019E7EED}"/>
  </hyperlinks>
  <pageMargins left="0.7" right="0.7" top="0.78740157499999996" bottom="0.78740157499999996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65DDB-510A-478A-A6DF-63C12FBD182C}">
  <dimension ref="A1:G28"/>
  <sheetViews>
    <sheetView workbookViewId="0"/>
  </sheetViews>
  <sheetFormatPr baseColWidth="10" defaultRowHeight="12.75"/>
  <sheetData>
    <row r="1" spans="1:2" s="86" customFormat="1" ht="15.75">
      <c r="A1" s="39" t="s">
        <v>342</v>
      </c>
    </row>
    <row r="3" spans="1:2">
      <c r="A3" s="90" t="s">
        <v>482</v>
      </c>
    </row>
    <row r="5" spans="1:2">
      <c r="A5" t="s">
        <v>344</v>
      </c>
    </row>
    <row r="7" spans="1:2" ht="25.5">
      <c r="A7" s="46" t="s">
        <v>22</v>
      </c>
      <c r="B7" s="47" t="s">
        <v>343</v>
      </c>
    </row>
    <row r="8" spans="1:2">
      <c r="A8" s="48" t="s">
        <v>20</v>
      </c>
      <c r="B8" s="48" t="s">
        <v>20</v>
      </c>
    </row>
    <row r="9" spans="1:2">
      <c r="A9" s="12">
        <v>19.998962036484418</v>
      </c>
      <c r="B9" s="12">
        <v>8.0686396451246445</v>
      </c>
    </row>
    <row r="10" spans="1:2">
      <c r="A10" s="12">
        <v>20.006746762851286</v>
      </c>
      <c r="B10" s="12">
        <v>12.566156898504637</v>
      </c>
    </row>
    <row r="11" spans="1:2">
      <c r="A11" s="12">
        <v>19.993772218906507</v>
      </c>
      <c r="B11" s="12">
        <v>16.058316246532307</v>
      </c>
    </row>
    <row r="12" spans="1:2">
      <c r="A12" s="12">
        <v>20.004151854062329</v>
      </c>
      <c r="B12" s="12">
        <v>20.66077101375436</v>
      </c>
    </row>
    <row r="13" spans="1:2">
      <c r="A13" s="12">
        <v>19.996367127695461</v>
      </c>
      <c r="B13" s="12">
        <v>42.646116196084058</v>
      </c>
    </row>
    <row r="15" spans="1:2">
      <c r="A15" s="90" t="s">
        <v>483</v>
      </c>
    </row>
    <row r="27" spans="3:7">
      <c r="C27" s="3"/>
      <c r="G27" s="43" t="s">
        <v>259</v>
      </c>
    </row>
    <row r="28" spans="3:7">
      <c r="C28" s="3"/>
    </row>
  </sheetData>
  <hyperlinks>
    <hyperlink ref="A3" location="Inhalt!A1" display="&lt;&lt;&lt; Inhalt" xr:uid="{F6017101-F961-4AA1-ADAB-18163F8850A0}"/>
    <hyperlink ref="A15" location="Metadaten!A1" display="&lt;&lt;&lt; Metadaten" xr:uid="{87EEF9EE-4221-461B-9D36-BE6D65CA9EFE}"/>
  </hyperlinks>
  <pageMargins left="0.7" right="0.7" top="0.78740157499999996" bottom="0.78740157499999996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F6DB-6E91-4507-B3B0-D5433611D283}">
  <dimension ref="A1:H31"/>
  <sheetViews>
    <sheetView workbookViewId="0"/>
  </sheetViews>
  <sheetFormatPr baseColWidth="10" defaultRowHeight="12.75"/>
  <cols>
    <col min="1" max="1" width="23.28515625" customWidth="1"/>
    <col min="2" max="2" width="14.7109375" customWidth="1"/>
    <col min="3" max="6" width="15" customWidth="1"/>
  </cols>
  <sheetData>
    <row r="1" spans="1:6" s="86" customFormat="1" ht="15.75">
      <c r="A1" s="39" t="s">
        <v>345</v>
      </c>
    </row>
    <row r="3" spans="1:6">
      <c r="A3" s="90" t="s">
        <v>482</v>
      </c>
    </row>
    <row r="5" spans="1:6">
      <c r="A5" t="s">
        <v>346</v>
      </c>
    </row>
    <row r="7" spans="1:6">
      <c r="B7" s="34" t="s">
        <v>12</v>
      </c>
      <c r="C7" s="34" t="s">
        <v>26</v>
      </c>
      <c r="D7" s="34" t="s">
        <v>172</v>
      </c>
      <c r="E7" s="34" t="s">
        <v>114</v>
      </c>
      <c r="F7" s="34" t="s">
        <v>115</v>
      </c>
    </row>
    <row r="8" spans="1:6">
      <c r="A8" s="38"/>
      <c r="B8" s="38" t="s">
        <v>21</v>
      </c>
      <c r="C8" s="38" t="s">
        <v>21</v>
      </c>
      <c r="D8" s="38" t="s">
        <v>21</v>
      </c>
      <c r="E8" s="38" t="s">
        <v>21</v>
      </c>
      <c r="F8" s="38" t="s">
        <v>21</v>
      </c>
    </row>
    <row r="9" spans="1:6">
      <c r="A9" t="s">
        <v>133</v>
      </c>
      <c r="B9" s="3">
        <v>1946118080.9000001</v>
      </c>
      <c r="C9" s="3">
        <v>232565541.69</v>
      </c>
      <c r="D9" s="3">
        <v>320682840.79000002</v>
      </c>
      <c r="E9" s="3">
        <v>511840275.26999998</v>
      </c>
      <c r="F9" s="3">
        <v>881029423.14999998</v>
      </c>
    </row>
    <row r="10" spans="1:6">
      <c r="A10" t="s">
        <v>147</v>
      </c>
      <c r="B10" s="3">
        <v>189433057.03999999</v>
      </c>
      <c r="C10" s="3">
        <v>4288943.53</v>
      </c>
      <c r="D10" s="3">
        <v>12787217.92</v>
      </c>
      <c r="E10" s="3">
        <v>30527247.949999999</v>
      </c>
      <c r="F10" s="3">
        <v>141829647.63999999</v>
      </c>
    </row>
    <row r="11" spans="1:6">
      <c r="A11" t="s">
        <v>171</v>
      </c>
      <c r="B11" s="3">
        <v>508936344.88999999</v>
      </c>
      <c r="C11" s="3">
        <v>25665227.170000002</v>
      </c>
      <c r="D11" s="3">
        <v>77204910.340000004</v>
      </c>
      <c r="E11" s="3">
        <v>158987516.35000002</v>
      </c>
      <c r="F11" s="3">
        <v>247078691.03999999</v>
      </c>
    </row>
    <row r="12" spans="1:6">
      <c r="A12" t="s">
        <v>161</v>
      </c>
      <c r="B12" s="3">
        <v>119388276</v>
      </c>
      <c r="C12" s="3">
        <v>29985240</v>
      </c>
      <c r="D12" s="3">
        <v>27644628</v>
      </c>
      <c r="E12" s="3">
        <v>33991488</v>
      </c>
      <c r="F12" s="3">
        <v>27766920</v>
      </c>
    </row>
    <row r="13" spans="1:6">
      <c r="A13" t="s">
        <v>150</v>
      </c>
      <c r="B13" s="3">
        <v>19086044.48</v>
      </c>
      <c r="C13" s="3">
        <v>1032472</v>
      </c>
      <c r="D13" s="3">
        <v>1758784.07</v>
      </c>
      <c r="E13" s="3">
        <v>4385995</v>
      </c>
      <c r="F13" s="3">
        <v>11908793.41</v>
      </c>
    </row>
    <row r="14" spans="1:6">
      <c r="A14" s="3"/>
      <c r="B14" s="3"/>
      <c r="C14" s="3"/>
      <c r="D14" s="3"/>
      <c r="E14" s="3"/>
      <c r="F14" s="3"/>
    </row>
    <row r="15" spans="1:6">
      <c r="A15" s="90" t="s">
        <v>483</v>
      </c>
    </row>
    <row r="16" spans="1:6">
      <c r="A16" s="3"/>
      <c r="B16" s="3"/>
      <c r="C16" s="3"/>
      <c r="D16" s="3"/>
      <c r="E16" s="3"/>
      <c r="F16" s="3"/>
    </row>
    <row r="18" spans="2:8">
      <c r="B18" s="3"/>
    </row>
    <row r="31" spans="2:8">
      <c r="H31" t="s">
        <v>347</v>
      </c>
    </row>
  </sheetData>
  <hyperlinks>
    <hyperlink ref="A3" location="Inhalt!A1" display="&lt;&lt;&lt; Inhalt" xr:uid="{9FA3FFBA-48A5-46F8-9E0F-AA0F200B1C90}"/>
    <hyperlink ref="A15" location="Metadaten!A1" display="&lt;&lt;&lt; Metadaten" xr:uid="{5F8300BC-9455-4F78-BF8E-0BC1B774B967}"/>
  </hyperlinks>
  <pageMargins left="0.7" right="0.7" top="0.78740157499999996" bottom="0.78740157499999996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DB13-1B12-4567-8735-698D54A73CDC}">
  <dimension ref="A1:U98"/>
  <sheetViews>
    <sheetView workbookViewId="0"/>
  </sheetViews>
  <sheetFormatPr baseColWidth="10" defaultRowHeight="12.75"/>
  <cols>
    <col min="2" max="8" width="11" customWidth="1"/>
  </cols>
  <sheetData>
    <row r="1" spans="1:8" s="86" customFormat="1" ht="15.75">
      <c r="A1" s="39" t="s">
        <v>352</v>
      </c>
    </row>
    <row r="3" spans="1:8">
      <c r="A3" s="90" t="s">
        <v>482</v>
      </c>
    </row>
    <row r="5" spans="1:8">
      <c r="A5" t="s">
        <v>353</v>
      </c>
    </row>
    <row r="7" spans="1:8">
      <c r="C7" s="34" t="s">
        <v>127</v>
      </c>
      <c r="D7" s="38"/>
      <c r="E7" s="38"/>
      <c r="F7" s="38"/>
      <c r="G7" s="38"/>
      <c r="H7" s="38"/>
    </row>
    <row r="8" spans="1:8">
      <c r="A8" s="38"/>
      <c r="B8" s="34" t="s">
        <v>12</v>
      </c>
      <c r="C8" s="52">
        <v>1</v>
      </c>
      <c r="D8" s="52">
        <v>2</v>
      </c>
      <c r="E8" s="52">
        <v>3</v>
      </c>
      <c r="F8" s="52">
        <v>4</v>
      </c>
      <c r="G8" s="52">
        <v>5</v>
      </c>
      <c r="H8" s="52" t="s">
        <v>126</v>
      </c>
    </row>
    <row r="9" spans="1:8">
      <c r="A9">
        <v>2010</v>
      </c>
      <c r="B9" s="1">
        <v>12.565189048239898</v>
      </c>
      <c r="C9" s="1">
        <v>15.324675324675324</v>
      </c>
      <c r="D9" s="1">
        <v>9.4774136403897256</v>
      </c>
      <c r="E9" s="1">
        <v>8.4959093769666456</v>
      </c>
      <c r="F9" s="1">
        <v>11.623726782504495</v>
      </c>
      <c r="G9" s="1">
        <v>18.159806295399516</v>
      </c>
      <c r="H9" s="1">
        <v>23.42007434944238</v>
      </c>
    </row>
    <row r="10" spans="1:8">
      <c r="A10">
        <v>2015</v>
      </c>
      <c r="B10" s="1">
        <v>11.731066460587327</v>
      </c>
      <c r="C10" s="1">
        <v>13.611111111111111</v>
      </c>
      <c r="D10" s="1">
        <v>10.561609388097235</v>
      </c>
      <c r="E10" s="1">
        <v>8.4668192219679632</v>
      </c>
      <c r="F10" s="1">
        <v>10.46770601336303</v>
      </c>
      <c r="G10" s="1">
        <v>15.947242206235012</v>
      </c>
      <c r="H10" s="1">
        <v>21.335807050092765</v>
      </c>
    </row>
    <row r="11" spans="1:8">
      <c r="A11">
        <v>2020</v>
      </c>
      <c r="B11" s="1">
        <v>11.265213699405605</v>
      </c>
      <c r="C11" s="1">
        <v>15.068493150684931</v>
      </c>
      <c r="D11" s="1">
        <v>8.1458494957331258</v>
      </c>
      <c r="E11" s="1">
        <v>8.0333854981742316</v>
      </c>
      <c r="F11" s="1">
        <v>10.417715148465023</v>
      </c>
      <c r="G11" s="1">
        <v>17.937701396348015</v>
      </c>
      <c r="H11" s="1">
        <v>18.717504332755635</v>
      </c>
    </row>
    <row r="13" spans="1:8">
      <c r="A13" s="90" t="s">
        <v>483</v>
      </c>
    </row>
    <row r="28" spans="10:12">
      <c r="J28" t="s">
        <v>232</v>
      </c>
    </row>
    <row r="31" spans="10:12">
      <c r="K31" s="1"/>
      <c r="L31" s="1"/>
    </row>
    <row r="32" spans="10:12">
      <c r="K32" s="1"/>
      <c r="L32" s="1"/>
    </row>
    <row r="33" spans="2:21">
      <c r="K33" s="1"/>
      <c r="L33" s="1"/>
    </row>
    <row r="41" spans="2:21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21">
      <c r="B42" s="13"/>
      <c r="C42" s="13"/>
      <c r="D42" s="13"/>
      <c r="E42" s="13"/>
      <c r="F42" s="13"/>
      <c r="G42" s="13"/>
      <c r="H42" s="13"/>
      <c r="I42" s="13"/>
      <c r="J42" s="13"/>
    </row>
    <row r="43" spans="2:21">
      <c r="O43" s="3"/>
      <c r="P43" s="3"/>
      <c r="Q43" s="3"/>
      <c r="R43" s="3"/>
    </row>
    <row r="45" spans="2:21">
      <c r="N45" s="3"/>
      <c r="O45" s="3"/>
      <c r="P45" s="3"/>
      <c r="Q45" s="3"/>
      <c r="R45" s="3"/>
      <c r="S45" s="3"/>
      <c r="T45" s="3"/>
      <c r="U45" s="3"/>
    </row>
    <row r="46" spans="2:21">
      <c r="N46" s="3"/>
      <c r="O46" s="3"/>
      <c r="P46" s="3"/>
      <c r="Q46" s="3"/>
      <c r="R46" s="3"/>
      <c r="S46" s="3"/>
      <c r="T46" s="3"/>
      <c r="U46" s="3"/>
    </row>
    <row r="47" spans="2:21">
      <c r="N47" s="3"/>
      <c r="O47" s="3"/>
      <c r="P47" s="3"/>
      <c r="Q47" s="3"/>
      <c r="R47" s="3"/>
      <c r="S47" s="3"/>
      <c r="T47" s="3"/>
      <c r="U47" s="3"/>
    </row>
    <row r="48" spans="2:21">
      <c r="N48" s="3"/>
      <c r="O48" s="3"/>
      <c r="P48" s="3"/>
      <c r="Q48" s="3"/>
      <c r="R48" s="3"/>
      <c r="S48" s="3"/>
      <c r="T48" s="3"/>
      <c r="U48" s="3"/>
    </row>
    <row r="49" spans="8:21">
      <c r="N49" s="3"/>
      <c r="O49" s="3"/>
      <c r="P49" s="3"/>
      <c r="Q49" s="3"/>
      <c r="R49" s="3"/>
      <c r="S49" s="3"/>
      <c r="T49" s="3"/>
      <c r="U49" s="3"/>
    </row>
    <row r="50" spans="8:21">
      <c r="N50" s="3"/>
      <c r="O50" s="3"/>
      <c r="P50" s="3"/>
      <c r="Q50" s="3"/>
      <c r="R50" s="3"/>
      <c r="S50" s="3"/>
      <c r="T50" s="3"/>
      <c r="U50" s="3"/>
    </row>
    <row r="51" spans="8:21">
      <c r="N51" s="3"/>
      <c r="O51" s="3"/>
      <c r="P51" s="3"/>
      <c r="Q51" s="3"/>
      <c r="R51" s="3"/>
      <c r="S51" s="3"/>
      <c r="T51" s="3"/>
      <c r="U51" s="3"/>
    </row>
    <row r="52" spans="8:21">
      <c r="N52" s="8"/>
      <c r="O52" s="8"/>
      <c r="P52" s="8"/>
      <c r="Q52" s="8"/>
      <c r="R52" s="8"/>
      <c r="S52" s="8"/>
      <c r="T52" s="8"/>
      <c r="U52" s="3"/>
    </row>
    <row r="53" spans="8:21">
      <c r="N53" s="3"/>
      <c r="O53" s="3"/>
      <c r="P53" s="3"/>
      <c r="Q53" s="3"/>
      <c r="R53" s="3"/>
      <c r="S53" s="3"/>
      <c r="T53" s="3"/>
      <c r="U53" s="3"/>
    </row>
    <row r="54" spans="8:21">
      <c r="N54" s="3"/>
      <c r="O54" s="3"/>
      <c r="P54" s="3"/>
      <c r="Q54" s="3"/>
      <c r="R54" s="3"/>
      <c r="S54" s="3"/>
      <c r="T54" s="3"/>
      <c r="U54" s="3"/>
    </row>
    <row r="55" spans="8:21">
      <c r="N55" s="3"/>
      <c r="O55" s="3"/>
      <c r="P55" s="3"/>
      <c r="Q55" s="3"/>
      <c r="R55" s="3"/>
      <c r="S55" s="3"/>
      <c r="T55" s="3"/>
      <c r="U55" s="3"/>
    </row>
    <row r="58" spans="8:21">
      <c r="H58" s="1"/>
    </row>
    <row r="59" spans="8:21">
      <c r="H59" s="1"/>
    </row>
    <row r="60" spans="8:21">
      <c r="H60" s="1"/>
    </row>
    <row r="61" spans="8:21">
      <c r="H61" s="1"/>
    </row>
    <row r="62" spans="8:21">
      <c r="H62" s="1"/>
    </row>
    <row r="63" spans="8:21">
      <c r="H63" s="1"/>
    </row>
    <row r="64" spans="8:21">
      <c r="H64" s="1"/>
    </row>
    <row r="65" spans="8:8">
      <c r="H65" s="1"/>
    </row>
    <row r="66" spans="8:8">
      <c r="H66" s="1"/>
    </row>
    <row r="67" spans="8:8">
      <c r="H67" s="1"/>
    </row>
    <row r="68" spans="8:8">
      <c r="H68" s="1"/>
    </row>
    <row r="69" spans="8:8">
      <c r="H69" s="1"/>
    </row>
    <row r="87" spans="12:12">
      <c r="L87" s="12"/>
    </row>
    <row r="88" spans="12:12">
      <c r="L88" s="12"/>
    </row>
    <row r="89" spans="12:12">
      <c r="L89" s="12"/>
    </row>
    <row r="90" spans="12:12">
      <c r="L90" s="12"/>
    </row>
    <row r="91" spans="12:12">
      <c r="L91" s="12"/>
    </row>
    <row r="92" spans="12:12">
      <c r="L92" s="12"/>
    </row>
    <row r="93" spans="12:12">
      <c r="L93" s="12"/>
    </row>
    <row r="94" spans="12:12">
      <c r="L94" s="12"/>
    </row>
    <row r="95" spans="12:12">
      <c r="L95" s="12"/>
    </row>
    <row r="96" spans="12:12">
      <c r="L96" s="12"/>
    </row>
    <row r="97" spans="12:12">
      <c r="L97" s="12"/>
    </row>
    <row r="98" spans="12:12">
      <c r="L98" s="12"/>
    </row>
  </sheetData>
  <hyperlinks>
    <hyperlink ref="A3" location="Inhalt!A1" display="&lt;&lt;&lt; Inhalt" xr:uid="{1D1E6EDB-9B2F-4543-AC9A-5CB8220FAE31}"/>
    <hyperlink ref="A13" location="Metadaten!A1" display="&lt;&lt;&lt; Metadaten" xr:uid="{AE8CAE99-8F2E-44BC-AEE2-04FEDF59A6A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6AB04-12F5-4AF2-8EE9-06DF7C84B0CA}">
  <dimension ref="A1:F28"/>
  <sheetViews>
    <sheetView workbookViewId="0"/>
  </sheetViews>
  <sheetFormatPr baseColWidth="10" defaultRowHeight="12.75"/>
  <sheetData>
    <row r="1" spans="1:2" s="86" customFormat="1" ht="15.75">
      <c r="A1" s="39" t="s">
        <v>354</v>
      </c>
    </row>
    <row r="3" spans="1:2">
      <c r="A3" s="90" t="s">
        <v>482</v>
      </c>
    </row>
    <row r="5" spans="1:2">
      <c r="A5" t="s">
        <v>357</v>
      </c>
    </row>
    <row r="7" spans="1:2">
      <c r="A7" s="34" t="s">
        <v>355</v>
      </c>
      <c r="B7" s="34" t="s">
        <v>356</v>
      </c>
    </row>
    <row r="8" spans="1:2">
      <c r="A8" t="s">
        <v>44</v>
      </c>
      <c r="B8" s="1">
        <v>31.707317073170731</v>
      </c>
    </row>
    <row r="9" spans="1:2">
      <c r="A9" t="s">
        <v>42</v>
      </c>
      <c r="B9" s="1">
        <v>20</v>
      </c>
    </row>
    <row r="10" spans="1:2">
      <c r="A10" t="s">
        <v>38</v>
      </c>
      <c r="B10" s="1">
        <v>15.483870967741936</v>
      </c>
    </row>
    <row r="11" spans="1:2">
      <c r="A11" t="s">
        <v>35</v>
      </c>
      <c r="B11" s="1">
        <v>14.497041420118343</v>
      </c>
    </row>
    <row r="12" spans="1:2">
      <c r="A12" t="s">
        <v>41</v>
      </c>
      <c r="B12" s="1">
        <v>11.423974255832663</v>
      </c>
    </row>
    <row r="13" spans="1:2">
      <c r="A13" t="s">
        <v>69</v>
      </c>
      <c r="B13" s="1">
        <v>11.265213699405605</v>
      </c>
    </row>
    <row r="14" spans="1:2">
      <c r="A14" t="s">
        <v>36</v>
      </c>
      <c r="B14" s="1">
        <v>10.972568578553615</v>
      </c>
    </row>
    <row r="15" spans="1:2">
      <c r="A15" t="s">
        <v>40</v>
      </c>
      <c r="B15" s="1">
        <v>10.416666666666668</v>
      </c>
    </row>
    <row r="16" spans="1:2">
      <c r="A16" t="s">
        <v>39</v>
      </c>
      <c r="B16" s="1">
        <v>10.256410256410255</v>
      </c>
    </row>
    <row r="17" spans="1:6">
      <c r="A17" t="s">
        <v>37</v>
      </c>
      <c r="B17" s="1">
        <v>9.5041322314049594</v>
      </c>
    </row>
    <row r="18" spans="1:6">
      <c r="A18" t="s">
        <v>43</v>
      </c>
      <c r="B18" s="1">
        <v>8.6614173228346463</v>
      </c>
    </row>
    <row r="19" spans="1:6">
      <c r="A19" t="s">
        <v>45</v>
      </c>
      <c r="B19" s="1">
        <v>5.763335377069283</v>
      </c>
    </row>
    <row r="21" spans="1:6">
      <c r="A21" s="90" t="s">
        <v>483</v>
      </c>
    </row>
    <row r="28" spans="1:6">
      <c r="F28" t="s">
        <v>233</v>
      </c>
    </row>
  </sheetData>
  <sortState ref="A8:B8">
    <sortCondition descending="1" ref="B8"/>
  </sortState>
  <hyperlinks>
    <hyperlink ref="A3" location="Inhalt!A1" display="&lt;&lt;&lt; Inhalt" xr:uid="{8BAA68AF-C512-4DDC-8898-FC0C9B394FCC}"/>
    <hyperlink ref="A21" location="Metadaten!A1" display="&lt;&lt;&lt; Metadaten" xr:uid="{41757B73-0FBE-4B0E-AC23-4FA104758F5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B7FE3-394B-480D-A5DB-CB992CF64AEA}">
  <dimension ref="A1:G29"/>
  <sheetViews>
    <sheetView workbookViewId="0"/>
  </sheetViews>
  <sheetFormatPr baseColWidth="10" defaultRowHeight="12.75"/>
  <sheetData>
    <row r="1" spans="1:5" s="86" customFormat="1" ht="15.75">
      <c r="A1" s="39" t="s">
        <v>358</v>
      </c>
    </row>
    <row r="3" spans="1:5">
      <c r="A3" s="90" t="s">
        <v>482</v>
      </c>
    </row>
    <row r="5" spans="1:5">
      <c r="A5" t="s">
        <v>359</v>
      </c>
    </row>
    <row r="7" spans="1:5">
      <c r="A7" s="22"/>
      <c r="B7" s="34" t="s">
        <v>46</v>
      </c>
      <c r="C7" s="34" t="s">
        <v>170</v>
      </c>
      <c r="D7" s="34" t="s">
        <v>47</v>
      </c>
    </row>
    <row r="8" spans="1:5">
      <c r="A8" s="38"/>
      <c r="B8" s="53" t="s">
        <v>306</v>
      </c>
      <c r="C8" s="53" t="s">
        <v>306</v>
      </c>
      <c r="D8" s="53" t="s">
        <v>306</v>
      </c>
    </row>
    <row r="9" spans="1:5">
      <c r="A9" t="s">
        <v>134</v>
      </c>
      <c r="B9" s="3">
        <v>11.060627999999999</v>
      </c>
      <c r="C9" s="3">
        <v>34.440685000000002</v>
      </c>
      <c r="D9" s="3">
        <v>24.31081344</v>
      </c>
      <c r="E9" s="3"/>
    </row>
    <row r="10" spans="1:5">
      <c r="A10" t="s">
        <v>135</v>
      </c>
      <c r="B10" s="3">
        <v>194.79708299999999</v>
      </c>
      <c r="C10" s="3">
        <v>564.085644</v>
      </c>
      <c r="D10" s="3">
        <v>295.96339399999999</v>
      </c>
      <c r="E10" s="3"/>
    </row>
    <row r="11" spans="1:5">
      <c r="A11" t="s">
        <v>136</v>
      </c>
      <c r="B11" s="3">
        <v>865.87150499000006</v>
      </c>
      <c r="C11" s="3">
        <v>2144.1801009999999</v>
      </c>
      <c r="D11" s="3">
        <v>1142.5268404999999</v>
      </c>
      <c r="E11" s="3"/>
    </row>
    <row r="12" spans="1:5">
      <c r="A12" t="s">
        <v>137</v>
      </c>
      <c r="B12" s="3">
        <v>1570.9359027999999</v>
      </c>
      <c r="C12" s="3">
        <v>4618.6787933000005</v>
      </c>
      <c r="D12" s="3">
        <v>2743.9308330999997</v>
      </c>
      <c r="E12" s="3"/>
    </row>
    <row r="13" spans="1:5">
      <c r="A13" t="s">
        <v>138</v>
      </c>
      <c r="B13" s="3">
        <v>2863.1137506</v>
      </c>
      <c r="C13" s="3">
        <v>6790.3144786000003</v>
      </c>
      <c r="D13" s="3">
        <v>4535.6635976000007</v>
      </c>
      <c r="E13" s="3"/>
    </row>
    <row r="14" spans="1:5">
      <c r="A14" t="s">
        <v>139</v>
      </c>
      <c r="B14" s="3">
        <v>2124.3773314999999</v>
      </c>
      <c r="C14" s="3">
        <v>4484.6891994999996</v>
      </c>
      <c r="D14" s="3">
        <v>3280.4542000000001</v>
      </c>
      <c r="E14" s="3"/>
    </row>
    <row r="15" spans="1:5">
      <c r="A15" t="s">
        <v>141</v>
      </c>
      <c r="B15" s="3">
        <v>1695.211213</v>
      </c>
      <c r="C15" s="3">
        <v>3421.7112155</v>
      </c>
      <c r="D15" s="3">
        <v>2641.9552895000002</v>
      </c>
      <c r="E15" s="3"/>
    </row>
    <row r="16" spans="1:5">
      <c r="A16" t="s">
        <v>140</v>
      </c>
      <c r="B16" s="3">
        <v>482.59315700000002</v>
      </c>
      <c r="C16" s="3">
        <v>863.40532900000005</v>
      </c>
      <c r="D16" s="3">
        <v>754.11666000000002</v>
      </c>
      <c r="E16" s="3"/>
    </row>
    <row r="18" spans="1:7">
      <c r="A18" s="90" t="s">
        <v>483</v>
      </c>
    </row>
    <row r="29" spans="1:7">
      <c r="G29" t="s">
        <v>234</v>
      </c>
    </row>
  </sheetData>
  <hyperlinks>
    <hyperlink ref="A3" location="Inhalt!A1" display="&lt;&lt;&lt; Inhalt" xr:uid="{CDF819F0-4409-43B2-ACC8-79377992E646}"/>
    <hyperlink ref="A18" location="Metadaten!A1" display="&lt;&lt;&lt; Metadaten" xr:uid="{F5FFFD11-8DE2-48DC-8D25-1964ADE7F9B7}"/>
  </hyperlinks>
  <pageMargins left="0.7" right="0.7" top="0.78740157499999996" bottom="0.78740157499999996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D4C7-8EC2-4162-828A-B5ED9B491A54}">
  <dimension ref="A1:H48"/>
  <sheetViews>
    <sheetView workbookViewId="0"/>
  </sheetViews>
  <sheetFormatPr baseColWidth="10" defaultRowHeight="12.75"/>
  <cols>
    <col min="1" max="1" width="30.28515625" customWidth="1"/>
  </cols>
  <sheetData>
    <row r="1" spans="1:2" s="86" customFormat="1" ht="15.75">
      <c r="A1" s="39" t="s">
        <v>373</v>
      </c>
    </row>
    <row r="3" spans="1:2">
      <c r="A3" s="90" t="s">
        <v>482</v>
      </c>
    </row>
    <row r="5" spans="1:2">
      <c r="A5" t="s">
        <v>375</v>
      </c>
    </row>
    <row r="7" spans="1:2">
      <c r="A7" s="34" t="s">
        <v>224</v>
      </c>
      <c r="B7" s="61" t="s">
        <v>191</v>
      </c>
    </row>
    <row r="8" spans="1:2">
      <c r="A8" t="s">
        <v>193</v>
      </c>
      <c r="B8" s="1">
        <v>8.8000000000000007</v>
      </c>
    </row>
    <row r="9" spans="1:2">
      <c r="A9" t="s">
        <v>195</v>
      </c>
      <c r="B9" s="1">
        <v>9.5</v>
      </c>
    </row>
    <row r="10" spans="1:2">
      <c r="A10" t="s">
        <v>192</v>
      </c>
      <c r="B10" s="1">
        <v>11.4</v>
      </c>
    </row>
    <row r="11" spans="1:2">
      <c r="A11" t="s">
        <v>202</v>
      </c>
      <c r="B11" s="1">
        <v>12.1</v>
      </c>
    </row>
    <row r="12" spans="1:2">
      <c r="A12" t="s">
        <v>198</v>
      </c>
      <c r="B12" s="1">
        <v>12.2</v>
      </c>
    </row>
    <row r="13" spans="1:2">
      <c r="A13" t="s">
        <v>203</v>
      </c>
      <c r="B13" s="1">
        <v>12.3</v>
      </c>
    </row>
    <row r="14" spans="1:2">
      <c r="A14" t="s">
        <v>194</v>
      </c>
      <c r="B14" s="1">
        <v>12.4</v>
      </c>
    </row>
    <row r="15" spans="1:2">
      <c r="A15" t="s">
        <v>196</v>
      </c>
      <c r="B15" s="1">
        <v>12.7</v>
      </c>
    </row>
    <row r="16" spans="1:2">
      <c r="A16" t="s">
        <v>204</v>
      </c>
      <c r="B16" s="1">
        <v>13.4</v>
      </c>
    </row>
    <row r="17" spans="1:8">
      <c r="A17" t="s">
        <v>206</v>
      </c>
      <c r="B17" s="1">
        <v>13.8</v>
      </c>
    </row>
    <row r="18" spans="1:8">
      <c r="A18" t="s">
        <v>200</v>
      </c>
      <c r="B18" s="1">
        <v>13.9</v>
      </c>
    </row>
    <row r="19" spans="1:8">
      <c r="A19" t="s">
        <v>197</v>
      </c>
      <c r="B19" s="1">
        <v>14.1</v>
      </c>
    </row>
    <row r="20" spans="1:8">
      <c r="A20" t="s">
        <v>69</v>
      </c>
      <c r="B20" s="1">
        <v>14.1</v>
      </c>
    </row>
    <row r="21" spans="1:8">
      <c r="A21" t="s">
        <v>207</v>
      </c>
      <c r="B21" s="1">
        <v>14.2</v>
      </c>
    </row>
    <row r="22" spans="1:8">
      <c r="A22" t="s">
        <v>208</v>
      </c>
      <c r="B22" s="1">
        <v>14.3</v>
      </c>
    </row>
    <row r="23" spans="1:8">
      <c r="A23" t="s">
        <v>201</v>
      </c>
      <c r="B23" s="1">
        <v>14.8</v>
      </c>
    </row>
    <row r="24" spans="1:8">
      <c r="A24" t="s">
        <v>213</v>
      </c>
      <c r="B24" s="1">
        <v>15.5</v>
      </c>
    </row>
    <row r="25" spans="1:8">
      <c r="A25" t="s">
        <v>212</v>
      </c>
      <c r="B25" s="1">
        <v>16.100000000000001</v>
      </c>
    </row>
    <row r="26" spans="1:8">
      <c r="A26" t="s">
        <v>199</v>
      </c>
      <c r="B26" s="1">
        <v>16.100000000000001</v>
      </c>
    </row>
    <row r="27" spans="1:8">
      <c r="A27" t="s">
        <v>214</v>
      </c>
      <c r="B27" s="1">
        <v>16.2</v>
      </c>
    </row>
    <row r="28" spans="1:8">
      <c r="A28" t="s">
        <v>209</v>
      </c>
      <c r="B28" s="1">
        <v>16.7</v>
      </c>
    </row>
    <row r="29" spans="1:8">
      <c r="A29" t="s">
        <v>210</v>
      </c>
      <c r="B29" s="1">
        <v>16.899999999999999</v>
      </c>
    </row>
    <row r="30" spans="1:8">
      <c r="A30" t="s">
        <v>215</v>
      </c>
      <c r="B30" s="1">
        <v>17.399999999999999</v>
      </c>
    </row>
    <row r="31" spans="1:8">
      <c r="A31" t="s">
        <v>216</v>
      </c>
      <c r="B31" s="1">
        <v>17.7</v>
      </c>
      <c r="H31" t="s">
        <v>235</v>
      </c>
    </row>
    <row r="32" spans="1:8">
      <c r="A32" t="s">
        <v>205</v>
      </c>
      <c r="B32" s="1">
        <v>18.3</v>
      </c>
    </row>
    <row r="33" spans="1:8">
      <c r="A33" t="s">
        <v>219</v>
      </c>
      <c r="B33" s="1">
        <v>18.600000000000001</v>
      </c>
      <c r="H33" t="s">
        <v>374</v>
      </c>
    </row>
    <row r="34" spans="1:8">
      <c r="A34" t="s">
        <v>218</v>
      </c>
      <c r="B34" s="1">
        <v>20</v>
      </c>
    </row>
    <row r="35" spans="1:8">
      <c r="A35" t="s">
        <v>211</v>
      </c>
      <c r="B35" s="1">
        <v>20.7</v>
      </c>
    </row>
    <row r="36" spans="1:8">
      <c r="A36" t="s">
        <v>222</v>
      </c>
      <c r="B36" s="1">
        <v>20.9</v>
      </c>
    </row>
    <row r="37" spans="1:8">
      <c r="A37" t="s">
        <v>217</v>
      </c>
      <c r="B37" s="1">
        <v>21</v>
      </c>
    </row>
    <row r="38" spans="1:8">
      <c r="A38" t="s">
        <v>221</v>
      </c>
      <c r="B38" s="1">
        <v>21.6</v>
      </c>
    </row>
    <row r="39" spans="1:8">
      <c r="A39" t="s">
        <v>220</v>
      </c>
      <c r="B39" s="1">
        <v>23.4</v>
      </c>
    </row>
    <row r="40" spans="1:8">
      <c r="A40" t="s">
        <v>223</v>
      </c>
      <c r="B40" s="1">
        <v>23.8</v>
      </c>
    </row>
    <row r="42" spans="1:8">
      <c r="A42" s="5" t="s">
        <v>340</v>
      </c>
    </row>
    <row r="43" spans="1:8">
      <c r="A43" t="s">
        <v>235</v>
      </c>
    </row>
    <row r="45" spans="1:8">
      <c r="A45" s="5" t="s">
        <v>329</v>
      </c>
    </row>
    <row r="46" spans="1:8">
      <c r="A46" t="s">
        <v>331</v>
      </c>
    </row>
    <row r="48" spans="1:8">
      <c r="A48" s="90" t="s">
        <v>483</v>
      </c>
    </row>
  </sheetData>
  <hyperlinks>
    <hyperlink ref="A3" location="Inhalt!A1" display="&lt;&lt;&lt; Inhalt" xr:uid="{0AF59526-589D-4031-8F3E-E93E050CCDC9}"/>
    <hyperlink ref="A48" location="Metadaten!A1" display="&lt;&lt;&lt; Metadaten" xr:uid="{02DF2033-A1E2-4755-9339-BF65385E386F}"/>
  </hyperlink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2894B-311B-4D92-A4FD-56DA1DE0D121}">
  <dimension ref="A1:E26"/>
  <sheetViews>
    <sheetView workbookViewId="0"/>
  </sheetViews>
  <sheetFormatPr baseColWidth="10" defaultRowHeight="12.75"/>
  <cols>
    <col min="1" max="1" width="2.42578125" customWidth="1"/>
    <col min="2" max="2" width="35.5703125" customWidth="1"/>
    <col min="3" max="5" width="18.28515625" customWidth="1"/>
  </cols>
  <sheetData>
    <row r="1" spans="1:5" s="86" customFormat="1" ht="15.75">
      <c r="A1" s="39" t="s">
        <v>315</v>
      </c>
    </row>
    <row r="3" spans="1:5">
      <c r="A3" s="90" t="s">
        <v>482</v>
      </c>
    </row>
    <row r="5" spans="1:5">
      <c r="A5" t="s">
        <v>316</v>
      </c>
    </row>
    <row r="7" spans="1:5">
      <c r="A7" s="22"/>
      <c r="B7" s="34" t="s">
        <v>151</v>
      </c>
      <c r="C7" s="34" t="s">
        <v>257</v>
      </c>
      <c r="D7" s="34" t="s">
        <v>228</v>
      </c>
      <c r="E7" s="34" t="s">
        <v>258</v>
      </c>
    </row>
    <row r="8" spans="1:5">
      <c r="A8" s="38"/>
      <c r="B8" s="38"/>
      <c r="C8" s="38" t="s">
        <v>261</v>
      </c>
      <c r="D8" s="38" t="s">
        <v>261</v>
      </c>
      <c r="E8" s="38" t="s">
        <v>6</v>
      </c>
    </row>
    <row r="9" spans="1:5">
      <c r="B9" t="s">
        <v>152</v>
      </c>
      <c r="C9" s="19">
        <v>94221.8</v>
      </c>
      <c r="D9" s="19">
        <v>67609.64</v>
      </c>
      <c r="E9" s="19">
        <v>13807</v>
      </c>
    </row>
    <row r="10" spans="1:5">
      <c r="A10" t="s">
        <v>153</v>
      </c>
      <c r="B10" t="s">
        <v>143</v>
      </c>
      <c r="C10" s="19">
        <v>0</v>
      </c>
      <c r="D10" s="19">
        <v>0</v>
      </c>
      <c r="E10" s="19">
        <v>7965</v>
      </c>
    </row>
    <row r="11" spans="1:5">
      <c r="A11" t="s">
        <v>154</v>
      </c>
      <c r="B11" t="s">
        <v>131</v>
      </c>
      <c r="C11" s="19">
        <v>99975.81</v>
      </c>
      <c r="D11" s="19">
        <v>70669.3</v>
      </c>
      <c r="E11" s="19">
        <v>15580</v>
      </c>
    </row>
    <row r="12" spans="1:5">
      <c r="A12" t="s">
        <v>153</v>
      </c>
      <c r="B12" t="s">
        <v>155</v>
      </c>
      <c r="C12" s="19">
        <v>7920</v>
      </c>
      <c r="D12" s="19">
        <v>3771.43</v>
      </c>
      <c r="E12" s="19">
        <v>11240</v>
      </c>
    </row>
    <row r="13" spans="1:5">
      <c r="A13" t="s">
        <v>153</v>
      </c>
      <c r="B13" t="s">
        <v>156</v>
      </c>
      <c r="C13" s="19">
        <v>0</v>
      </c>
      <c r="D13" s="19">
        <v>0</v>
      </c>
      <c r="E13" s="19">
        <v>3502</v>
      </c>
    </row>
    <row r="14" spans="1:5">
      <c r="A14" t="s">
        <v>153</v>
      </c>
      <c r="B14" t="s">
        <v>157</v>
      </c>
      <c r="C14" s="19">
        <v>0</v>
      </c>
      <c r="D14" s="19">
        <v>0</v>
      </c>
      <c r="E14" s="19">
        <v>769</v>
      </c>
    </row>
    <row r="15" spans="1:5">
      <c r="A15" t="s">
        <v>154</v>
      </c>
      <c r="B15" t="s">
        <v>132</v>
      </c>
      <c r="C15" s="19">
        <v>119615.55</v>
      </c>
      <c r="D15" s="19">
        <v>80986.63</v>
      </c>
      <c r="E15" s="19">
        <v>17460</v>
      </c>
    </row>
    <row r="16" spans="1:5">
      <c r="A16" t="s">
        <v>158</v>
      </c>
      <c r="B16" t="s">
        <v>159</v>
      </c>
      <c r="C16" s="19">
        <v>3567</v>
      </c>
      <c r="D16" s="19">
        <v>2325.2800000000002</v>
      </c>
      <c r="E16" s="19">
        <v>14996</v>
      </c>
    </row>
    <row r="17" spans="1:5">
      <c r="A17" t="s">
        <v>158</v>
      </c>
      <c r="B17" t="s">
        <v>160</v>
      </c>
      <c r="C17" s="19">
        <v>7584</v>
      </c>
      <c r="D17" s="19">
        <v>16706.759999999998</v>
      </c>
      <c r="E17" s="19">
        <v>14475</v>
      </c>
    </row>
    <row r="18" spans="1:5">
      <c r="A18" t="s">
        <v>158</v>
      </c>
      <c r="B18" t="s">
        <v>161</v>
      </c>
      <c r="C18" s="19">
        <v>23561.58</v>
      </c>
      <c r="D18" s="19">
        <v>4213.33</v>
      </c>
      <c r="E18" s="19">
        <v>17485</v>
      </c>
    </row>
    <row r="19" spans="1:5">
      <c r="A19" t="s">
        <v>158</v>
      </c>
      <c r="B19" t="s">
        <v>157</v>
      </c>
      <c r="C19" s="19">
        <v>0</v>
      </c>
      <c r="D19" s="19">
        <v>0</v>
      </c>
      <c r="E19" s="19">
        <v>825</v>
      </c>
    </row>
    <row r="20" spans="1:5">
      <c r="A20" t="s">
        <v>154</v>
      </c>
      <c r="B20" t="s">
        <v>133</v>
      </c>
      <c r="C20" s="19">
        <v>85758.85</v>
      </c>
      <c r="D20" s="19">
        <v>57532.52</v>
      </c>
      <c r="E20" s="19">
        <v>17376</v>
      </c>
    </row>
    <row r="21" spans="1:5">
      <c r="A21" t="s">
        <v>158</v>
      </c>
      <c r="B21" t="s">
        <v>162</v>
      </c>
      <c r="C21" s="20" t="s">
        <v>260</v>
      </c>
      <c r="D21" s="20" t="s">
        <v>260</v>
      </c>
      <c r="E21" s="20" t="s">
        <v>260</v>
      </c>
    </row>
    <row r="22" spans="1:5">
      <c r="A22" t="s">
        <v>158</v>
      </c>
      <c r="B22" t="s">
        <v>163</v>
      </c>
      <c r="C22" s="20" t="s">
        <v>260</v>
      </c>
      <c r="D22" s="20" t="s">
        <v>260</v>
      </c>
      <c r="E22" s="20" t="s">
        <v>260</v>
      </c>
    </row>
    <row r="23" spans="1:5">
      <c r="A23" t="s">
        <v>158</v>
      </c>
      <c r="B23" t="s">
        <v>164</v>
      </c>
      <c r="C23" s="20" t="s">
        <v>260</v>
      </c>
      <c r="D23" s="20" t="s">
        <v>260</v>
      </c>
      <c r="E23" s="20" t="s">
        <v>260</v>
      </c>
    </row>
    <row r="24" spans="1:5">
      <c r="A24" t="s">
        <v>154</v>
      </c>
      <c r="B24" t="s">
        <v>165</v>
      </c>
      <c r="C24" s="20" t="s">
        <v>260</v>
      </c>
      <c r="D24" s="20" t="s">
        <v>260</v>
      </c>
      <c r="E24" s="20" t="s">
        <v>260</v>
      </c>
    </row>
    <row r="26" spans="1:5">
      <c r="A26" s="90" t="s">
        <v>483</v>
      </c>
    </row>
  </sheetData>
  <hyperlinks>
    <hyperlink ref="A3" location="Inhalt!A1" display="&lt;&lt;&lt; Inhalt" xr:uid="{A7D33064-03E2-449C-9326-3FCD9A7E5A92}"/>
    <hyperlink ref="A26" location="Metadaten!A1" display="&lt;&lt;&lt; Metadaten" xr:uid="{21B02E90-C7B2-4CE3-80B4-EF1F1859A19D}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F859-9642-4198-9A02-16E4A7F859A6}">
  <dimension ref="A1:D47"/>
  <sheetViews>
    <sheetView workbookViewId="0"/>
  </sheetViews>
  <sheetFormatPr baseColWidth="10" defaultRowHeight="12.75"/>
  <cols>
    <col min="1" max="1" width="29.140625" customWidth="1"/>
  </cols>
  <sheetData>
    <row r="1" spans="1:3" s="86" customFormat="1" ht="15.75">
      <c r="A1" s="39" t="s">
        <v>376</v>
      </c>
    </row>
    <row r="3" spans="1:3">
      <c r="A3" s="90" t="s">
        <v>482</v>
      </c>
    </row>
    <row r="6" spans="1:3">
      <c r="A6" s="34" t="s">
        <v>224</v>
      </c>
      <c r="B6" s="34" t="s">
        <v>225</v>
      </c>
    </row>
    <row r="7" spans="1:3">
      <c r="A7" t="s">
        <v>220</v>
      </c>
      <c r="B7" s="3">
        <v>4634</v>
      </c>
      <c r="C7" s="10"/>
    </row>
    <row r="8" spans="1:3">
      <c r="A8" t="s">
        <v>223</v>
      </c>
      <c r="B8" s="3">
        <v>5188</v>
      </c>
      <c r="C8" s="10"/>
    </row>
    <row r="9" spans="1:3">
      <c r="A9" t="s">
        <v>203</v>
      </c>
      <c r="B9" s="3">
        <v>5819</v>
      </c>
      <c r="C9" s="10"/>
    </row>
    <row r="10" spans="1:3">
      <c r="A10" t="s">
        <v>192</v>
      </c>
      <c r="B10" s="3">
        <v>6046</v>
      </c>
      <c r="C10" s="10"/>
    </row>
    <row r="11" spans="1:3">
      <c r="A11" t="s">
        <v>216</v>
      </c>
      <c r="B11" s="3">
        <v>6105</v>
      </c>
      <c r="C11" s="10"/>
    </row>
    <row r="12" spans="1:3">
      <c r="A12" t="s">
        <v>205</v>
      </c>
      <c r="B12" s="3">
        <v>6654</v>
      </c>
      <c r="C12" s="10"/>
    </row>
    <row r="13" spans="1:3">
      <c r="A13" t="s">
        <v>221</v>
      </c>
      <c r="B13" s="3">
        <v>6803</v>
      </c>
      <c r="C13" s="10"/>
    </row>
    <row r="14" spans="1:3">
      <c r="A14" t="s">
        <v>214</v>
      </c>
      <c r="B14" s="3">
        <v>7400</v>
      </c>
      <c r="C14" s="10"/>
    </row>
    <row r="15" spans="1:3">
      <c r="A15" t="s">
        <v>222</v>
      </c>
      <c r="B15" s="3">
        <v>7528</v>
      </c>
      <c r="C15" s="10"/>
    </row>
    <row r="16" spans="1:3">
      <c r="A16" t="s">
        <v>201</v>
      </c>
      <c r="B16" s="3">
        <v>8010</v>
      </c>
      <c r="C16" s="10"/>
    </row>
    <row r="17" spans="1:4">
      <c r="A17" t="s">
        <v>195</v>
      </c>
      <c r="B17" s="3">
        <v>8490</v>
      </c>
      <c r="C17" s="10"/>
    </row>
    <row r="18" spans="1:4">
      <c r="A18" t="s">
        <v>211</v>
      </c>
      <c r="B18" s="3">
        <v>8599</v>
      </c>
      <c r="C18" s="10"/>
    </row>
    <row r="19" spans="1:4">
      <c r="A19" t="s">
        <v>217</v>
      </c>
      <c r="B19" s="3">
        <v>9997</v>
      </c>
      <c r="C19" s="10"/>
    </row>
    <row r="20" spans="1:4">
      <c r="A20" t="s">
        <v>194</v>
      </c>
      <c r="B20" s="3">
        <v>10193</v>
      </c>
      <c r="C20" s="10"/>
    </row>
    <row r="21" spans="1:4">
      <c r="A21" t="s">
        <v>218</v>
      </c>
      <c r="B21" s="3">
        <v>10659</v>
      </c>
      <c r="C21" s="10"/>
    </row>
    <row r="22" spans="1:4">
      <c r="A22" t="s">
        <v>208</v>
      </c>
      <c r="B22" s="3">
        <v>10983</v>
      </c>
      <c r="C22" s="10"/>
    </row>
    <row r="23" spans="1:4">
      <c r="A23" t="s">
        <v>219</v>
      </c>
      <c r="B23" s="3">
        <v>11054</v>
      </c>
      <c r="C23" s="10"/>
    </row>
    <row r="24" spans="1:4">
      <c r="A24" t="s">
        <v>210</v>
      </c>
      <c r="B24" s="3">
        <v>11254</v>
      </c>
      <c r="C24" s="10"/>
    </row>
    <row r="25" spans="1:4">
      <c r="A25" t="s">
        <v>207</v>
      </c>
      <c r="B25" s="3">
        <v>11711</v>
      </c>
      <c r="C25" s="10"/>
    </row>
    <row r="26" spans="1:4">
      <c r="A26" t="s">
        <v>206</v>
      </c>
      <c r="B26" s="3">
        <v>11828</v>
      </c>
      <c r="C26" s="10"/>
      <c r="D26" t="s">
        <v>235</v>
      </c>
    </row>
    <row r="27" spans="1:4">
      <c r="A27" t="s">
        <v>199</v>
      </c>
      <c r="B27" s="3">
        <v>12050</v>
      </c>
      <c r="C27" s="10"/>
    </row>
    <row r="28" spans="1:4">
      <c r="A28" t="s">
        <v>198</v>
      </c>
      <c r="B28" s="3">
        <v>12174</v>
      </c>
      <c r="C28" s="10"/>
      <c r="D28" t="s">
        <v>236</v>
      </c>
    </row>
    <row r="29" spans="1:4">
      <c r="A29" t="s">
        <v>202</v>
      </c>
      <c r="B29" s="3">
        <v>13077</v>
      </c>
      <c r="C29" s="10"/>
    </row>
    <row r="30" spans="1:4">
      <c r="A30" t="s">
        <v>204</v>
      </c>
      <c r="B30" s="3">
        <v>13270</v>
      </c>
      <c r="C30" s="10"/>
    </row>
    <row r="31" spans="1:4">
      <c r="A31" t="s">
        <v>197</v>
      </c>
      <c r="B31" s="3">
        <v>13377</v>
      </c>
      <c r="C31" s="10"/>
    </row>
    <row r="32" spans="1:4">
      <c r="A32" t="s">
        <v>200</v>
      </c>
      <c r="B32" s="3">
        <v>14001</v>
      </c>
      <c r="C32" s="10"/>
    </row>
    <row r="33" spans="1:3">
      <c r="A33" t="s">
        <v>193</v>
      </c>
      <c r="B33" s="3">
        <v>14200</v>
      </c>
      <c r="C33" s="10"/>
    </row>
    <row r="34" spans="1:3">
      <c r="A34" t="s">
        <v>212</v>
      </c>
      <c r="B34" s="3">
        <v>14537</v>
      </c>
      <c r="C34" s="10"/>
    </row>
    <row r="35" spans="1:3">
      <c r="A35" t="s">
        <v>213</v>
      </c>
      <c r="B35" s="3">
        <v>15698</v>
      </c>
      <c r="C35" s="10"/>
    </row>
    <row r="36" spans="1:3">
      <c r="A36" t="s">
        <v>196</v>
      </c>
      <c r="B36" s="3">
        <v>16736</v>
      </c>
      <c r="C36" s="10"/>
    </row>
    <row r="37" spans="1:3">
      <c r="A37" t="s">
        <v>215</v>
      </c>
      <c r="B37" s="3">
        <v>17205</v>
      </c>
      <c r="C37" s="10"/>
    </row>
    <row r="38" spans="1:3">
      <c r="A38" t="s">
        <v>69</v>
      </c>
      <c r="B38" s="59">
        <v>18858.749195239085</v>
      </c>
      <c r="C38" s="2"/>
    </row>
    <row r="40" spans="1:3">
      <c r="A40" s="5" t="s">
        <v>340</v>
      </c>
    </row>
    <row r="41" spans="1:3">
      <c r="A41" s="37" t="s">
        <v>377</v>
      </c>
    </row>
    <row r="42" spans="1:3">
      <c r="A42" t="s">
        <v>235</v>
      </c>
    </row>
    <row r="44" spans="1:3">
      <c r="A44" s="5" t="s">
        <v>329</v>
      </c>
    </row>
    <row r="45" spans="1:3">
      <c r="A45" t="s">
        <v>331</v>
      </c>
    </row>
    <row r="47" spans="1:3">
      <c r="A47" s="90" t="s">
        <v>483</v>
      </c>
    </row>
  </sheetData>
  <sortState ref="A7:B38">
    <sortCondition descending="1" ref="B8:B38"/>
  </sortState>
  <hyperlinks>
    <hyperlink ref="A3" location="Inhalt!A1" display="&lt;&lt;&lt; Inhalt" xr:uid="{8FAD0685-37ED-4A08-840E-41E9FB6F7C36}"/>
    <hyperlink ref="A47" location="Metadaten!A1" display="&lt;&lt;&lt; Metadaten" xr:uid="{07CB23EC-7B09-4F97-85E9-4DAC22AD2C3C}"/>
  </hyperlink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0503-59AA-4BE7-9C03-F8C43432D8EB}">
  <dimension ref="A1:J32"/>
  <sheetViews>
    <sheetView workbookViewId="0"/>
  </sheetViews>
  <sheetFormatPr baseColWidth="10" defaultRowHeight="12.75"/>
  <cols>
    <col min="1" max="1" width="18.5703125" customWidth="1"/>
    <col min="2" max="7" width="11.7109375" customWidth="1"/>
  </cols>
  <sheetData>
    <row r="1" spans="1:10" s="86" customFormat="1" ht="15.75">
      <c r="A1" s="39" t="s">
        <v>380</v>
      </c>
    </row>
    <row r="3" spans="1:10">
      <c r="A3" s="90" t="s">
        <v>482</v>
      </c>
    </row>
    <row r="5" spans="1:10">
      <c r="A5" t="s">
        <v>381</v>
      </c>
    </row>
    <row r="7" spans="1:10" ht="25.5">
      <c r="A7" s="71"/>
      <c r="B7" s="71" t="s">
        <v>12</v>
      </c>
      <c r="C7" s="72" t="s">
        <v>182</v>
      </c>
      <c r="D7" s="72" t="s">
        <v>183</v>
      </c>
      <c r="E7" s="71" t="s">
        <v>172</v>
      </c>
      <c r="F7" s="71" t="s">
        <v>114</v>
      </c>
      <c r="G7" s="72" t="s">
        <v>122</v>
      </c>
    </row>
    <row r="8" spans="1:10">
      <c r="A8" t="s">
        <v>12</v>
      </c>
      <c r="B8" s="3">
        <v>38537</v>
      </c>
      <c r="C8" s="3">
        <v>5435</v>
      </c>
      <c r="D8" s="3">
        <v>3186</v>
      </c>
      <c r="E8" s="3">
        <v>10646</v>
      </c>
      <c r="F8" s="3">
        <v>11569</v>
      </c>
      <c r="G8" s="3">
        <v>7701</v>
      </c>
    </row>
    <row r="9" spans="1:10">
      <c r="A9" t="s">
        <v>29</v>
      </c>
      <c r="B9" s="3">
        <v>7152</v>
      </c>
      <c r="C9" s="3">
        <v>2080</v>
      </c>
      <c r="D9" s="3">
        <v>1064</v>
      </c>
      <c r="E9" s="3">
        <v>2613</v>
      </c>
      <c r="F9" s="3">
        <v>1188</v>
      </c>
      <c r="G9" s="3">
        <v>207</v>
      </c>
      <c r="J9" s="4"/>
    </row>
    <row r="10" spans="1:10">
      <c r="A10" t="s">
        <v>177</v>
      </c>
      <c r="B10" s="3">
        <v>2924</v>
      </c>
      <c r="C10" s="3">
        <v>411</v>
      </c>
      <c r="D10" s="3">
        <v>341</v>
      </c>
      <c r="E10" s="3">
        <v>1100</v>
      </c>
      <c r="F10" s="3">
        <v>858</v>
      </c>
      <c r="G10" s="3">
        <v>214</v>
      </c>
      <c r="J10" s="4"/>
    </row>
    <row r="11" spans="1:10">
      <c r="A11" t="s">
        <v>178</v>
      </c>
      <c r="B11" s="3">
        <v>3919</v>
      </c>
      <c r="C11" s="3">
        <v>509</v>
      </c>
      <c r="D11" s="3">
        <v>341</v>
      </c>
      <c r="E11" s="3">
        <v>1412</v>
      </c>
      <c r="F11" s="3">
        <v>1301</v>
      </c>
      <c r="G11" s="3">
        <v>356</v>
      </c>
      <c r="J11" s="4"/>
    </row>
    <row r="12" spans="1:10">
      <c r="A12" t="s">
        <v>179</v>
      </c>
      <c r="B12" s="3">
        <v>5408</v>
      </c>
      <c r="C12" s="3">
        <v>523</v>
      </c>
      <c r="D12" s="3">
        <v>456</v>
      </c>
      <c r="E12" s="3">
        <v>1622</v>
      </c>
      <c r="F12" s="3">
        <v>2078</v>
      </c>
      <c r="G12" s="3">
        <v>729</v>
      </c>
      <c r="J12" s="4"/>
    </row>
    <row r="13" spans="1:10">
      <c r="A13" t="s">
        <v>180</v>
      </c>
      <c r="B13" s="3">
        <v>5784</v>
      </c>
      <c r="C13" s="3">
        <v>545</v>
      </c>
      <c r="D13" s="3">
        <v>355</v>
      </c>
      <c r="E13" s="3">
        <v>1548</v>
      </c>
      <c r="F13" s="3">
        <v>2261</v>
      </c>
      <c r="G13" s="3">
        <v>1075</v>
      </c>
      <c r="J13" s="4"/>
    </row>
    <row r="14" spans="1:10">
      <c r="A14" t="s">
        <v>181</v>
      </c>
      <c r="B14" s="3">
        <v>13350</v>
      </c>
      <c r="C14" s="3">
        <v>1367</v>
      </c>
      <c r="D14" s="3">
        <v>629</v>
      </c>
      <c r="E14" s="3">
        <v>2351</v>
      </c>
      <c r="F14" s="3">
        <v>3883</v>
      </c>
      <c r="G14" s="3">
        <v>5120</v>
      </c>
    </row>
    <row r="16" spans="1:10">
      <c r="A16" s="90" t="s">
        <v>483</v>
      </c>
    </row>
    <row r="17" spans="2:9">
      <c r="B17" s="3"/>
      <c r="C17" s="3"/>
      <c r="D17" s="3"/>
      <c r="E17" s="3"/>
      <c r="F17" s="3"/>
    </row>
    <row r="32" spans="2:9">
      <c r="I32" t="s">
        <v>262</v>
      </c>
    </row>
  </sheetData>
  <hyperlinks>
    <hyperlink ref="A3" location="Inhalt!A1" display="&lt;&lt;&lt; Inhalt" xr:uid="{1C1F2A91-F6D0-4FBC-A146-230C590B8ADA}"/>
    <hyperlink ref="A16" location="Metadaten!A1" display="&lt;&lt;&lt; Metadaten" xr:uid="{463B0F14-E157-4057-8CA8-062270A09A6B}"/>
  </hyperlinks>
  <pageMargins left="0.7" right="0.7" top="0.78740157499999996" bottom="0.78740157499999996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FDC5-E726-4A1B-AADD-C5918F152C24}">
  <dimension ref="A1:I38"/>
  <sheetViews>
    <sheetView workbookViewId="0"/>
  </sheetViews>
  <sheetFormatPr baseColWidth="10" defaultRowHeight="12.75"/>
  <cols>
    <col min="1" max="1" width="18.5703125" customWidth="1"/>
    <col min="2" max="7" width="11.7109375" customWidth="1"/>
  </cols>
  <sheetData>
    <row r="1" spans="1:7" s="86" customFormat="1" ht="15.75">
      <c r="A1" s="39" t="s">
        <v>382</v>
      </c>
    </row>
    <row r="3" spans="1:7">
      <c r="A3" s="90" t="s">
        <v>482</v>
      </c>
    </row>
    <row r="5" spans="1:7">
      <c r="A5" t="s">
        <v>386</v>
      </c>
    </row>
    <row r="7" spans="1:7" ht="25.5">
      <c r="A7" s="72"/>
      <c r="B7" s="72" t="s">
        <v>12</v>
      </c>
      <c r="C7" s="72" t="s">
        <v>182</v>
      </c>
      <c r="D7" s="72" t="s">
        <v>183</v>
      </c>
      <c r="E7" s="72" t="s">
        <v>172</v>
      </c>
      <c r="F7" s="72" t="s">
        <v>114</v>
      </c>
      <c r="G7" s="72" t="s">
        <v>122</v>
      </c>
    </row>
    <row r="8" spans="1:7">
      <c r="A8" t="s">
        <v>12</v>
      </c>
      <c r="B8" s="3">
        <v>38537</v>
      </c>
      <c r="C8" s="3">
        <v>5435</v>
      </c>
      <c r="D8" s="3">
        <v>3186</v>
      </c>
      <c r="E8" s="3">
        <v>10646</v>
      </c>
      <c r="F8" s="3">
        <v>11569</v>
      </c>
      <c r="G8" s="3">
        <v>7701</v>
      </c>
    </row>
    <row r="9" spans="1:7">
      <c r="A9" t="s">
        <v>29</v>
      </c>
      <c r="B9" s="3">
        <v>10699</v>
      </c>
      <c r="C9" s="3">
        <v>2242</v>
      </c>
      <c r="D9" s="3">
        <v>1287</v>
      </c>
      <c r="E9" s="3">
        <v>3561</v>
      </c>
      <c r="F9" s="3">
        <v>2704</v>
      </c>
      <c r="G9" s="3">
        <v>905</v>
      </c>
    </row>
    <row r="10" spans="1:7">
      <c r="A10" t="s">
        <v>177</v>
      </c>
      <c r="B10" s="3">
        <v>1740</v>
      </c>
      <c r="C10" s="3">
        <v>275</v>
      </c>
      <c r="D10" s="3">
        <v>222</v>
      </c>
      <c r="E10" s="3">
        <v>711</v>
      </c>
      <c r="F10" s="3">
        <v>444</v>
      </c>
      <c r="G10" s="3">
        <v>88</v>
      </c>
    </row>
    <row r="11" spans="1:7">
      <c r="A11" t="s">
        <v>178</v>
      </c>
      <c r="B11" s="3">
        <v>2433</v>
      </c>
      <c r="C11" s="3">
        <v>336</v>
      </c>
      <c r="D11" s="3">
        <v>245</v>
      </c>
      <c r="E11" s="3">
        <v>874</v>
      </c>
      <c r="F11" s="3">
        <v>807</v>
      </c>
      <c r="G11" s="3">
        <v>171</v>
      </c>
    </row>
    <row r="12" spans="1:7">
      <c r="A12" t="s">
        <v>179</v>
      </c>
      <c r="B12" s="3">
        <v>3309</v>
      </c>
      <c r="C12" s="3">
        <v>417</v>
      </c>
      <c r="D12" s="3">
        <v>295</v>
      </c>
      <c r="E12" s="3">
        <v>1109</v>
      </c>
      <c r="F12" s="3">
        <v>1116</v>
      </c>
      <c r="G12" s="3">
        <v>372</v>
      </c>
    </row>
    <row r="13" spans="1:7">
      <c r="A13" t="s">
        <v>180</v>
      </c>
      <c r="B13" s="3">
        <v>4284</v>
      </c>
      <c r="C13" s="3">
        <v>471</v>
      </c>
      <c r="D13" s="3">
        <v>318</v>
      </c>
      <c r="E13" s="3">
        <v>1279</v>
      </c>
      <c r="F13" s="3">
        <v>1645</v>
      </c>
      <c r="G13" s="3">
        <v>571</v>
      </c>
    </row>
    <row r="14" spans="1:7">
      <c r="A14" t="s">
        <v>181</v>
      </c>
      <c r="B14" s="3">
        <v>16072</v>
      </c>
      <c r="C14" s="3">
        <v>1694</v>
      </c>
      <c r="D14" s="3">
        <v>819</v>
      </c>
      <c r="E14" s="3">
        <v>3112</v>
      </c>
      <c r="F14" s="3">
        <v>4853</v>
      </c>
      <c r="G14" s="3">
        <v>5594</v>
      </c>
    </row>
    <row r="16" spans="1:7">
      <c r="A16" s="90" t="s">
        <v>483</v>
      </c>
    </row>
    <row r="17" spans="2:6">
      <c r="B17" s="3"/>
      <c r="C17" s="3"/>
      <c r="D17" s="3"/>
      <c r="E17" s="3"/>
      <c r="F17" s="3"/>
    </row>
    <row r="33" spans="9:9">
      <c r="I33" t="s">
        <v>383</v>
      </c>
    </row>
    <row r="36" spans="9:9">
      <c r="I36" s="5" t="s">
        <v>323</v>
      </c>
    </row>
    <row r="37" spans="9:9">
      <c r="I37" t="s">
        <v>384</v>
      </c>
    </row>
    <row r="38" spans="9:9">
      <c r="I38" t="s">
        <v>385</v>
      </c>
    </row>
  </sheetData>
  <hyperlinks>
    <hyperlink ref="A3" location="Inhalt!A1" display="&lt;&lt;&lt; Inhalt" xr:uid="{C2B338EF-ED1C-45E0-9979-DC555D7CCDDA}"/>
    <hyperlink ref="A16" location="Metadaten!A1" display="&lt;&lt;&lt; Metadaten" xr:uid="{8B31E65E-8E0E-489D-9518-011C7AAE7779}"/>
  </hyperlinks>
  <pageMargins left="0.7" right="0.7" top="0.78740157499999996" bottom="0.78740157499999996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05F61-8303-4EE2-9E04-1FCB9FF6F418}">
  <dimension ref="A1:F33"/>
  <sheetViews>
    <sheetView workbookViewId="0"/>
  </sheetViews>
  <sheetFormatPr baseColWidth="10" defaultRowHeight="12.75"/>
  <cols>
    <col min="1" max="3" width="15.42578125" customWidth="1"/>
  </cols>
  <sheetData>
    <row r="1" spans="1:3" s="86" customFormat="1" ht="15.75">
      <c r="A1" s="39" t="s">
        <v>394</v>
      </c>
    </row>
    <row r="3" spans="1:3">
      <c r="A3" s="90" t="s">
        <v>482</v>
      </c>
    </row>
    <row r="5" spans="1:3">
      <c r="A5" t="s">
        <v>397</v>
      </c>
    </row>
    <row r="7" spans="1:3">
      <c r="A7" s="103" t="s">
        <v>396</v>
      </c>
      <c r="B7" s="34" t="s">
        <v>22</v>
      </c>
      <c r="C7" s="34"/>
    </row>
    <row r="8" spans="1:3">
      <c r="A8" s="104"/>
      <c r="B8" s="38" t="s">
        <v>6</v>
      </c>
      <c r="C8" s="38" t="s">
        <v>20</v>
      </c>
    </row>
    <row r="9" spans="1:3">
      <c r="A9" s="3">
        <v>2000</v>
      </c>
      <c r="B9" s="3">
        <v>350</v>
      </c>
      <c r="C9" s="11">
        <v>0.29535864978902954</v>
      </c>
    </row>
    <row r="10" spans="1:3">
      <c r="A10" s="3">
        <v>4000</v>
      </c>
      <c r="B10" s="3">
        <v>189</v>
      </c>
      <c r="C10" s="11">
        <v>0.15949367088607594</v>
      </c>
    </row>
    <row r="11" spans="1:3">
      <c r="A11" s="3">
        <v>6000</v>
      </c>
      <c r="B11" s="3">
        <v>162</v>
      </c>
      <c r="C11" s="11">
        <v>0.13670886075949368</v>
      </c>
    </row>
    <row r="12" spans="1:3">
      <c r="A12" s="3">
        <v>8000</v>
      </c>
      <c r="B12" s="3">
        <v>108</v>
      </c>
      <c r="C12" s="11">
        <v>9.1139240506329114E-2</v>
      </c>
    </row>
    <row r="13" spans="1:3">
      <c r="A13" s="3">
        <v>10000</v>
      </c>
      <c r="B13" s="3">
        <v>61</v>
      </c>
      <c r="C13" s="11">
        <v>5.1476793248945149E-2</v>
      </c>
    </row>
    <row r="14" spans="1:3">
      <c r="A14" s="3">
        <v>12000</v>
      </c>
      <c r="B14" s="3">
        <v>57</v>
      </c>
      <c r="C14" s="11">
        <v>4.810126582278481E-2</v>
      </c>
    </row>
    <row r="15" spans="1:3">
      <c r="A15" s="3">
        <v>14000</v>
      </c>
      <c r="B15" s="3">
        <v>47</v>
      </c>
      <c r="C15" s="11">
        <v>3.9662447257383965E-2</v>
      </c>
    </row>
    <row r="16" spans="1:3">
      <c r="A16" s="3">
        <v>16000</v>
      </c>
      <c r="B16" s="3">
        <v>31</v>
      </c>
      <c r="C16" s="11">
        <v>2.6160337552742614E-2</v>
      </c>
    </row>
    <row r="17" spans="1:3">
      <c r="A17" s="3">
        <v>18000</v>
      </c>
      <c r="B17" s="3">
        <v>55</v>
      </c>
      <c r="C17" s="11">
        <v>4.6413502109704644E-2</v>
      </c>
    </row>
    <row r="18" spans="1:3">
      <c r="A18" s="3">
        <v>20000</v>
      </c>
      <c r="B18" s="3">
        <v>16</v>
      </c>
      <c r="C18" s="11">
        <v>1.350210970464135E-2</v>
      </c>
    </row>
    <row r="19" spans="1:3">
      <c r="A19" s="3">
        <v>22000</v>
      </c>
      <c r="B19" s="3">
        <v>10</v>
      </c>
      <c r="C19" s="11">
        <v>8.4388185654008432E-3</v>
      </c>
    </row>
    <row r="20" spans="1:3">
      <c r="A20" s="3">
        <v>24000</v>
      </c>
      <c r="B20" s="3">
        <v>99</v>
      </c>
      <c r="C20" s="11">
        <v>8.3544303797468356E-2</v>
      </c>
    </row>
    <row r="22" spans="1:3">
      <c r="A22" s="90" t="s">
        <v>483</v>
      </c>
    </row>
    <row r="33" spans="6:6">
      <c r="F33" t="s">
        <v>237</v>
      </c>
    </row>
  </sheetData>
  <mergeCells count="1">
    <mergeCell ref="A7:A8"/>
  </mergeCells>
  <hyperlinks>
    <hyperlink ref="A3" location="Inhalt!A1" display="&lt;&lt;&lt; Inhalt" xr:uid="{5FDEFD0A-ED9D-4C3B-9A42-36AD90992A02}"/>
    <hyperlink ref="A22" location="Metadaten!A1" display="&lt;&lt;&lt; Metadaten" xr:uid="{5D3C9EBB-17BC-4EA3-847F-C1F7BCD72D4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2E98F-8EAB-43C8-9151-CCD7DC77B378}">
  <dimension ref="A1:G30"/>
  <sheetViews>
    <sheetView workbookViewId="0"/>
  </sheetViews>
  <sheetFormatPr baseColWidth="10" defaultRowHeight="12.75"/>
  <sheetData>
    <row r="1" spans="1:2" s="86" customFormat="1" ht="15.75">
      <c r="A1" s="39" t="s">
        <v>405</v>
      </c>
    </row>
    <row r="3" spans="1:2">
      <c r="A3" s="90" t="s">
        <v>482</v>
      </c>
    </row>
    <row r="5" spans="1:2">
      <c r="A5" t="s">
        <v>406</v>
      </c>
    </row>
    <row r="9" spans="1:2">
      <c r="B9" s="24" t="s">
        <v>24</v>
      </c>
    </row>
    <row r="10" spans="1:2">
      <c r="B10" s="24" t="s">
        <v>404</v>
      </c>
    </row>
    <row r="17" spans="1:7">
      <c r="C17" s="24" t="s">
        <v>398</v>
      </c>
      <c r="E17" s="24" t="s">
        <v>399</v>
      </c>
      <c r="F17" s="24" t="s">
        <v>400</v>
      </c>
    </row>
    <row r="21" spans="1:7">
      <c r="G21" s="24" t="s">
        <v>401</v>
      </c>
    </row>
    <row r="22" spans="1:7">
      <c r="G22" s="24" t="s">
        <v>402</v>
      </c>
    </row>
    <row r="23" spans="1:7">
      <c r="G23" s="24" t="s">
        <v>403</v>
      </c>
    </row>
    <row r="27" spans="1:7">
      <c r="A27" s="5" t="s">
        <v>329</v>
      </c>
    </row>
    <row r="28" spans="1:7">
      <c r="A28" t="s">
        <v>532</v>
      </c>
    </row>
    <row r="30" spans="1:7">
      <c r="A30" s="90" t="s">
        <v>483</v>
      </c>
    </row>
  </sheetData>
  <hyperlinks>
    <hyperlink ref="A3" location="Inhalt!A1" display="&lt;&lt;&lt; Inhalt" xr:uid="{834645D9-7D04-4494-B113-BDE4573A3CB7}"/>
    <hyperlink ref="A30" location="Metadaten!A1" display="&lt;&lt;&lt; Metadaten" xr:uid="{AB9C8641-94A3-49F9-B58B-689C56E293D0}"/>
  </hyperlinks>
  <pageMargins left="0.7" right="0.7" top="0.78740157499999996" bottom="0.78740157499999996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1761-BACE-494B-A996-2BA4221CB6F4}">
  <dimension ref="A1:H58"/>
  <sheetViews>
    <sheetView workbookViewId="0"/>
  </sheetViews>
  <sheetFormatPr baseColWidth="10" defaultRowHeight="12.75"/>
  <cols>
    <col min="2" max="5" width="18" customWidth="1"/>
  </cols>
  <sheetData>
    <row r="1" spans="1:5" s="86" customFormat="1" ht="15.75">
      <c r="A1" s="39" t="s">
        <v>419</v>
      </c>
    </row>
    <row r="3" spans="1:5">
      <c r="A3" s="90" t="s">
        <v>482</v>
      </c>
    </row>
    <row r="5" spans="1:5">
      <c r="A5" t="s">
        <v>420</v>
      </c>
    </row>
    <row r="7" spans="1:5" ht="30" customHeight="1">
      <c r="B7" s="44" t="s">
        <v>68</v>
      </c>
      <c r="C7" s="44" t="s">
        <v>67</v>
      </c>
      <c r="D7" s="44" t="s">
        <v>65</v>
      </c>
      <c r="E7" s="44" t="s">
        <v>66</v>
      </c>
    </row>
    <row r="8" spans="1:5">
      <c r="A8" t="s">
        <v>59</v>
      </c>
      <c r="B8" s="10">
        <v>9.3066446553858859E-2</v>
      </c>
      <c r="C8" s="10">
        <v>7.3049938093272801E-2</v>
      </c>
      <c r="D8" s="10">
        <v>0.37423312883435583</v>
      </c>
      <c r="E8" s="10">
        <v>0.25357873210633947</v>
      </c>
    </row>
    <row r="9" spans="1:5">
      <c r="A9" t="s">
        <v>60</v>
      </c>
      <c r="B9" s="10">
        <v>0.14577397910731243</v>
      </c>
      <c r="C9" s="10">
        <v>8.7685976574865473E-2</v>
      </c>
      <c r="D9" s="10">
        <v>0.49928673323823103</v>
      </c>
      <c r="E9" s="10">
        <v>0.30527817403708984</v>
      </c>
    </row>
    <row r="10" spans="1:5">
      <c r="A10" t="s">
        <v>61</v>
      </c>
      <c r="B10" s="10">
        <v>0.26012098650535131</v>
      </c>
      <c r="C10" s="10">
        <v>0.15449046067938577</v>
      </c>
      <c r="D10" s="10">
        <v>0.62385321100917435</v>
      </c>
      <c r="E10" s="10">
        <v>0.38073394495412843</v>
      </c>
    </row>
    <row r="11" spans="1:5">
      <c r="A11" t="s">
        <v>62</v>
      </c>
      <c r="B11" s="10">
        <v>0.46307692307692305</v>
      </c>
      <c r="C11" s="10">
        <v>0.29230769230769232</v>
      </c>
      <c r="D11" s="10">
        <v>0.61764705882352944</v>
      </c>
      <c r="E11" s="10">
        <v>0.47058823529411759</v>
      </c>
    </row>
    <row r="13" spans="1:5">
      <c r="A13" s="90" t="s">
        <v>483</v>
      </c>
    </row>
    <row r="24" spans="8:8">
      <c r="H24" t="s">
        <v>238</v>
      </c>
    </row>
    <row r="53" spans="4:6">
      <c r="D53" s="1"/>
      <c r="E53" s="1"/>
      <c r="F53" s="1"/>
    </row>
    <row r="58" spans="4:6">
      <c r="D58" s="1"/>
      <c r="E58" s="1"/>
      <c r="F58" s="1"/>
    </row>
  </sheetData>
  <hyperlinks>
    <hyperlink ref="A3" location="Inhalt!A1" display="&lt;&lt;&lt; Inhalt" xr:uid="{F7D0144D-30E6-4B3F-8BDD-9ECCC30FCFCF}"/>
    <hyperlink ref="A13" location="Metadaten!A1" display="&lt;&lt;&lt; Metadaten" xr:uid="{47EE3894-8C4D-4F45-B867-C9007FCF8B30}"/>
  </hyperlinks>
  <pageMargins left="0.7" right="0.7" top="0.78740157499999996" bottom="0.78740157499999996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B7D48-1001-4B6B-B06A-B4EF6EC66A1D}">
  <dimension ref="A1:F27"/>
  <sheetViews>
    <sheetView workbookViewId="0"/>
  </sheetViews>
  <sheetFormatPr baseColWidth="10" defaultRowHeight="12.75"/>
  <cols>
    <col min="1" max="1" width="20.140625" customWidth="1"/>
  </cols>
  <sheetData>
    <row r="1" spans="1:3" s="86" customFormat="1" ht="15.75">
      <c r="A1" s="39" t="s">
        <v>431</v>
      </c>
    </row>
    <row r="3" spans="1:3">
      <c r="A3" s="90" t="s">
        <v>482</v>
      </c>
    </row>
    <row r="5" spans="1:3">
      <c r="A5" t="s">
        <v>432</v>
      </c>
    </row>
    <row r="7" spans="1:3">
      <c r="A7" s="34"/>
      <c r="B7" s="34" t="s">
        <v>25</v>
      </c>
      <c r="C7" s="34" t="s">
        <v>28</v>
      </c>
    </row>
    <row r="8" spans="1:3">
      <c r="A8" t="s">
        <v>436</v>
      </c>
      <c r="B8" s="3">
        <v>445</v>
      </c>
      <c r="C8" s="3">
        <v>2032</v>
      </c>
    </row>
    <row r="9" spans="1:3">
      <c r="A9" t="s">
        <v>435</v>
      </c>
      <c r="B9" s="3">
        <v>368</v>
      </c>
      <c r="C9" s="3">
        <v>1379</v>
      </c>
    </row>
    <row r="10" spans="1:3">
      <c r="A10" t="s">
        <v>434</v>
      </c>
      <c r="B10" s="3">
        <v>242</v>
      </c>
      <c r="C10" s="3">
        <v>385</v>
      </c>
    </row>
    <row r="11" spans="1:3">
      <c r="A11" t="s">
        <v>433</v>
      </c>
      <c r="B11" s="3">
        <v>584</v>
      </c>
      <c r="C11" s="3">
        <v>890</v>
      </c>
    </row>
    <row r="13" spans="1:3">
      <c r="A13" s="90" t="s">
        <v>483</v>
      </c>
    </row>
    <row r="27" spans="6:6">
      <c r="F27" t="s">
        <v>239</v>
      </c>
    </row>
  </sheetData>
  <hyperlinks>
    <hyperlink ref="A3" location="Inhalt!A1" display="&lt;&lt;&lt; Inhalt" xr:uid="{765AC9EE-E8F7-43E7-9414-732797FF3779}"/>
    <hyperlink ref="A13" location="Metadaten!A1" display="&lt;&lt;&lt; Metadaten" xr:uid="{F3FFA8E6-4D73-40D2-802A-63D938C1B650}"/>
  </hyperlinks>
  <pageMargins left="0.7" right="0.7" top="0.78740157499999996" bottom="0.78740157499999996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E1FF-93C9-4420-B80C-012404C0E474}">
  <dimension ref="A1:F38"/>
  <sheetViews>
    <sheetView workbookViewId="0"/>
  </sheetViews>
  <sheetFormatPr baseColWidth="10" defaultRowHeight="12.75"/>
  <cols>
    <col min="1" max="1" width="18.85546875" customWidth="1"/>
    <col min="2" max="2" width="21.42578125" customWidth="1"/>
  </cols>
  <sheetData>
    <row r="1" spans="1:4" s="86" customFormat="1" ht="15.75">
      <c r="A1" s="39" t="s">
        <v>439</v>
      </c>
    </row>
    <row r="3" spans="1:4">
      <c r="A3" s="90" t="s">
        <v>482</v>
      </c>
    </row>
    <row r="5" spans="1:4">
      <c r="A5" t="s">
        <v>440</v>
      </c>
    </row>
    <row r="7" spans="1:4">
      <c r="A7" s="35"/>
      <c r="B7" s="35"/>
      <c r="C7" s="34" t="s">
        <v>120</v>
      </c>
      <c r="D7" s="34" t="s">
        <v>121</v>
      </c>
    </row>
    <row r="8" spans="1:4">
      <c r="A8" s="36"/>
      <c r="B8" s="36"/>
      <c r="C8" s="53" t="s">
        <v>20</v>
      </c>
      <c r="D8" s="53" t="s">
        <v>20</v>
      </c>
    </row>
    <row r="9" spans="1:4">
      <c r="A9" s="9" t="s">
        <v>26</v>
      </c>
      <c r="B9" t="s">
        <v>116</v>
      </c>
      <c r="C9" s="1">
        <v>77.320601732</v>
      </c>
      <c r="D9" s="1">
        <v>22.679398268</v>
      </c>
    </row>
    <row r="10" spans="1:4">
      <c r="B10" t="s">
        <v>117</v>
      </c>
      <c r="C10" s="1">
        <v>80.886728293000004</v>
      </c>
      <c r="D10" s="1">
        <v>19.113271706999999</v>
      </c>
    </row>
    <row r="11" spans="1:4">
      <c r="B11" t="s">
        <v>118</v>
      </c>
      <c r="C11" s="1">
        <v>52.726368112999999</v>
      </c>
      <c r="D11" s="1">
        <v>47.273631887000001</v>
      </c>
    </row>
    <row r="12" spans="1:4">
      <c r="B12" t="s">
        <v>119</v>
      </c>
      <c r="C12" s="1">
        <v>42.877409872000001</v>
      </c>
      <c r="D12" s="1">
        <v>57.122590127999999</v>
      </c>
    </row>
    <row r="13" spans="1:4">
      <c r="A13" s="9" t="s">
        <v>437</v>
      </c>
      <c r="B13" t="s">
        <v>116</v>
      </c>
      <c r="C13" s="1">
        <v>73.174008678999996</v>
      </c>
      <c r="D13" s="1">
        <v>26.825991321</v>
      </c>
    </row>
    <row r="14" spans="1:4">
      <c r="B14" t="s">
        <v>117</v>
      </c>
      <c r="C14" s="1">
        <v>69.858646644000004</v>
      </c>
      <c r="D14" s="1">
        <v>30.141353356</v>
      </c>
    </row>
    <row r="15" spans="1:4">
      <c r="B15" t="s">
        <v>118</v>
      </c>
      <c r="C15" s="1">
        <v>64.886162373999994</v>
      </c>
      <c r="D15" s="1">
        <v>35.113837625999999</v>
      </c>
    </row>
    <row r="16" spans="1:4">
      <c r="B16" t="s">
        <v>119</v>
      </c>
      <c r="C16" s="1">
        <v>52.873468086000003</v>
      </c>
      <c r="D16" s="1">
        <v>47.126531913999997</v>
      </c>
    </row>
    <row r="17" spans="1:4">
      <c r="A17" s="9" t="s">
        <v>115</v>
      </c>
      <c r="B17" t="s">
        <v>116</v>
      </c>
      <c r="C17" s="1">
        <v>77.746338781000006</v>
      </c>
      <c r="D17" s="1">
        <v>22.253661219000001</v>
      </c>
    </row>
    <row r="18" spans="1:4">
      <c r="B18" t="s">
        <v>117</v>
      </c>
      <c r="C18" s="1">
        <v>67.867895982999997</v>
      </c>
      <c r="D18" s="1">
        <v>32.132104017000003</v>
      </c>
    </row>
    <row r="19" spans="1:4">
      <c r="B19" t="s">
        <v>118</v>
      </c>
      <c r="C19" s="1">
        <v>65.075364749000002</v>
      </c>
      <c r="D19" s="1">
        <v>34.924635250999998</v>
      </c>
    </row>
    <row r="20" spans="1:4">
      <c r="B20" t="s">
        <v>119</v>
      </c>
      <c r="C20" s="1">
        <v>57.718397758000002</v>
      </c>
      <c r="D20" s="1">
        <v>42.281602241999998</v>
      </c>
    </row>
    <row r="21" spans="1:4">
      <c r="A21" s="9" t="s">
        <v>438</v>
      </c>
      <c r="B21" t="s">
        <v>116</v>
      </c>
      <c r="C21" s="1">
        <v>74.810495071999995</v>
      </c>
      <c r="D21" s="1">
        <v>25.189504928000002</v>
      </c>
    </row>
    <row r="22" spans="1:4">
      <c r="B22" t="s">
        <v>117</v>
      </c>
      <c r="C22" s="1">
        <v>70.921317407000004</v>
      </c>
      <c r="D22" s="1">
        <v>29.078682593</v>
      </c>
    </row>
    <row r="23" spans="1:4">
      <c r="B23" t="s">
        <v>118</v>
      </c>
      <c r="C23" s="1">
        <v>63.916881081</v>
      </c>
      <c r="D23" s="1">
        <v>36.083118919</v>
      </c>
    </row>
    <row r="24" spans="1:4">
      <c r="B24" t="s">
        <v>119</v>
      </c>
      <c r="C24" s="1">
        <v>55.220874864000002</v>
      </c>
      <c r="D24" s="1">
        <v>44.779125135999998</v>
      </c>
    </row>
    <row r="26" spans="1:4">
      <c r="A26" s="90" t="s">
        <v>483</v>
      </c>
    </row>
    <row r="38" spans="6:6">
      <c r="F38" t="s">
        <v>241</v>
      </c>
    </row>
  </sheetData>
  <hyperlinks>
    <hyperlink ref="A3" location="Inhalt!A1" display="&lt;&lt;&lt; Inhalt" xr:uid="{8890D290-B48D-43CD-BE0D-6F8B14DE535D}"/>
    <hyperlink ref="A26" location="Metadaten!A1" display="&lt;&lt;&lt; Metadaten" xr:uid="{D8416A35-E0AC-4D45-AC94-165CA0502A3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710ED-4B33-463C-B894-1FDB2804D0FE}">
  <dimension ref="A1:K44"/>
  <sheetViews>
    <sheetView workbookViewId="0"/>
  </sheetViews>
  <sheetFormatPr baseColWidth="10" defaultRowHeight="12.75"/>
  <cols>
    <col min="7" max="7" width="18.5703125" customWidth="1"/>
    <col min="8" max="13" width="6.7109375" customWidth="1"/>
  </cols>
  <sheetData>
    <row r="1" spans="1:11" s="86" customFormat="1" ht="15.75">
      <c r="A1" s="39" t="s">
        <v>443</v>
      </c>
    </row>
    <row r="3" spans="1:11">
      <c r="A3" s="90" t="s">
        <v>482</v>
      </c>
    </row>
    <row r="5" spans="1:11">
      <c r="A5" t="s">
        <v>444</v>
      </c>
    </row>
    <row r="6" spans="1:11">
      <c r="G6" t="s">
        <v>533</v>
      </c>
    </row>
    <row r="8" spans="1:11">
      <c r="A8" s="34"/>
      <c r="B8" s="34" t="s">
        <v>123</v>
      </c>
      <c r="C8" s="34" t="s">
        <v>0</v>
      </c>
      <c r="D8" s="34" t="s">
        <v>124</v>
      </c>
      <c r="G8" s="34"/>
      <c r="H8" s="34" t="s">
        <v>123</v>
      </c>
      <c r="I8" s="34" t="s">
        <v>0</v>
      </c>
      <c r="J8" s="34" t="s">
        <v>124</v>
      </c>
    </row>
    <row r="9" spans="1:11">
      <c r="A9" t="s">
        <v>12</v>
      </c>
      <c r="B9" s="1">
        <v>19.04</v>
      </c>
      <c r="C9" s="1">
        <v>26.2</v>
      </c>
      <c r="D9" s="1">
        <v>35.65</v>
      </c>
      <c r="G9" t="s">
        <v>12</v>
      </c>
      <c r="H9" s="12">
        <f>B9</f>
        <v>19.04</v>
      </c>
      <c r="I9" s="12">
        <f>C9-B9</f>
        <v>7.16</v>
      </c>
      <c r="J9" s="12">
        <f>D9-C9</f>
        <v>9.4499999999999993</v>
      </c>
      <c r="K9" s="1"/>
    </row>
    <row r="10" spans="1:11">
      <c r="A10" t="s">
        <v>25</v>
      </c>
      <c r="B10" s="1">
        <v>32.94</v>
      </c>
      <c r="C10" s="1">
        <v>43.45</v>
      </c>
      <c r="D10" s="1">
        <v>59.49</v>
      </c>
      <c r="G10" t="s">
        <v>25</v>
      </c>
      <c r="H10" s="12">
        <f t="shared" ref="H10:H14" si="0">B10</f>
        <v>32.94</v>
      </c>
      <c r="I10" s="12">
        <f t="shared" ref="I10:I14" si="1">C10-B10</f>
        <v>10.510000000000005</v>
      </c>
      <c r="J10" s="12">
        <f t="shared" ref="J10:J14" si="2">D10-C10</f>
        <v>16.04</v>
      </c>
      <c r="K10" s="1"/>
    </row>
    <row r="11" spans="1:11">
      <c r="A11" t="s">
        <v>26</v>
      </c>
      <c r="B11" s="1">
        <v>27.65</v>
      </c>
      <c r="C11" s="1">
        <v>34.86</v>
      </c>
      <c r="D11" s="1">
        <v>42.27</v>
      </c>
      <c r="G11" t="s">
        <v>26</v>
      </c>
      <c r="H11" s="12">
        <f t="shared" si="0"/>
        <v>27.65</v>
      </c>
      <c r="I11" s="12">
        <f t="shared" si="1"/>
        <v>7.2100000000000009</v>
      </c>
      <c r="J11" s="12">
        <f t="shared" si="2"/>
        <v>7.4100000000000037</v>
      </c>
      <c r="K11" s="1"/>
    </row>
    <row r="12" spans="1:11">
      <c r="A12" t="s">
        <v>113</v>
      </c>
      <c r="B12" s="1">
        <v>22.09</v>
      </c>
      <c r="C12" s="1">
        <v>27.41</v>
      </c>
      <c r="D12" s="1">
        <v>34.14</v>
      </c>
      <c r="G12" t="s">
        <v>113</v>
      </c>
      <c r="H12" s="12">
        <f t="shared" si="0"/>
        <v>22.09</v>
      </c>
      <c r="I12" s="12">
        <f t="shared" si="1"/>
        <v>5.32</v>
      </c>
      <c r="J12" s="12">
        <f t="shared" si="2"/>
        <v>6.73</v>
      </c>
      <c r="K12" s="1"/>
    </row>
    <row r="13" spans="1:11">
      <c r="A13" t="s">
        <v>114</v>
      </c>
      <c r="B13" s="1">
        <v>17.98</v>
      </c>
      <c r="C13" s="1">
        <v>22.63</v>
      </c>
      <c r="D13" s="1">
        <v>27.57</v>
      </c>
      <c r="G13" t="s">
        <v>114</v>
      </c>
      <c r="H13" s="12">
        <f t="shared" si="0"/>
        <v>17.98</v>
      </c>
      <c r="I13" s="12">
        <f t="shared" si="1"/>
        <v>4.6499999999999986</v>
      </c>
      <c r="J13" s="12">
        <f t="shared" si="2"/>
        <v>4.9400000000000013</v>
      </c>
      <c r="K13" s="1"/>
    </row>
    <row r="14" spans="1:11">
      <c r="A14" t="s">
        <v>115</v>
      </c>
      <c r="B14" s="1">
        <v>11.84</v>
      </c>
      <c r="C14" s="1">
        <v>15.83</v>
      </c>
      <c r="D14" s="1">
        <v>20.010000000000002</v>
      </c>
      <c r="G14" t="s">
        <v>115</v>
      </c>
      <c r="H14" s="12">
        <f t="shared" si="0"/>
        <v>11.84</v>
      </c>
      <c r="I14" s="12">
        <f t="shared" si="1"/>
        <v>3.99</v>
      </c>
      <c r="J14" s="12">
        <f t="shared" si="2"/>
        <v>4.1800000000000015</v>
      </c>
      <c r="K14" s="1"/>
    </row>
    <row r="16" spans="1:11">
      <c r="A16" s="90" t="s">
        <v>483</v>
      </c>
    </row>
    <row r="44" spans="6:6">
      <c r="F44" s="79" t="s">
        <v>240</v>
      </c>
    </row>
  </sheetData>
  <hyperlinks>
    <hyperlink ref="A3" location="Inhalt!A1" display="&lt;&lt;&lt; Inhalt" xr:uid="{30EE98A0-0FB7-47D9-80A8-2A8640487713}"/>
    <hyperlink ref="A16" location="Metadaten!A1" display="&lt;&lt;&lt; Metadaten" xr:uid="{DAF1AAC5-13BF-4874-9AD5-915FED0A599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06C7-90F5-4A6A-B204-B4E8FA004734}">
  <dimension ref="A1:C31"/>
  <sheetViews>
    <sheetView workbookViewId="0"/>
  </sheetViews>
  <sheetFormatPr baseColWidth="10" defaultRowHeight="12.75"/>
  <sheetData>
    <row r="1" spans="1:3" s="86" customFormat="1" ht="15.75">
      <c r="A1" s="39" t="s">
        <v>460</v>
      </c>
    </row>
    <row r="3" spans="1:3">
      <c r="A3" s="90" t="s">
        <v>482</v>
      </c>
    </row>
    <row r="5" spans="1:3">
      <c r="A5" t="s">
        <v>475</v>
      </c>
    </row>
    <row r="7" spans="1:3">
      <c r="C7" s="74" t="s">
        <v>461</v>
      </c>
    </row>
    <row r="8" spans="1:3">
      <c r="C8" s="24" t="s">
        <v>462</v>
      </c>
    </row>
    <row r="9" spans="1:3">
      <c r="C9" s="24"/>
    </row>
    <row r="10" spans="1:3">
      <c r="C10" s="74" t="s">
        <v>463</v>
      </c>
    </row>
    <row r="11" spans="1:3">
      <c r="C11" s="24" t="s">
        <v>464</v>
      </c>
    </row>
    <row r="12" spans="1:3">
      <c r="C12" s="24" t="s">
        <v>465</v>
      </c>
    </row>
    <row r="13" spans="1:3">
      <c r="C13" s="24" t="s">
        <v>466</v>
      </c>
    </row>
    <row r="14" spans="1:3">
      <c r="C14" s="24" t="s">
        <v>252</v>
      </c>
    </row>
    <row r="15" spans="1:3">
      <c r="C15" s="24" t="s">
        <v>467</v>
      </c>
    </row>
    <row r="16" spans="1:3">
      <c r="C16" s="24" t="s">
        <v>468</v>
      </c>
    </row>
    <row r="17" spans="1:3">
      <c r="C17" s="24" t="s">
        <v>469</v>
      </c>
    </row>
    <row r="18" spans="1:3">
      <c r="C18" s="24"/>
    </row>
    <row r="19" spans="1:3">
      <c r="C19" s="74" t="s">
        <v>156</v>
      </c>
    </row>
    <row r="20" spans="1:3">
      <c r="C20" s="24" t="s">
        <v>470</v>
      </c>
    </row>
    <row r="21" spans="1:3">
      <c r="C21" s="24" t="s">
        <v>471</v>
      </c>
    </row>
    <row r="22" spans="1:3">
      <c r="C22" s="24" t="s">
        <v>248</v>
      </c>
    </row>
    <row r="23" spans="1:3">
      <c r="C23" s="24" t="s">
        <v>472</v>
      </c>
    </row>
    <row r="24" spans="1:3">
      <c r="C24" s="24" t="s">
        <v>251</v>
      </c>
    </row>
    <row r="25" spans="1:3">
      <c r="C25" s="24" t="s">
        <v>473</v>
      </c>
    </row>
    <row r="26" spans="1:3">
      <c r="C26" s="24" t="s">
        <v>250</v>
      </c>
    </row>
    <row r="27" spans="1:3">
      <c r="C27" s="24" t="s">
        <v>243</v>
      </c>
    </row>
    <row r="28" spans="1:3">
      <c r="C28" s="24" t="s">
        <v>474</v>
      </c>
    </row>
    <row r="31" spans="1:3">
      <c r="A31" s="90" t="s">
        <v>483</v>
      </c>
    </row>
  </sheetData>
  <hyperlinks>
    <hyperlink ref="A3" location="Inhalt!A1" display="&lt;&lt;&lt; Inhalt" xr:uid="{CD7386D5-D57C-4DE6-951F-62A5BD9749E7}"/>
    <hyperlink ref="A31" location="Metadaten!A1" display="&lt;&lt;&lt; Metadaten" xr:uid="{D004194D-8CFA-4111-8BFA-BD62D368C65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940BD-017C-4B79-A424-4EB0DA2199D6}">
  <dimension ref="A1:E15"/>
  <sheetViews>
    <sheetView workbookViewId="0"/>
  </sheetViews>
  <sheetFormatPr baseColWidth="10" defaultRowHeight="12.75"/>
  <cols>
    <col min="1" max="1" width="24.140625" customWidth="1"/>
    <col min="2" max="5" width="17" customWidth="1"/>
  </cols>
  <sheetData>
    <row r="1" spans="1:5" s="86" customFormat="1" ht="15.75">
      <c r="A1" s="39" t="s">
        <v>317</v>
      </c>
    </row>
    <row r="3" spans="1:5">
      <c r="A3" s="90" t="s">
        <v>482</v>
      </c>
    </row>
    <row r="5" spans="1:5">
      <c r="A5" s="34" t="s">
        <v>319</v>
      </c>
      <c r="B5" s="34" t="s">
        <v>320</v>
      </c>
      <c r="C5" s="34" t="s">
        <v>318</v>
      </c>
      <c r="D5" s="34" t="s">
        <v>257</v>
      </c>
      <c r="E5" s="34" t="s">
        <v>228</v>
      </c>
    </row>
    <row r="6" spans="1:5">
      <c r="A6" s="38"/>
      <c r="B6" s="38"/>
      <c r="C6" s="38"/>
      <c r="D6" s="38" t="s">
        <v>21</v>
      </c>
      <c r="E6" s="38" t="s">
        <v>321</v>
      </c>
    </row>
    <row r="7" spans="1:5">
      <c r="A7">
        <v>1</v>
      </c>
      <c r="B7">
        <v>0</v>
      </c>
      <c r="C7">
        <v>1</v>
      </c>
      <c r="D7" s="3">
        <v>90000</v>
      </c>
      <c r="E7" s="3">
        <v>90000</v>
      </c>
    </row>
    <row r="8" spans="1:5">
      <c r="A8">
        <v>2</v>
      </c>
      <c r="B8">
        <v>0</v>
      </c>
      <c r="C8">
        <v>1.5</v>
      </c>
      <c r="D8" s="3">
        <v>90000</v>
      </c>
      <c r="E8" s="3">
        <v>60000</v>
      </c>
    </row>
    <row r="9" spans="1:5">
      <c r="A9">
        <v>2</v>
      </c>
      <c r="B9">
        <v>1</v>
      </c>
      <c r="C9">
        <v>1.8</v>
      </c>
      <c r="D9" s="3">
        <v>90000</v>
      </c>
      <c r="E9" s="3">
        <v>50000</v>
      </c>
    </row>
    <row r="10" spans="1:5">
      <c r="A10">
        <v>2</v>
      </c>
      <c r="B10">
        <v>2</v>
      </c>
      <c r="C10">
        <v>2.1</v>
      </c>
      <c r="D10" s="3">
        <v>90000</v>
      </c>
      <c r="E10" s="3">
        <v>42857.142857142855</v>
      </c>
    </row>
    <row r="12" spans="1:5">
      <c r="A12" s="5" t="s">
        <v>323</v>
      </c>
    </row>
    <row r="13" spans="1:5" ht="57.75" customHeight="1">
      <c r="A13" s="95" t="s">
        <v>322</v>
      </c>
      <c r="B13" s="95"/>
      <c r="C13" s="95"/>
      <c r="D13" s="95"/>
      <c r="E13" s="95"/>
    </row>
    <row r="15" spans="1:5">
      <c r="A15" s="90" t="s">
        <v>483</v>
      </c>
    </row>
  </sheetData>
  <mergeCells count="1">
    <mergeCell ref="A13:E13"/>
  </mergeCells>
  <hyperlinks>
    <hyperlink ref="A3" location="Inhalt!A1" display="&lt;&lt;&lt; Inhalt" xr:uid="{BAF95671-8789-4D40-A911-C52BAF8ED043}"/>
    <hyperlink ref="A15" location="Metadaten!A1" display="&lt;&lt;&lt; Metadaten" xr:uid="{144DB3B2-28D0-41F6-9E75-31BAD94B8921}"/>
  </hyperlink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57FA-9B5B-45E7-AF7F-D1776185642D}">
  <dimension ref="A1:T28"/>
  <sheetViews>
    <sheetView workbookViewId="0"/>
  </sheetViews>
  <sheetFormatPr baseColWidth="10" defaultRowHeight="12.75"/>
  <sheetData>
    <row r="1" spans="1:20" s="86" customFormat="1" ht="15.75">
      <c r="A1" s="39" t="s">
        <v>476</v>
      </c>
    </row>
    <row r="3" spans="1:20">
      <c r="A3" s="90" t="s">
        <v>482</v>
      </c>
    </row>
    <row r="5" spans="1:20">
      <c r="A5" t="s">
        <v>477</v>
      </c>
    </row>
    <row r="6" spans="1:20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0">
      <c r="A7" s="22"/>
      <c r="B7" s="34" t="s">
        <v>243</v>
      </c>
      <c r="C7" s="34" t="s">
        <v>244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A8" s="38"/>
      <c r="B8" s="38" t="s">
        <v>306</v>
      </c>
      <c r="C8" s="38" t="s">
        <v>306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>
        <v>2005</v>
      </c>
      <c r="B9" s="8">
        <v>7.5634889999999997</v>
      </c>
      <c r="C9" s="8">
        <v>4.487762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A10">
        <v>2006</v>
      </c>
      <c r="B10" s="8">
        <v>7.1704889999999999</v>
      </c>
      <c r="C10" s="8">
        <v>4.2180710000000001</v>
      </c>
    </row>
    <row r="11" spans="1:20">
      <c r="A11">
        <v>2007</v>
      </c>
      <c r="B11" s="8">
        <v>7.3675860000000002</v>
      </c>
      <c r="C11" s="8">
        <v>3.5561919999999998</v>
      </c>
    </row>
    <row r="12" spans="1:20">
      <c r="A12">
        <v>2008</v>
      </c>
      <c r="B12" s="8">
        <v>7.7308370000000002</v>
      </c>
      <c r="C12" s="8">
        <v>3.4905179999999998</v>
      </c>
    </row>
    <row r="13" spans="1:20">
      <c r="A13">
        <v>2009</v>
      </c>
      <c r="B13" s="8">
        <v>8.4217750000000002</v>
      </c>
      <c r="C13" s="8">
        <v>4.8559619999999999</v>
      </c>
    </row>
    <row r="14" spans="1:20">
      <c r="A14">
        <v>2010</v>
      </c>
      <c r="B14" s="8">
        <v>8.0723299999999991</v>
      </c>
      <c r="C14" s="8">
        <v>4.306222</v>
      </c>
    </row>
    <row r="15" spans="1:20">
      <c r="A15">
        <v>2011</v>
      </c>
      <c r="B15" s="8">
        <v>8.9996550000000006</v>
      </c>
      <c r="C15" s="8">
        <v>4.9157299999999999</v>
      </c>
    </row>
    <row r="16" spans="1:20">
      <c r="A16">
        <v>2012</v>
      </c>
      <c r="B16" s="8">
        <v>9.24</v>
      </c>
      <c r="C16" s="8">
        <v>5.890536</v>
      </c>
    </row>
    <row r="17" spans="1:9">
      <c r="A17">
        <v>2013</v>
      </c>
      <c r="B17" s="8">
        <v>10.087147</v>
      </c>
      <c r="C17" s="8">
        <v>7.1757710000000001</v>
      </c>
    </row>
    <row r="18" spans="1:9">
      <c r="A18">
        <v>2014</v>
      </c>
      <c r="B18" s="8">
        <v>9.8240590000000001</v>
      </c>
      <c r="C18" s="8">
        <v>7.3444330000000004</v>
      </c>
    </row>
    <row r="19" spans="1:9">
      <c r="A19">
        <v>2015</v>
      </c>
      <c r="B19" s="8">
        <v>10.509323999999999</v>
      </c>
      <c r="C19" s="8">
        <v>7.6284070000000002</v>
      </c>
    </row>
    <row r="20" spans="1:9">
      <c r="A20">
        <v>2016</v>
      </c>
      <c r="B20" s="8">
        <v>11.13946</v>
      </c>
      <c r="C20" s="8">
        <v>8.8658149999999996</v>
      </c>
    </row>
    <row r="21" spans="1:9">
      <c r="A21">
        <v>2017</v>
      </c>
      <c r="B21" s="8">
        <v>11.697563000000001</v>
      </c>
      <c r="C21" s="8">
        <v>7.8622030000000001</v>
      </c>
    </row>
    <row r="22" spans="1:9">
      <c r="A22">
        <v>2018</v>
      </c>
      <c r="B22" s="8">
        <v>12.506819</v>
      </c>
      <c r="C22" s="8">
        <v>8.3846869999999996</v>
      </c>
    </row>
    <row r="23" spans="1:9">
      <c r="A23">
        <v>2019</v>
      </c>
      <c r="B23" s="8">
        <v>12.590528000000001</v>
      </c>
      <c r="C23" s="8">
        <v>7.7002129999999998</v>
      </c>
    </row>
    <row r="24" spans="1:9">
      <c r="A24">
        <v>2020</v>
      </c>
      <c r="B24" s="8">
        <v>12.581118999999999</v>
      </c>
      <c r="C24" s="8">
        <v>7.168901</v>
      </c>
    </row>
    <row r="25" spans="1:9">
      <c r="A25">
        <v>2021</v>
      </c>
      <c r="B25" s="8">
        <v>12.606294</v>
      </c>
      <c r="C25" s="8">
        <v>6.7776129999999997</v>
      </c>
    </row>
    <row r="27" spans="1:9">
      <c r="A27" s="90" t="s">
        <v>483</v>
      </c>
    </row>
    <row r="28" spans="1:9">
      <c r="I28" s="18" t="s">
        <v>253</v>
      </c>
    </row>
  </sheetData>
  <hyperlinks>
    <hyperlink ref="A3" location="Inhalt!A1" display="&lt;&lt;&lt; Inhalt" xr:uid="{7AD05F62-1FEC-4FA3-8DD7-0FA7B18B27D9}"/>
    <hyperlink ref="A27" location="Metadaten!A1" display="&lt;&lt;&lt; Metadaten" xr:uid="{07E56B90-6DE4-4F66-833B-DC45C7EFF9DE}"/>
  </hyperlink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48F1-C45D-40BF-9FA0-99F3C9C8FB76}">
  <dimension ref="A1:T43"/>
  <sheetViews>
    <sheetView workbookViewId="0"/>
  </sheetViews>
  <sheetFormatPr baseColWidth="10" defaultRowHeight="12.75"/>
  <sheetData>
    <row r="1" spans="1:18" s="86" customFormat="1" ht="15.75">
      <c r="A1" s="39" t="s">
        <v>478</v>
      </c>
    </row>
    <row r="3" spans="1:18">
      <c r="A3" s="90" t="s">
        <v>482</v>
      </c>
    </row>
    <row r="5" spans="1:18">
      <c r="A5" t="s">
        <v>479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>
      <c r="A7" s="22"/>
      <c r="B7" s="34" t="s">
        <v>245</v>
      </c>
      <c r="C7" s="34" t="s">
        <v>255</v>
      </c>
      <c r="D7" s="34" t="s">
        <v>246</v>
      </c>
      <c r="E7" s="34" t="s">
        <v>247</v>
      </c>
      <c r="F7" s="34" t="s">
        <v>254</v>
      </c>
      <c r="G7" s="34" t="s">
        <v>248</v>
      </c>
      <c r="H7" s="34" t="s">
        <v>249</v>
      </c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38"/>
      <c r="B8" s="38" t="s">
        <v>306</v>
      </c>
      <c r="C8" s="38" t="s">
        <v>306</v>
      </c>
      <c r="D8" s="38" t="s">
        <v>306</v>
      </c>
      <c r="E8" s="38" t="s">
        <v>306</v>
      </c>
      <c r="F8" s="38" t="s">
        <v>306</v>
      </c>
      <c r="G8" s="38" t="s">
        <v>306</v>
      </c>
      <c r="H8" s="38" t="s">
        <v>306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>
      <c r="A9">
        <v>2005</v>
      </c>
      <c r="B9" s="8">
        <v>3.587656</v>
      </c>
      <c r="C9" s="8">
        <v>2.165584</v>
      </c>
      <c r="D9" s="8">
        <v>2.01966</v>
      </c>
      <c r="E9" s="107"/>
      <c r="F9" s="8">
        <v>4.6922730000000001</v>
      </c>
      <c r="G9" s="8">
        <v>5.0312070000000002</v>
      </c>
      <c r="H9" s="8">
        <v>0.54657100000000003</v>
      </c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>
      <c r="A10">
        <v>2006</v>
      </c>
      <c r="B10" s="8">
        <v>3.6806030000000001</v>
      </c>
      <c r="C10" s="8">
        <v>2.6823679999999999</v>
      </c>
      <c r="D10" s="8">
        <v>2.0040960000000001</v>
      </c>
      <c r="E10" s="107"/>
      <c r="F10" s="8">
        <v>4.7373909999999997</v>
      </c>
      <c r="G10" s="8">
        <v>5.2132649999999998</v>
      </c>
      <c r="H10" s="8">
        <v>0.81849799999999995</v>
      </c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>
        <v>2007</v>
      </c>
      <c r="B11" s="8">
        <v>3.558106</v>
      </c>
      <c r="C11" s="8">
        <v>2.5402149999999999</v>
      </c>
      <c r="D11" s="8">
        <v>2.1165449999999999</v>
      </c>
      <c r="E11" s="107"/>
      <c r="F11" s="8">
        <v>4.8366850000000001</v>
      </c>
      <c r="G11" s="8">
        <v>5.7475009999999997</v>
      </c>
      <c r="H11" s="8">
        <v>0.92685200000000001</v>
      </c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>
        <v>2008</v>
      </c>
      <c r="B12" s="8">
        <v>3.46916</v>
      </c>
      <c r="C12" s="8">
        <v>2.5402149999999999</v>
      </c>
      <c r="D12" s="8">
        <v>1.8138639999999999</v>
      </c>
      <c r="E12" s="107"/>
      <c r="F12" s="8">
        <v>5.4212009999999999</v>
      </c>
      <c r="G12" s="8">
        <v>5.4099579999999996</v>
      </c>
      <c r="H12" s="8">
        <v>0.60022200000000003</v>
      </c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>
      <c r="A13">
        <v>2009</v>
      </c>
      <c r="B13" s="8">
        <v>3.7197070000000001</v>
      </c>
      <c r="C13" s="8">
        <v>2.8985880000000002</v>
      </c>
      <c r="D13" s="8">
        <v>2.1569060000000002</v>
      </c>
      <c r="E13" s="107"/>
      <c r="F13" s="8">
        <v>5.7634730000000003</v>
      </c>
      <c r="G13" s="8">
        <v>5.613461</v>
      </c>
      <c r="H13" s="8">
        <v>1.284125</v>
      </c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A14">
        <v>2010</v>
      </c>
      <c r="B14" s="8">
        <v>3.6945329999999998</v>
      </c>
      <c r="C14" s="8">
        <v>2.3740779999999999</v>
      </c>
      <c r="D14" s="8">
        <v>2.1546720000000001</v>
      </c>
      <c r="E14" s="8">
        <v>7.0078044999999998</v>
      </c>
      <c r="F14" s="8">
        <v>5.9358959999999996</v>
      </c>
      <c r="G14" s="8">
        <v>4.6702669999999999</v>
      </c>
      <c r="H14" s="8">
        <v>1.972655</v>
      </c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>
      <c r="A15">
        <v>2011</v>
      </c>
      <c r="B15" s="8">
        <v>3.61</v>
      </c>
      <c r="C15" s="8">
        <v>3.0871119999999999</v>
      </c>
      <c r="D15" s="8">
        <v>1.9770019999999999</v>
      </c>
      <c r="E15" s="8">
        <v>7.64</v>
      </c>
      <c r="F15" s="8">
        <v>6.3037320000000001</v>
      </c>
      <c r="G15" s="8">
        <v>4.5079770000000003</v>
      </c>
      <c r="H15" s="8">
        <v>2.0970689999999998</v>
      </c>
    </row>
    <row r="16" spans="1:18">
      <c r="A16">
        <v>2012</v>
      </c>
      <c r="B16" s="8">
        <v>3.62</v>
      </c>
      <c r="C16" s="8">
        <v>3.1278959999999998</v>
      </c>
      <c r="D16" s="8">
        <v>1.9402349999999999</v>
      </c>
      <c r="E16" s="8">
        <v>7.634989</v>
      </c>
      <c r="F16" s="8">
        <v>6.5834729999999997</v>
      </c>
      <c r="G16" s="8">
        <v>4.5515610000000004</v>
      </c>
      <c r="H16" s="8">
        <v>1.746092</v>
      </c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20">
      <c r="A17">
        <v>2013</v>
      </c>
      <c r="B17" s="8">
        <v>3.87</v>
      </c>
      <c r="C17" s="8">
        <v>3.5417909999999999</v>
      </c>
      <c r="D17" s="8">
        <v>1.87477</v>
      </c>
      <c r="E17" s="8">
        <v>7.518637</v>
      </c>
      <c r="F17" s="8">
        <v>6.7425129999999998</v>
      </c>
      <c r="G17" s="8">
        <v>4.3316819999999998</v>
      </c>
      <c r="H17" s="8">
        <v>1.8868309999999999</v>
      </c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20">
      <c r="A18">
        <v>2014</v>
      </c>
      <c r="B18" s="8">
        <v>4.1399999999999997</v>
      </c>
      <c r="C18" s="8">
        <v>2.9278469999999999</v>
      </c>
      <c r="D18" s="8">
        <v>1.8269629999999999</v>
      </c>
      <c r="E18" s="8">
        <v>7.785247</v>
      </c>
      <c r="F18" s="8">
        <v>4.4053129999999996</v>
      </c>
      <c r="G18" s="8">
        <v>4.1885770000000004</v>
      </c>
      <c r="H18" s="8">
        <v>2.5780599999999998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>
        <v>2015</v>
      </c>
      <c r="B19" s="8">
        <v>4.09</v>
      </c>
      <c r="C19" s="8">
        <v>3.365666</v>
      </c>
      <c r="D19" s="8">
        <v>1.865513</v>
      </c>
      <c r="E19" s="8">
        <v>7.8748680000000002</v>
      </c>
      <c r="F19" s="8">
        <v>5.0279239999999996</v>
      </c>
      <c r="G19" s="8">
        <v>3.8088989999999998</v>
      </c>
      <c r="H19" s="8">
        <v>2.4638309999999999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>
        <v>2016</v>
      </c>
      <c r="B20" s="8">
        <v>4.34</v>
      </c>
      <c r="C20" s="8">
        <v>3.9890319999999999</v>
      </c>
      <c r="D20" s="8">
        <v>1.8970880000000001</v>
      </c>
      <c r="E20" s="8">
        <v>8.5099409999999995</v>
      </c>
      <c r="F20" s="8">
        <v>5.6662879999999998</v>
      </c>
      <c r="G20" s="8">
        <v>3.3000690000000001</v>
      </c>
      <c r="H20" s="8">
        <v>3.2228159999999999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>
        <v>2017</v>
      </c>
      <c r="B21" s="8">
        <v>4.5948460000000004</v>
      </c>
      <c r="C21" s="8">
        <v>4.0228849999999996</v>
      </c>
      <c r="D21" s="8">
        <v>1.852303</v>
      </c>
      <c r="E21" s="8">
        <v>9.5397739999999995</v>
      </c>
      <c r="F21" s="8">
        <v>5.1824310000000002</v>
      </c>
      <c r="G21" s="8">
        <v>3.3024399999999998</v>
      </c>
      <c r="H21" s="8">
        <v>0.711364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>
        <v>2018</v>
      </c>
      <c r="B22" s="8">
        <v>4.5097259999999997</v>
      </c>
      <c r="C22" s="8">
        <v>4.5247400000000004</v>
      </c>
      <c r="D22" s="8">
        <v>1.820119</v>
      </c>
      <c r="E22" s="8">
        <v>10.122655</v>
      </c>
      <c r="F22" s="8">
        <v>5.9662730000000002</v>
      </c>
      <c r="G22" s="8">
        <v>3.3208090000000001</v>
      </c>
      <c r="H22" s="8">
        <v>1.4635990000000001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>
        <v>2019</v>
      </c>
      <c r="B23" s="8">
        <v>4.5216560000000001</v>
      </c>
      <c r="C23" s="8">
        <v>3.7146219999999999</v>
      </c>
      <c r="D23" s="8">
        <v>1.740391</v>
      </c>
      <c r="E23" s="8">
        <v>10.548370999999999</v>
      </c>
      <c r="F23" s="8">
        <v>6.0576319999999999</v>
      </c>
      <c r="G23" s="8">
        <v>3.0143179999999998</v>
      </c>
      <c r="H23" s="8">
        <v>1.59545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>
        <v>2020</v>
      </c>
      <c r="B24" s="8">
        <v>4.5081709999999999</v>
      </c>
      <c r="C24" s="8">
        <v>3.288646</v>
      </c>
      <c r="D24" s="8">
        <v>1.7556160000000001</v>
      </c>
      <c r="E24" s="8">
        <v>11.454603000000001</v>
      </c>
      <c r="F24" s="8">
        <v>8</v>
      </c>
      <c r="G24" s="8">
        <v>2.964188</v>
      </c>
      <c r="H24" s="8">
        <v>1.507652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>
        <v>2021</v>
      </c>
      <c r="B25" s="8">
        <v>4.2406569999999997</v>
      </c>
      <c r="C25" s="8">
        <v>5.8765989999999997</v>
      </c>
      <c r="D25" s="8">
        <v>1.731711</v>
      </c>
      <c r="E25" s="8">
        <v>11.745917</v>
      </c>
      <c r="F25" s="8">
        <v>12.4</v>
      </c>
      <c r="G25" s="8">
        <v>2.8113739999999998</v>
      </c>
      <c r="H25" s="8">
        <v>1.501919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7" spans="1:20">
      <c r="A27" s="90" t="s">
        <v>483</v>
      </c>
    </row>
    <row r="43" spans="4:10">
      <c r="D43" s="18"/>
      <c r="J43" t="s">
        <v>256</v>
      </c>
    </row>
  </sheetData>
  <hyperlinks>
    <hyperlink ref="A3" location="Inhalt!A1" display="&lt;&lt;&lt; Inhalt" xr:uid="{2FFE169C-4DFC-4711-8488-D6A3B8642BC1}"/>
    <hyperlink ref="A27" location="Metadaten!A1" display="&lt;&lt;&lt; Metadaten" xr:uid="{AFC89290-EDA7-404A-B191-DC2C85961E91}"/>
  </hyperlink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ED33F-24D8-4D4C-987F-13F98203F2E8}">
  <dimension ref="A1:H13"/>
  <sheetViews>
    <sheetView workbookViewId="0"/>
  </sheetViews>
  <sheetFormatPr baseColWidth="10" defaultRowHeight="12.75"/>
  <cols>
    <col min="1" max="1" width="19.85546875" customWidth="1"/>
  </cols>
  <sheetData>
    <row r="1" spans="1:8" s="86" customFormat="1" ht="15.75">
      <c r="A1" s="39" t="s">
        <v>324</v>
      </c>
    </row>
    <row r="3" spans="1:8">
      <c r="A3" s="90" t="s">
        <v>482</v>
      </c>
    </row>
    <row r="5" spans="1:8">
      <c r="A5" t="s">
        <v>326</v>
      </c>
    </row>
    <row r="7" spans="1:8">
      <c r="B7" s="34" t="s">
        <v>166</v>
      </c>
      <c r="C7" s="34" t="s">
        <v>123</v>
      </c>
      <c r="D7" s="34" t="s">
        <v>0</v>
      </c>
      <c r="E7" s="34" t="s">
        <v>167</v>
      </c>
      <c r="F7" s="34" t="s">
        <v>168</v>
      </c>
      <c r="G7" s="34" t="s">
        <v>169</v>
      </c>
      <c r="H7" s="34" t="s">
        <v>325</v>
      </c>
    </row>
    <row r="8" spans="1:8">
      <c r="A8" s="34"/>
      <c r="B8" s="38" t="s">
        <v>21</v>
      </c>
      <c r="C8" s="38" t="s">
        <v>21</v>
      </c>
      <c r="D8" s="38" t="s">
        <v>21</v>
      </c>
      <c r="E8" s="38" t="s">
        <v>21</v>
      </c>
      <c r="F8" s="38" t="s">
        <v>21</v>
      </c>
      <c r="G8" s="38"/>
      <c r="H8" s="38"/>
    </row>
    <row r="9" spans="1:8">
      <c r="A9" t="s">
        <v>131</v>
      </c>
      <c r="B9" s="3">
        <v>1770</v>
      </c>
      <c r="C9" s="3">
        <v>34511.449999999997</v>
      </c>
      <c r="D9" s="3">
        <v>70669.3</v>
      </c>
      <c r="E9" s="3">
        <v>108890.77</v>
      </c>
      <c r="F9" s="3">
        <v>158234.75</v>
      </c>
      <c r="G9" s="15">
        <v>5.4301113620999999</v>
      </c>
      <c r="H9" s="14">
        <v>0.47967255689999999</v>
      </c>
    </row>
    <row r="10" spans="1:8">
      <c r="A10" t="s">
        <v>132</v>
      </c>
      <c r="B10" s="3">
        <v>39372.49</v>
      </c>
      <c r="C10" s="3">
        <v>56417.83</v>
      </c>
      <c r="D10" s="3">
        <v>80986.63</v>
      </c>
      <c r="E10" s="3">
        <v>115455.03999999999</v>
      </c>
      <c r="F10" s="3">
        <v>164632.12</v>
      </c>
      <c r="G10" s="15">
        <v>2.2332080372999998</v>
      </c>
      <c r="H10" s="14">
        <v>0.36112191840000002</v>
      </c>
    </row>
    <row r="11" spans="1:8">
      <c r="A11" t="s">
        <v>133</v>
      </c>
      <c r="B11" s="3">
        <v>31133.33</v>
      </c>
      <c r="C11" s="3">
        <v>42085.57</v>
      </c>
      <c r="D11" s="3">
        <v>57532.52</v>
      </c>
      <c r="E11" s="3">
        <v>79321.429999999993</v>
      </c>
      <c r="F11" s="3">
        <v>111894.5</v>
      </c>
      <c r="G11" s="15">
        <v>2.4683429682</v>
      </c>
      <c r="H11" s="14">
        <v>0.34149775659999998</v>
      </c>
    </row>
    <row r="13" spans="1:8">
      <c r="A13" s="90" t="s">
        <v>483</v>
      </c>
    </row>
  </sheetData>
  <hyperlinks>
    <hyperlink ref="A3" location="Inhalt!A1" display="&lt;&lt;&lt; Inhalt" xr:uid="{7C4ECA40-B90A-440D-8345-A6853E21D90D}"/>
    <hyperlink ref="A13" location="Metadaten!A1" display="&lt;&lt;&lt; Metadaten" xr:uid="{BD4372FD-AC66-45D1-88C7-419778C77602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FB8F-4868-4E91-9AB3-29C83D743EDF}">
  <dimension ref="A1:J18"/>
  <sheetViews>
    <sheetView workbookViewId="0"/>
  </sheetViews>
  <sheetFormatPr baseColWidth="10" defaultRowHeight="12.75"/>
  <cols>
    <col min="2" max="2" width="19.5703125" customWidth="1"/>
  </cols>
  <sheetData>
    <row r="1" spans="1:10" s="86" customFormat="1" ht="15.75">
      <c r="A1" s="39" t="s">
        <v>231</v>
      </c>
    </row>
    <row r="3" spans="1:10">
      <c r="A3" s="90" t="s">
        <v>482</v>
      </c>
    </row>
    <row r="5" spans="1:10">
      <c r="A5" t="s">
        <v>351</v>
      </c>
    </row>
    <row r="7" spans="1:10">
      <c r="A7" s="22"/>
      <c r="B7" s="22"/>
      <c r="C7" s="34" t="s">
        <v>12</v>
      </c>
      <c r="D7" s="34" t="s">
        <v>127</v>
      </c>
      <c r="E7" s="34"/>
      <c r="F7" s="34"/>
      <c r="G7" s="34"/>
      <c r="H7" s="34"/>
      <c r="I7" s="34"/>
      <c r="J7" s="34"/>
    </row>
    <row r="8" spans="1:10">
      <c r="A8" s="38"/>
      <c r="B8" s="38"/>
      <c r="C8" s="38"/>
      <c r="D8" s="38">
        <v>1</v>
      </c>
      <c r="E8" s="38">
        <v>2</v>
      </c>
      <c r="F8" s="38">
        <v>3</v>
      </c>
      <c r="G8" s="38">
        <v>4</v>
      </c>
      <c r="H8" s="38">
        <v>5</v>
      </c>
      <c r="I8" s="38" t="s">
        <v>126</v>
      </c>
      <c r="J8" s="38" t="s">
        <v>128</v>
      </c>
    </row>
    <row r="9" spans="1:10">
      <c r="A9" t="s">
        <v>129</v>
      </c>
      <c r="B9" s="50" t="s">
        <v>12</v>
      </c>
      <c r="C9" s="51">
        <v>17571</v>
      </c>
      <c r="D9" s="51">
        <v>513</v>
      </c>
      <c r="E9" s="51">
        <v>1655</v>
      </c>
      <c r="F9" s="51">
        <v>2959</v>
      </c>
      <c r="G9" s="51">
        <v>4251</v>
      </c>
      <c r="H9" s="51">
        <v>3969</v>
      </c>
      <c r="I9" s="51">
        <v>4201</v>
      </c>
      <c r="J9" s="51">
        <v>23</v>
      </c>
    </row>
    <row r="10" spans="1:10">
      <c r="A10" t="s">
        <v>350</v>
      </c>
      <c r="B10" s="21" t="s">
        <v>33</v>
      </c>
      <c r="C10" s="49">
        <v>8825</v>
      </c>
      <c r="D10" s="49">
        <v>36</v>
      </c>
      <c r="E10" s="49">
        <v>139</v>
      </c>
      <c r="F10" s="49">
        <v>639</v>
      </c>
      <c r="G10" s="49">
        <v>1813</v>
      </c>
      <c r="H10" s="49">
        <v>2763</v>
      </c>
      <c r="I10" s="49">
        <v>3420</v>
      </c>
      <c r="J10" s="49">
        <v>15</v>
      </c>
    </row>
    <row r="11" spans="1:10">
      <c r="B11" s="21" t="s">
        <v>34</v>
      </c>
      <c r="C11" s="49">
        <v>6270</v>
      </c>
      <c r="D11" s="49">
        <v>310</v>
      </c>
      <c r="E11" s="49">
        <v>1184</v>
      </c>
      <c r="F11" s="49">
        <v>1763</v>
      </c>
      <c r="G11" s="49">
        <v>1780</v>
      </c>
      <c r="H11" s="49">
        <v>764</v>
      </c>
      <c r="I11" s="49">
        <v>469</v>
      </c>
      <c r="J11" s="49">
        <v>0</v>
      </c>
    </row>
    <row r="12" spans="1:10">
      <c r="B12" s="21" t="s">
        <v>125</v>
      </c>
      <c r="C12" s="49">
        <v>796</v>
      </c>
      <c r="D12" s="49">
        <v>55</v>
      </c>
      <c r="E12" s="49">
        <v>105</v>
      </c>
      <c r="F12" s="49">
        <v>154</v>
      </c>
      <c r="G12" s="49">
        <v>207</v>
      </c>
      <c r="H12" s="49">
        <v>167</v>
      </c>
      <c r="I12" s="49">
        <v>108</v>
      </c>
      <c r="J12" s="49">
        <v>0</v>
      </c>
    </row>
    <row r="13" spans="1:10">
      <c r="B13" s="21" t="s">
        <v>128</v>
      </c>
      <c r="C13" s="49">
        <v>1680</v>
      </c>
      <c r="D13" s="49">
        <v>112</v>
      </c>
      <c r="E13" s="49">
        <v>227</v>
      </c>
      <c r="F13" s="49">
        <v>403</v>
      </c>
      <c r="G13" s="49">
        <v>451</v>
      </c>
      <c r="H13" s="49">
        <v>275</v>
      </c>
      <c r="I13" s="49">
        <v>204</v>
      </c>
      <c r="J13" s="49">
        <v>8</v>
      </c>
    </row>
    <row r="14" spans="1:10">
      <c r="A14" t="s">
        <v>348</v>
      </c>
      <c r="B14" s="21" t="s">
        <v>229</v>
      </c>
      <c r="C14" s="49" t="s">
        <v>1</v>
      </c>
      <c r="D14" s="49">
        <v>900</v>
      </c>
      <c r="E14" s="49">
        <v>1236</v>
      </c>
      <c r="F14" s="49">
        <v>1652</v>
      </c>
      <c r="G14" s="49">
        <v>1963</v>
      </c>
      <c r="H14" s="49">
        <v>2150</v>
      </c>
      <c r="I14" s="49">
        <v>2231</v>
      </c>
      <c r="J14" s="49" t="s">
        <v>1</v>
      </c>
    </row>
    <row r="15" spans="1:10">
      <c r="B15" s="21" t="s">
        <v>130</v>
      </c>
      <c r="C15" s="49" t="s">
        <v>1</v>
      </c>
      <c r="D15" s="49">
        <v>630</v>
      </c>
      <c r="E15" s="49">
        <v>865</v>
      </c>
      <c r="F15" s="49">
        <v>1156</v>
      </c>
      <c r="G15" s="49">
        <v>1374</v>
      </c>
      <c r="H15" s="49">
        <v>1505</v>
      </c>
      <c r="I15" s="49">
        <v>1562</v>
      </c>
      <c r="J15" s="49" t="s">
        <v>1</v>
      </c>
    </row>
    <row r="16" spans="1:10">
      <c r="A16" t="s">
        <v>349</v>
      </c>
      <c r="B16" s="21" t="s">
        <v>230</v>
      </c>
      <c r="C16" s="49">
        <v>11.3</v>
      </c>
      <c r="D16" s="49">
        <v>15.1</v>
      </c>
      <c r="E16" s="49">
        <v>8.1</v>
      </c>
      <c r="F16" s="49">
        <v>8</v>
      </c>
      <c r="G16" s="49">
        <v>10.4</v>
      </c>
      <c r="H16" s="49">
        <v>17.899999999999999</v>
      </c>
      <c r="I16" s="49">
        <v>18.7</v>
      </c>
      <c r="J16" s="49" t="s">
        <v>1</v>
      </c>
    </row>
    <row r="18" spans="1:1">
      <c r="A18" s="90" t="s">
        <v>483</v>
      </c>
    </row>
  </sheetData>
  <hyperlinks>
    <hyperlink ref="A3" location="Inhalt!A1" display="&lt;&lt;&lt; Inhalt" xr:uid="{8059D3BD-4890-4346-AFB8-97E6139DB4FE}"/>
    <hyperlink ref="A18" location="Metadaten!A1" display="&lt;&lt;&lt; Metadaten" xr:uid="{20B80949-E7AC-45A4-A81D-7272E1FC26DC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6E6BC-D11D-4E9B-AC63-9D67726E7F03}">
  <dimension ref="A1:G16"/>
  <sheetViews>
    <sheetView workbookViewId="0"/>
  </sheetViews>
  <sheetFormatPr baseColWidth="10" defaultRowHeight="12.75"/>
  <sheetData>
    <row r="1" spans="1:7" s="86" customFormat="1" ht="15.75">
      <c r="A1" s="39" t="s">
        <v>360</v>
      </c>
    </row>
    <row r="3" spans="1:7">
      <c r="A3" s="90" t="s">
        <v>482</v>
      </c>
    </row>
    <row r="5" spans="1:7">
      <c r="A5" t="s">
        <v>361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6" t="s">
        <v>6</v>
      </c>
      <c r="B7" s="55" t="s">
        <v>320</v>
      </c>
      <c r="C7" s="55"/>
      <c r="D7" s="55"/>
      <c r="E7" s="55"/>
      <c r="F7" s="55"/>
      <c r="G7" s="55"/>
    </row>
    <row r="8" spans="1:7">
      <c r="A8" s="55" t="s">
        <v>9</v>
      </c>
      <c r="B8" s="54">
        <v>0</v>
      </c>
      <c r="C8" s="54">
        <v>1</v>
      </c>
      <c r="D8" s="54">
        <v>2</v>
      </c>
      <c r="E8" s="54">
        <v>3</v>
      </c>
      <c r="F8" s="54">
        <v>4</v>
      </c>
      <c r="G8" s="54">
        <v>5</v>
      </c>
    </row>
    <row r="9" spans="1:7">
      <c r="A9" s="3">
        <v>1</v>
      </c>
      <c r="B9" s="4">
        <v>34519.511999999995</v>
      </c>
      <c r="C9" s="4">
        <v>44875.365599999997</v>
      </c>
      <c r="D9" s="4">
        <v>55231.219199999992</v>
      </c>
      <c r="E9" s="4">
        <v>65587.072799999994</v>
      </c>
      <c r="F9" s="4">
        <v>75942.926399999997</v>
      </c>
      <c r="G9" s="4">
        <v>86298.779999999984</v>
      </c>
    </row>
    <row r="10" spans="1:7">
      <c r="A10" s="3">
        <v>2</v>
      </c>
      <c r="B10" s="4">
        <v>51779.267999999996</v>
      </c>
      <c r="C10" s="4">
        <v>62135.121599999991</v>
      </c>
      <c r="D10" s="4">
        <v>72490.975199999986</v>
      </c>
      <c r="E10" s="4">
        <v>82846.828799999988</v>
      </c>
      <c r="F10" s="4">
        <v>93202.682399999991</v>
      </c>
      <c r="G10" s="4">
        <v>103558.53599999999</v>
      </c>
    </row>
    <row r="11" spans="1:7">
      <c r="A11" s="3">
        <v>3</v>
      </c>
      <c r="B11" s="4">
        <v>69039.02399999999</v>
      </c>
      <c r="C11" s="4">
        <v>79394.877599999978</v>
      </c>
      <c r="D11" s="4">
        <v>89750.731199999995</v>
      </c>
      <c r="E11" s="4">
        <v>100106.58479999998</v>
      </c>
      <c r="F11" s="4">
        <v>110462.43839999998</v>
      </c>
      <c r="G11" s="4">
        <v>120818.29199999999</v>
      </c>
    </row>
    <row r="13" spans="1:7">
      <c r="A13" s="5" t="s">
        <v>323</v>
      </c>
    </row>
    <row r="14" spans="1:7">
      <c r="A14" t="s">
        <v>362</v>
      </c>
    </row>
    <row r="16" spans="1:7">
      <c r="A16" s="90" t="s">
        <v>483</v>
      </c>
    </row>
  </sheetData>
  <hyperlinks>
    <hyperlink ref="A3" location="Inhalt!A1" display="&lt;&lt;&lt; Inhalt" xr:uid="{E5749582-27A8-473F-BDB2-09A4A442999F}"/>
    <hyperlink ref="A16" location="Metadaten!A1" display="&lt;&lt;&lt; Metadaten" xr:uid="{131B8A32-5960-45D7-8694-18EAB4ED61F5}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41FDC-BF50-4463-AE5B-2891C1CC2AE5}">
  <dimension ref="A1:I15"/>
  <sheetViews>
    <sheetView workbookViewId="0"/>
  </sheetViews>
  <sheetFormatPr baseColWidth="10" defaultRowHeight="12.75"/>
  <cols>
    <col min="1" max="1" width="38.85546875" customWidth="1"/>
    <col min="2" max="7" width="10.42578125" customWidth="1"/>
  </cols>
  <sheetData>
    <row r="1" spans="1:9" s="86" customFormat="1" ht="15.75">
      <c r="A1" s="39" t="s">
        <v>363</v>
      </c>
    </row>
    <row r="3" spans="1:9">
      <c r="A3" s="90" t="s">
        <v>482</v>
      </c>
    </row>
    <row r="5" spans="1:9">
      <c r="A5" t="s">
        <v>364</v>
      </c>
    </row>
    <row r="7" spans="1:9" ht="25.5" customHeight="1">
      <c r="A7" s="22"/>
      <c r="B7" s="96" t="s">
        <v>22</v>
      </c>
      <c r="C7" s="96"/>
      <c r="D7" s="96" t="s">
        <v>23</v>
      </c>
      <c r="E7" s="96"/>
      <c r="F7" s="96" t="s">
        <v>7</v>
      </c>
      <c r="G7" s="96"/>
      <c r="H7" s="96" t="s">
        <v>173</v>
      </c>
      <c r="I7" s="96"/>
    </row>
    <row r="8" spans="1:9">
      <c r="A8" s="38"/>
      <c r="B8" s="38" t="s">
        <v>6</v>
      </c>
      <c r="C8" s="38" t="s">
        <v>20</v>
      </c>
      <c r="D8" s="38" t="s">
        <v>21</v>
      </c>
      <c r="E8" s="38" t="s">
        <v>20</v>
      </c>
      <c r="F8" s="38" t="s">
        <v>22</v>
      </c>
      <c r="G8" s="38" t="s">
        <v>20</v>
      </c>
      <c r="H8" s="38" t="s">
        <v>22</v>
      </c>
      <c r="I8" s="38" t="s">
        <v>20</v>
      </c>
    </row>
    <row r="9" spans="1:9">
      <c r="A9" s="5" t="s">
        <v>8</v>
      </c>
      <c r="B9" s="6">
        <v>38537</v>
      </c>
      <c r="C9" s="56">
        <v>100</v>
      </c>
      <c r="D9" s="57">
        <v>57532.52</v>
      </c>
      <c r="E9" s="58">
        <v>100</v>
      </c>
      <c r="F9" s="57">
        <v>5435</v>
      </c>
      <c r="G9" s="58">
        <v>14.10332926797623</v>
      </c>
      <c r="H9" s="57">
        <v>7239</v>
      </c>
      <c r="I9" s="58">
        <v>18.784544723252978</v>
      </c>
    </row>
    <row r="10" spans="1:9">
      <c r="A10" t="s">
        <v>2</v>
      </c>
      <c r="B10" s="3">
        <v>6324</v>
      </c>
      <c r="C10" s="8">
        <v>16.410203181358174</v>
      </c>
      <c r="D10" s="4">
        <v>50174.52</v>
      </c>
      <c r="E10" s="1">
        <v>87.210711437635609</v>
      </c>
      <c r="F10" s="4">
        <v>1639</v>
      </c>
      <c r="G10" s="1">
        <v>25.917141049968372</v>
      </c>
      <c r="H10" s="4">
        <v>1932</v>
      </c>
      <c r="I10" s="1">
        <v>30.550284629981022</v>
      </c>
    </row>
    <row r="11" spans="1:9">
      <c r="A11" t="s">
        <v>3</v>
      </c>
      <c r="B11" s="3">
        <v>9253</v>
      </c>
      <c r="C11" s="8">
        <v>24.010691024210498</v>
      </c>
      <c r="D11" s="4">
        <v>65130.400000000001</v>
      </c>
      <c r="E11" s="1">
        <v>113.20623536045353</v>
      </c>
      <c r="F11" s="4">
        <v>1180</v>
      </c>
      <c r="G11" s="1">
        <v>12.752620771641629</v>
      </c>
      <c r="H11" s="4">
        <v>1308</v>
      </c>
      <c r="I11" s="1">
        <v>14.135955906192585</v>
      </c>
    </row>
    <row r="12" spans="1:9">
      <c r="A12" t="s">
        <v>4</v>
      </c>
      <c r="B12" s="3">
        <v>18449</v>
      </c>
      <c r="C12" s="8">
        <v>47.873472247450508</v>
      </c>
      <c r="D12" s="4">
        <v>58419.76</v>
      </c>
      <c r="E12" s="1">
        <v>101.54215389835176</v>
      </c>
      <c r="F12" s="4">
        <v>1673</v>
      </c>
      <c r="G12" s="1">
        <v>9.0682421811480296</v>
      </c>
      <c r="H12" s="4">
        <v>2584</v>
      </c>
      <c r="I12" s="1">
        <v>14.00617919670443</v>
      </c>
    </row>
    <row r="13" spans="1:9">
      <c r="A13" t="s">
        <v>5</v>
      </c>
      <c r="B13" s="3">
        <v>3357</v>
      </c>
      <c r="C13" s="8">
        <v>8.7111088045255212</v>
      </c>
      <c r="D13" s="4">
        <v>47575.09</v>
      </c>
      <c r="E13" s="1">
        <v>82.69251894406851</v>
      </c>
      <c r="F13" s="4">
        <v>779</v>
      </c>
      <c r="G13" s="1">
        <v>23.205242776288355</v>
      </c>
      <c r="H13" s="4">
        <v>1182</v>
      </c>
      <c r="I13" s="1">
        <v>35.210008936550494</v>
      </c>
    </row>
    <row r="15" spans="1:9">
      <c r="A15" s="90" t="s">
        <v>483</v>
      </c>
    </row>
  </sheetData>
  <mergeCells count="4">
    <mergeCell ref="D7:E7"/>
    <mergeCell ref="H7:I7"/>
    <mergeCell ref="F7:G7"/>
    <mergeCell ref="B7:C7"/>
  </mergeCells>
  <hyperlinks>
    <hyperlink ref="A3" location="Inhalt!A1" display="&lt;&lt;&lt; Inhalt" xr:uid="{180023C2-24D2-4FF3-A4F0-3C1C7D45271D}"/>
    <hyperlink ref="A15" location="Metadaten!A1" display="&lt;&lt;&lt; Metadaten" xr:uid="{CA825B33-B8F9-4E9C-96A6-83B7A442359A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51</vt:i4>
      </vt:variant>
      <vt:variant>
        <vt:lpstr>Benannte Bereiche</vt:lpstr>
      </vt:variant>
      <vt:variant>
        <vt:i4>4</vt:i4>
      </vt:variant>
    </vt:vector>
  </HeadingPairs>
  <TitlesOfParts>
    <vt:vector size="55" baseType="lpstr">
      <vt:lpstr>Metadaten</vt:lpstr>
      <vt:lpstr>Inhalt</vt:lpstr>
      <vt:lpstr>Tabellen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Abbildungen</vt:lpstr>
      <vt:lpstr>A01</vt:lpstr>
      <vt:lpstr>A02</vt:lpstr>
      <vt:lpstr>A03</vt:lpstr>
      <vt:lpstr>A04</vt:lpstr>
      <vt:lpstr>A05</vt:lpstr>
      <vt:lpstr>A06</vt:lpstr>
      <vt:lpstr>A07</vt:lpstr>
      <vt:lpstr>A08</vt:lpstr>
      <vt:lpstr>A09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'A15'!_Ref124430916</vt:lpstr>
      <vt:lpstr>'A17'!_Ref124840364</vt:lpstr>
      <vt:lpstr>'A20'!_Ref125377795</vt:lpstr>
      <vt:lpstr>'A12'!_Ref130200593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Gstöhl Simon</cp:lastModifiedBy>
  <dcterms:created xsi:type="dcterms:W3CDTF">2023-01-03T09:39:28Z</dcterms:created>
  <dcterms:modified xsi:type="dcterms:W3CDTF">2023-05-16T11:20:28Z</dcterms:modified>
</cp:coreProperties>
</file>