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G:\Egovernment\Statistikportal\Bereich-Aktuelle_Zahlen\01_Bevoelkerung\Bevoelkerungsstruktur\"/>
    </mc:Choice>
  </mc:AlternateContent>
  <xr:revisionPtr revIDLastSave="0" documentId="13_ncr:40009_{8915ECAC-7927-4097-ABD9-B2216BA40580}" xr6:coauthVersionLast="36" xr6:coauthVersionMax="36" xr10:uidLastSave="{00000000-0000-0000-0000-000000000000}"/>
  <bookViews>
    <workbookView xWindow="6060" yWindow="32770" windowWidth="14270" windowHeight="13880" tabRatio="851" activeTab="1"/>
  </bookViews>
  <sheets>
    <sheet name="Metadaten" sheetId="76" r:id="rId1"/>
    <sheet name="Inhaltsverzeichnis" sheetId="56" r:id="rId2"/>
    <sheet name="1.01" sheetId="64" r:id="rId3"/>
    <sheet name="1.02" sheetId="65" r:id="rId4"/>
    <sheet name="1.03" sheetId="4" r:id="rId5"/>
    <sheet name="1.04" sheetId="5" r:id="rId6"/>
    <sheet name="1.05" sheetId="6" r:id="rId7"/>
    <sheet name="1.06" sheetId="7" r:id="rId8"/>
    <sheet name="1.07" sheetId="8" r:id="rId9"/>
    <sheet name="1.08" sheetId="9" r:id="rId10"/>
    <sheet name="1.09" sheetId="10" r:id="rId11"/>
    <sheet name="1.10" sheetId="11" r:id="rId12"/>
    <sheet name="1.11" sheetId="12" r:id="rId13"/>
    <sheet name="1.12" sheetId="13" r:id="rId14"/>
    <sheet name="1.13" sheetId="14" r:id="rId15"/>
    <sheet name="1.14" sheetId="15" r:id="rId16"/>
    <sheet name="1.15" sheetId="16" r:id="rId17"/>
    <sheet name="1.16" sheetId="66" r:id="rId18"/>
    <sheet name="1.17" sheetId="67" r:id="rId19"/>
    <sheet name="1.18" sheetId="68" r:id="rId20"/>
    <sheet name="1.19" sheetId="69" r:id="rId21"/>
    <sheet name="1.20" sheetId="70" r:id="rId22"/>
    <sheet name="1.21" sheetId="71" r:id="rId23"/>
    <sheet name="1.22" sheetId="72" r:id="rId24"/>
    <sheet name="1.23" sheetId="73" r:id="rId25"/>
    <sheet name="1.25" sheetId="27" r:id="rId26"/>
    <sheet name="1.26" sheetId="28" r:id="rId27"/>
    <sheet name="1.27" sheetId="29" r:id="rId28"/>
    <sheet name="1.28" sheetId="30" r:id="rId29"/>
    <sheet name="1.29" sheetId="31" r:id="rId30"/>
    <sheet name="1.30" sheetId="32" r:id="rId31"/>
    <sheet name="1.31" sheetId="34" r:id="rId32"/>
    <sheet name="1.32" sheetId="35" r:id="rId33"/>
    <sheet name="1.33" sheetId="36" r:id="rId34"/>
    <sheet name="1.33a" sheetId="62" r:id="rId35"/>
    <sheet name="1.34" sheetId="37" r:id="rId36"/>
    <sheet name="1.35" sheetId="38" r:id="rId37"/>
    <sheet name="1.35a" sheetId="63" r:id="rId38"/>
    <sheet name="1.36" sheetId="39" r:id="rId39"/>
    <sheet name="1.37" sheetId="41" r:id="rId40"/>
    <sheet name="1.38" sheetId="42" r:id="rId41"/>
    <sheet name="1.39" sheetId="43" r:id="rId42"/>
    <sheet name="1.40" sheetId="44" r:id="rId43"/>
    <sheet name="1.41" sheetId="45" r:id="rId44"/>
    <sheet name="1.42" sheetId="46" r:id="rId45"/>
    <sheet name="1.43" sheetId="47" r:id="rId46"/>
    <sheet name="Zeitreihen" sheetId="57" r:id="rId47"/>
    <sheet name="1.50" sheetId="74" r:id="rId48"/>
    <sheet name="1.51" sheetId="49" r:id="rId49"/>
    <sheet name="1.52" sheetId="50" r:id="rId50"/>
    <sheet name="1.53" sheetId="51" r:id="rId51"/>
    <sheet name="1.54" sheetId="75" r:id="rId52"/>
    <sheet name="1.55" sheetId="33" r:id="rId53"/>
  </sheets>
  <definedNames>
    <definedName name="IDX" localSheetId="2">'1.01'!#REF!</definedName>
  </definedNames>
  <calcPr calcId="191029"/>
</workbook>
</file>

<file path=xl/calcChain.xml><?xml version="1.0" encoding="utf-8"?>
<calcChain xmlns="http://schemas.openxmlformats.org/spreadsheetml/2006/main">
  <c r="D16" i="34" l="1"/>
  <c r="E16" i="34"/>
  <c r="F16" i="34"/>
  <c r="G16" i="34"/>
  <c r="H16" i="34"/>
  <c r="I16" i="34"/>
  <c r="J16" i="34"/>
  <c r="K16" i="34"/>
  <c r="L16" i="34"/>
  <c r="M16" i="34"/>
  <c r="C16" i="34"/>
  <c r="C110" i="51"/>
  <c r="B110" i="51"/>
  <c r="C75" i="51"/>
  <c r="B75" i="51"/>
  <c r="C40" i="51"/>
  <c r="B40" i="51"/>
  <c r="C20" i="51"/>
</calcChain>
</file>

<file path=xl/sharedStrings.xml><?xml version="1.0" encoding="utf-8"?>
<sst xmlns="http://schemas.openxmlformats.org/spreadsheetml/2006/main" count="5130" uniqueCount="399">
  <si>
    <t>Ständige Bevölkerung nach ausgewählten Merkmalen, Heimat und Geschlecht</t>
  </si>
  <si>
    <t>Bevölkerung</t>
  </si>
  <si>
    <t>Liechtensteiner</t>
  </si>
  <si>
    <t>Ausländer</t>
  </si>
  <si>
    <t>Total</t>
  </si>
  <si>
    <t>Männer</t>
  </si>
  <si>
    <t>Frauen</t>
  </si>
  <si>
    <t>Zivilstand</t>
  </si>
  <si>
    <t>Ledig</t>
  </si>
  <si>
    <t>Verheiratet</t>
  </si>
  <si>
    <t>Geschieden</t>
  </si>
  <si>
    <t>Verwitwet</t>
  </si>
  <si>
    <t>Religionszugehörigkeit</t>
  </si>
  <si>
    <t>Römisch-katholisch</t>
  </si>
  <si>
    <t>Evangelisch-reformiert</t>
  </si>
  <si>
    <t>Evangelisch-lutherisch</t>
  </si>
  <si>
    <t>Andere protestantische Kirchen</t>
  </si>
  <si>
    <t>Christlich-orthodox</t>
  </si>
  <si>
    <t>Andere christliche Kirchen</t>
  </si>
  <si>
    <t>Islamisch</t>
  </si>
  <si>
    <t>Buddhistisch</t>
  </si>
  <si>
    <t>Andere Religionen</t>
  </si>
  <si>
    <t>Keine Zugehörigkeit</t>
  </si>
  <si>
    <t>Ohne Angabe</t>
  </si>
  <si>
    <t>Hauptsprache</t>
  </si>
  <si>
    <t>Deutsch</t>
  </si>
  <si>
    <t>Englisch</t>
  </si>
  <si>
    <t>Französisch</t>
  </si>
  <si>
    <t>Italienisch</t>
  </si>
  <si>
    <t>Spanisch</t>
  </si>
  <si>
    <t>Portugiesisch</t>
  </si>
  <si>
    <t>-</t>
  </si>
  <si>
    <t>Serbisch/ Kroatisch</t>
  </si>
  <si>
    <t>Albanisch</t>
  </si>
  <si>
    <t>Türkisch</t>
  </si>
  <si>
    <t>Übrige Sprachen</t>
  </si>
  <si>
    <t>Lebensalter</t>
  </si>
  <si>
    <t>15-29 Jahre</t>
  </si>
  <si>
    <t>30-49 Jahre</t>
  </si>
  <si>
    <t>50-64 Jahre</t>
  </si>
  <si>
    <t>65-84 Jahre</t>
  </si>
  <si>
    <t>85+ Jahre</t>
  </si>
  <si>
    <t>Wohnland bei Geburt</t>
  </si>
  <si>
    <t>Liechtenstein</t>
  </si>
  <si>
    <t>Schweiz</t>
  </si>
  <si>
    <t>EWR-Länder</t>
  </si>
  <si>
    <t>Andere Länder</t>
  </si>
  <si>
    <t>Wohnort vor 5 Jahren</t>
  </si>
  <si>
    <t>Gleiche Gemeinde in LI</t>
  </si>
  <si>
    <t>Andere Gemeinde in LI</t>
  </si>
  <si>
    <t>Im Ausland</t>
  </si>
  <si>
    <t>Jünger als 5 Jahre</t>
  </si>
  <si>
    <t>Ständige Bevölkerung nach ausgewählten Merkmalen und Gemeinde</t>
  </si>
  <si>
    <t>Gemeinde</t>
  </si>
  <si>
    <t>Vaduz</t>
  </si>
  <si>
    <t>Triesen</t>
  </si>
  <si>
    <t>Balzers</t>
  </si>
  <si>
    <t>Triesenberg</t>
  </si>
  <si>
    <t>Schaan</t>
  </si>
  <si>
    <t>Planken</t>
  </si>
  <si>
    <t>Eschen</t>
  </si>
  <si>
    <t>Mauren</t>
  </si>
  <si>
    <t>Gamprin</t>
  </si>
  <si>
    <t>Ruggell</t>
  </si>
  <si>
    <t>Schellenberg</t>
  </si>
  <si>
    <t>Liechtensteinische Bevölkerung nach Erwerb des Landesbürgerrechts, zweiter Staatsangehörigkeit, Geschlecht und Lebensalter</t>
  </si>
  <si>
    <t>Geschlecht</t>
  </si>
  <si>
    <t>Liechtensteinische Bevölkerung</t>
  </si>
  <si>
    <t>Liechtensteiner seit Geburt</t>
  </si>
  <si>
    <t>Eingebürgerte Liechtensteiner</t>
  </si>
  <si>
    <t>Nur Liechtensteiner</t>
  </si>
  <si>
    <t>Zweite Staatsangehörigkeit</t>
  </si>
  <si>
    <t>Dänemark</t>
  </si>
  <si>
    <t>Deutschland</t>
  </si>
  <si>
    <t>Frankreich</t>
  </si>
  <si>
    <t>Griechenland</t>
  </si>
  <si>
    <t>Grossbritannien</t>
  </si>
  <si>
    <t>Italien</t>
  </si>
  <si>
    <t>Niederlande</t>
  </si>
  <si>
    <t>Österreich</t>
  </si>
  <si>
    <t>Portugal</t>
  </si>
  <si>
    <t>Slowakei</t>
  </si>
  <si>
    <t>Slowenien</t>
  </si>
  <si>
    <t>Spanien</t>
  </si>
  <si>
    <t>Ungarn</t>
  </si>
  <si>
    <t>Übrige EWR-Länder</t>
  </si>
  <si>
    <t>Übriges Europa</t>
  </si>
  <si>
    <t>Bosnien-Herzegowina</t>
  </si>
  <si>
    <t>Kroatien</t>
  </si>
  <si>
    <t>Russland</t>
  </si>
  <si>
    <t>Serbien/Montenegro</t>
  </si>
  <si>
    <t>Türkei</t>
  </si>
  <si>
    <t>Ukraine</t>
  </si>
  <si>
    <t>Afrika</t>
  </si>
  <si>
    <t>Amerika</t>
  </si>
  <si>
    <t>Asien</t>
  </si>
  <si>
    <t>Ozeanien</t>
  </si>
  <si>
    <t>unter 15 Jahren</t>
  </si>
  <si>
    <t>Liechtensteinische Bevölkerung nach Erwerb des Landesbürgerrechts, zweiter Staatsangehörigkeit und Gemeinde</t>
  </si>
  <si>
    <t>Liechtensteinische Bevölkerung mit einer Staatsangehörigkeit nach früherer Staatsangehörigkeit, Geschlecht und Lebensalter</t>
  </si>
  <si>
    <t>Liechtensteinische Bevölkerung mit einer Staatsangehörigkeit</t>
  </si>
  <si>
    <t>Früher keine andere Staatsangehörigkeit</t>
  </si>
  <si>
    <t>Früher andere Staatsangehörigkeit</t>
  </si>
  <si>
    <t>Mazedonien</t>
  </si>
  <si>
    <t>Kosovo</t>
  </si>
  <si>
    <t>Übrige europ. Länder</t>
  </si>
  <si>
    <t>Tabelle 1.01</t>
  </si>
  <si>
    <t>Tabelle 1.02</t>
  </si>
  <si>
    <t>Tabelle 1.03</t>
  </si>
  <si>
    <t>Tabelle 1.04</t>
  </si>
  <si>
    <t>Tabelle 1.05</t>
  </si>
  <si>
    <t>Liechtensteinische Bevölkerung mit einer Staatsangehörigkeit nach früherer Staatsangehörigkeit und Gemeinde</t>
  </si>
  <si>
    <t>Ständige Bevölkerung nach Religion, Heimat, Geschlecht und Lebensalter</t>
  </si>
  <si>
    <t>Ausländische Bevölkerung</t>
  </si>
  <si>
    <t>Tabelle 1.07</t>
  </si>
  <si>
    <t>Ständige Bevölkerung nach Religion, Heimat und Gemeinde</t>
  </si>
  <si>
    <t>Tabelle 1.08</t>
  </si>
  <si>
    <t>Ständige Bevölkerung nach Hauptsprache, Heimat und Geschlecht</t>
  </si>
  <si>
    <t>Rätoromanisch</t>
  </si>
  <si>
    <t>Niederländisch</t>
  </si>
  <si>
    <t>Übrige westeuropäische Sprachen</t>
  </si>
  <si>
    <t>Dänisch</t>
  </si>
  <si>
    <t>Schwedisch</t>
  </si>
  <si>
    <t>Finnisch</t>
  </si>
  <si>
    <t>Übrige nordeuropäische Sprachen</t>
  </si>
  <si>
    <t>Serbisch und Kroatisch</t>
  </si>
  <si>
    <t>Russisch</t>
  </si>
  <si>
    <t>Polnisch</t>
  </si>
  <si>
    <t>Tschechisch</t>
  </si>
  <si>
    <t>Slowakisch</t>
  </si>
  <si>
    <t>Mazedonisch</t>
  </si>
  <si>
    <t>Slowenisch</t>
  </si>
  <si>
    <t>Bulgarisch</t>
  </si>
  <si>
    <t>Ungarisch</t>
  </si>
  <si>
    <t>Rumänisch</t>
  </si>
  <si>
    <t>Griechisch</t>
  </si>
  <si>
    <t>Afrikanische Sprachen</t>
  </si>
  <si>
    <t>Arabisch</t>
  </si>
  <si>
    <t>Westasiatische Sprachen</t>
  </si>
  <si>
    <t>Indoarische und drawidische Sprachen</t>
  </si>
  <si>
    <t>Ostasiatische Sprachen</t>
  </si>
  <si>
    <t>Tabelle 1.09</t>
  </si>
  <si>
    <t>Ständige Bevölkerung nach Hauptsprache und Lebensalter</t>
  </si>
  <si>
    <t>Tabelle 1.10</t>
  </si>
  <si>
    <t>Ständige Bevölkerung nach Hauptsprache und Gemeinde</t>
  </si>
  <si>
    <t>Tabelle 1.11</t>
  </si>
  <si>
    <t>Männer nach Hauptsprache und Gemeinde</t>
  </si>
  <si>
    <t>Tabelle 1.12</t>
  </si>
  <si>
    <t>Frauen nach Hauptsprache und Gemeinde</t>
  </si>
  <si>
    <t>Tabelle 1.13</t>
  </si>
  <si>
    <t>Ständige Bevölkerung nach Sprache zu Hause, Heimat, Geschlecht und Lebensalter</t>
  </si>
  <si>
    <t>Liechtensteiner Dialekt</t>
  </si>
  <si>
    <t>Anderer deutschsprachiger Dialekt</t>
  </si>
  <si>
    <t>Hochdeutsch</t>
  </si>
  <si>
    <t>Tabelle 1.14</t>
  </si>
  <si>
    <t>Ständige Bevölkerung nach Sprache zu Hause, Geschlecht und Gemeinde</t>
  </si>
  <si>
    <t>Tabelle 1.15</t>
  </si>
  <si>
    <t>Ständige Bevölkerung nach Wohnland bei Geburt, Geschlecht, Heimat und Gemeinde</t>
  </si>
  <si>
    <t>Tabelle 1.16</t>
  </si>
  <si>
    <t>Ständige Bevölkerung nach Wohnland bei Geburt, Lebensalter und Gemeinde</t>
  </si>
  <si>
    <t>Tabelle 1.17</t>
  </si>
  <si>
    <t>Liechtensteinische Bevölkerung nach Wohnland bei Geburt, Lebensalter und Gemeinde</t>
  </si>
  <si>
    <t>Tabelle 1.18</t>
  </si>
  <si>
    <t>Ausländische Bevölkerung nach Wohnland bei Geburt, Lebensalter und Gemeinde</t>
  </si>
  <si>
    <t>Tabelle 1.19</t>
  </si>
  <si>
    <t>Ständige Bevölkerung nach Jahr der Ankunft, Geschlecht und Wohnland bei Geburt</t>
  </si>
  <si>
    <t>2005-2009</t>
  </si>
  <si>
    <t>2000-2004</t>
  </si>
  <si>
    <t>1995-1999</t>
  </si>
  <si>
    <t>1990-1994</t>
  </si>
  <si>
    <t>1985-1989</t>
  </si>
  <si>
    <t>Wohnsitz immer in LI</t>
  </si>
  <si>
    <t>Tabelle 1.20</t>
  </si>
  <si>
    <t>Liechtensteinische Bevölkerung nach Jahr der Ankunft, Geschlecht und Wohnland bei Geburt</t>
  </si>
  <si>
    <t>Tabelle 1.21</t>
  </si>
  <si>
    <t>Ausländische Bevölkerung nach Jahr der Ankunft, Geschlecht und Wohnland bei Geburt</t>
  </si>
  <si>
    <t>Tabelle 1.22</t>
  </si>
  <si>
    <t>Ständige Bevölkerung nach Staatsangehörigkeit und Jahr der Ankunft</t>
  </si>
  <si>
    <t>Jahr der Ankunft</t>
  </si>
  <si>
    <t>Staatenlos</t>
  </si>
  <si>
    <t>Tabelle 1.23</t>
  </si>
  <si>
    <t>Immer in LI</t>
  </si>
  <si>
    <t>Erläuterung zur Tabelle:</t>
  </si>
  <si>
    <t>Ständige Bevölkerung nach Wohnort vor 5 Jahren, Geschlecht, Heimat und Gemeinde</t>
  </si>
  <si>
    <t>Tabelle 1.25</t>
  </si>
  <si>
    <t>Ständige Bevölkerung nach Wohnort vor 1 Jahr, Geschlecht, Heimat und Gemeinde</t>
  </si>
  <si>
    <t>Jünger als 1 Jahr</t>
  </si>
  <si>
    <t>Tabelle 1.26</t>
  </si>
  <si>
    <t>Ständige Bevölkerung ab 5 Jahren nach heutigem Wohnort, Wohnort vor 5 Jahren, Heimat und Geschlecht</t>
  </si>
  <si>
    <t>Bevölkerung ab 5 Jahren</t>
  </si>
  <si>
    <t>Tabelle 1.27</t>
  </si>
  <si>
    <t>Heutiger Wohnort</t>
  </si>
  <si>
    <t>Ständige Bevölkerung ab 5 Jahren nach heutigem Wohnort, Wohnort vor 5 Jahren und Lebensalter</t>
  </si>
  <si>
    <t>Tabelle 1.28</t>
  </si>
  <si>
    <t>Tabelle 1.29</t>
  </si>
  <si>
    <t>Ständige Bevölkerung ab 5 Jahren nach Wohnort vor 5 Jahren, heutigem Wohnort und Lebensalter</t>
  </si>
  <si>
    <t>Tabelle 1.30</t>
  </si>
  <si>
    <t>Wohnort vor 5 Jahren - absolut</t>
  </si>
  <si>
    <t>Wohnort vor 5 Jahren - in %</t>
  </si>
  <si>
    <t>Tabelle 1.31</t>
  </si>
  <si>
    <t>Zuzüger</t>
  </si>
  <si>
    <t>Tabelle 1.32</t>
  </si>
  <si>
    <t>Liechtensteinische Zuzüger</t>
  </si>
  <si>
    <t>Ausländische Zuzüger</t>
  </si>
  <si>
    <t>Zuzüger sind Personen, die vor 5 Jahren ihren Wohnsitz im Ausland hatten.</t>
  </si>
  <si>
    <t>Zuzüger aus dem Ausland nach Stellung im Haushalt, Geschlecht und Gemeinde</t>
  </si>
  <si>
    <t>Hauhaltsvorstand</t>
  </si>
  <si>
    <t>Alleinlebend</t>
  </si>
  <si>
    <t>Ehemann/ Ehefrau</t>
  </si>
  <si>
    <t>Partner in eheähnlicher Gemeinschaft</t>
  </si>
  <si>
    <t>Alleinerziehende</t>
  </si>
  <si>
    <t>Anderer Haushaltsvorstand</t>
  </si>
  <si>
    <t>Verwandte eines Haushaltsvorstands</t>
  </si>
  <si>
    <t>(Schwieger/Stief-) Sohn oder Tochter</t>
  </si>
  <si>
    <t>(Schwieger/Stief-) Vater oder Mutter</t>
  </si>
  <si>
    <t>Bruder, Schwester</t>
  </si>
  <si>
    <t>Andere Verwandte eines Haushaltsvorstands</t>
  </si>
  <si>
    <t>Andere Stellung im Haushalt</t>
  </si>
  <si>
    <t>Personen in Kollektivhaushalten</t>
  </si>
  <si>
    <t>Tabelle 1.33</t>
  </si>
  <si>
    <t>Erwerbstätige Zuzüger aus dem Ausland nach Wirtschaftsabteilung und Gemeinde</t>
  </si>
  <si>
    <t>Erwerbstätige Bevölkerung</t>
  </si>
  <si>
    <t>Land- und Forstwirtschaft</t>
  </si>
  <si>
    <t>Gewinnung von Steinen</t>
  </si>
  <si>
    <t>Verarbeitendes Gewerbe</t>
  </si>
  <si>
    <t>Energie-, Wasserversorgung</t>
  </si>
  <si>
    <t>Baugewerbe</t>
  </si>
  <si>
    <t>Handel</t>
  </si>
  <si>
    <t>Gastgewerbe</t>
  </si>
  <si>
    <t>Verkehr und Information</t>
  </si>
  <si>
    <t>Finanz- und Versicherungsdienstleistungen</t>
  </si>
  <si>
    <t>Grundstücks- und Wohnungswesen</t>
  </si>
  <si>
    <t>Sonstige wirtschaftliche Dienstleistungen</t>
  </si>
  <si>
    <t>Öffentliche Verwaltung</t>
  </si>
  <si>
    <t>Erziehung und Unterricht</t>
  </si>
  <si>
    <t>Gesundheits- und Sozialwesen</t>
  </si>
  <si>
    <t>Kunst, sonstige Dienstleistungen</t>
  </si>
  <si>
    <t>Private Haushalte</t>
  </si>
  <si>
    <t>Exterritoriale Organisationen</t>
  </si>
  <si>
    <t>Tabelle 1.35</t>
  </si>
  <si>
    <t>davon Zuzüger</t>
  </si>
  <si>
    <t>Erwerbstätige Zuzüger sind erwerbstätige Personen, die vor 5 Jahren ihren Wohnsitz im Ausland hatten.</t>
  </si>
  <si>
    <t>Tabelle 1.06</t>
  </si>
  <si>
    <t>Erwerbstätige Zuzüger aus dem Ausland nach sozioprofessioneller Kategorie und Gemeinde</t>
  </si>
  <si>
    <t>Oberstes Management</t>
  </si>
  <si>
    <t>Freie und gleichgestellte Berufe</t>
  </si>
  <si>
    <t>Andere Selbständige</t>
  </si>
  <si>
    <t>Akademische Berufe und oberes Kader</t>
  </si>
  <si>
    <t>Intermediäre Berufe</t>
  </si>
  <si>
    <t>Qualifizierte nichtmanuelle Berufe</t>
  </si>
  <si>
    <t>Qualifizierte manuelle Berufe</t>
  </si>
  <si>
    <t>Ungelernte Angestellte und Arbeiter</t>
  </si>
  <si>
    <t>Lehrlinge</t>
  </si>
  <si>
    <t>Nicht zuteilbare Erwerbstätige</t>
  </si>
  <si>
    <t>Tabelle 1.34</t>
  </si>
  <si>
    <t>Tabelle 1.36</t>
  </si>
  <si>
    <t>Gleicher Wohnort</t>
  </si>
  <si>
    <t>Zuzüger aus anderer Gemeinde in LI</t>
  </si>
  <si>
    <t>Zuzüger aus dem Ausland</t>
  </si>
  <si>
    <t>Wegzüger in andere Gemeinde in LI</t>
  </si>
  <si>
    <t>Wanderungsbilanz (nur Umzüge in LI)</t>
  </si>
  <si>
    <t>Tabelle 1.37</t>
  </si>
  <si>
    <t>Interkommunale Wanderungsbilanz der Zu- und Wegzüger ab 5 Jahren nach Geschlecht, Heimat, Zivilstand, Lebensalter und Gemeinde</t>
  </si>
  <si>
    <t>Tabelle 1.38</t>
  </si>
  <si>
    <t>Ständige Bevölkerung nach Wohnland der Eltern bei Geburt und Geschlecht</t>
  </si>
  <si>
    <t>Übriges Ausland</t>
  </si>
  <si>
    <t>Unbekannt/ ohne Angabe</t>
  </si>
  <si>
    <t>Wohnland des Vaters bei Geburt</t>
  </si>
  <si>
    <t>Wohnland der Mutter bei Geburt</t>
  </si>
  <si>
    <t>Tabelle 1.39</t>
  </si>
  <si>
    <t>Liechtensteinische Bevölkerung nach Wohnland der Eltern bei Geburt und Geschlecht</t>
  </si>
  <si>
    <t>Tabelle 1.40</t>
  </si>
  <si>
    <t>Ausländische Bevölkerung nach Wohnland der Eltern bei Geburt und Geschlecht</t>
  </si>
  <si>
    <t>Tabelle 1.41</t>
  </si>
  <si>
    <t>Ständige Bevölkerung ab 15 Jahren nach Anzahl Kindern, Heimat und Fünfjahresklassen</t>
  </si>
  <si>
    <t>Anzahl Kinder</t>
  </si>
  <si>
    <t>5+</t>
  </si>
  <si>
    <t>Bevölkerung ab 15 Jahren</t>
  </si>
  <si>
    <t>15-19 Jahre</t>
  </si>
  <si>
    <t>20-24 Jahre</t>
  </si>
  <si>
    <t>25-29 Jahre</t>
  </si>
  <si>
    <t>30-34 Jahre</t>
  </si>
  <si>
    <t>35-39 Jahre</t>
  </si>
  <si>
    <t>40-44 Jahre</t>
  </si>
  <si>
    <t>45-49 Jahre</t>
  </si>
  <si>
    <t>50-54 Jahre</t>
  </si>
  <si>
    <t>55-59 Jahre</t>
  </si>
  <si>
    <t>60-64 Jahre</t>
  </si>
  <si>
    <t>65-69 Jahre</t>
  </si>
  <si>
    <t>70-74 Jahre</t>
  </si>
  <si>
    <t>75-79 Jahre</t>
  </si>
  <si>
    <t>80-84 Jahre</t>
  </si>
  <si>
    <t>85-89 Jahre</t>
  </si>
  <si>
    <t>95+ Jahre</t>
  </si>
  <si>
    <t>Tabelle 1.42</t>
  </si>
  <si>
    <t>Ständige Bevölkerung ab 15 Jahren nach Altersdifferenz zu den Kindern, Geschlecht und Heimat</t>
  </si>
  <si>
    <t>Ältestes Kind</t>
  </si>
  <si>
    <t>15-19</t>
  </si>
  <si>
    <t>20-24</t>
  </si>
  <si>
    <t>25-29</t>
  </si>
  <si>
    <t>30-34</t>
  </si>
  <si>
    <t>35-39</t>
  </si>
  <si>
    <t>40-44</t>
  </si>
  <si>
    <t>45+</t>
  </si>
  <si>
    <t>Jüngstes Kind</t>
  </si>
  <si>
    <t>Altersdifferenz zu den Kindern in Jahren</t>
  </si>
  <si>
    <t>Bevölkerung mit Kindern</t>
  </si>
  <si>
    <t>Väter</t>
  </si>
  <si>
    <t>Mütter</t>
  </si>
  <si>
    <t>Liechtensteiner mit Kindern</t>
  </si>
  <si>
    <t>Ausländer mit Kindern</t>
  </si>
  <si>
    <t>Tabelle 1.43</t>
  </si>
  <si>
    <t>Tabelle 1.50</t>
  </si>
  <si>
    <t>Protestantisch</t>
  </si>
  <si>
    <t>*</t>
  </si>
  <si>
    <t>Hauptsprache: Im Jahr 1980 wurde die Muttersprache erhoben.</t>
  </si>
  <si>
    <t>Jahr</t>
  </si>
  <si>
    <t>Ausland</t>
  </si>
  <si>
    <t>Veränderung pro Jahr</t>
  </si>
  <si>
    <t>Tabelle 1.51</t>
  </si>
  <si>
    <t>Tabelle 1.52</t>
  </si>
  <si>
    <t>Tabelle 1.53</t>
  </si>
  <si>
    <t>Tabelle 1.54</t>
  </si>
  <si>
    <t>Wohnland bei Geburt LI</t>
  </si>
  <si>
    <t>Wohnland bei Geburt Ausland</t>
  </si>
  <si>
    <t>Veränderung pro Jahr in %</t>
  </si>
  <si>
    <t>Wohnland bei Geburt - Anteil in %</t>
  </si>
  <si>
    <t>Tabelle 1.55</t>
  </si>
  <si>
    <t>Heimat</t>
  </si>
  <si>
    <t xml:space="preserve">Liechtensteiner </t>
  </si>
  <si>
    <t>Zeitreihen</t>
  </si>
  <si>
    <t>Zuzüger aus dem Ausland nach Heimat, Geschlecht, Lebensalter und höchster abgeschlossener Ausbildung</t>
  </si>
  <si>
    <t>Keine Ausbildung</t>
  </si>
  <si>
    <t>Obligatorische Schule</t>
  </si>
  <si>
    <t>Diplommittelschule</t>
  </si>
  <si>
    <t>Berufliche Grundbildung</t>
  </si>
  <si>
    <t>Maturität</t>
  </si>
  <si>
    <t>Höhere Fachschule</t>
  </si>
  <si>
    <t>Bachelor, Master</t>
  </si>
  <si>
    <t>Doktorat</t>
  </si>
  <si>
    <t>Höchste abgeschlossene Ausbildung</t>
  </si>
  <si>
    <t>Höhere Fach- und Berufsausbildung</t>
  </si>
  <si>
    <t>Personen unter 15 Jahren</t>
  </si>
  <si>
    <t>Personen unter 15 Jahren: Personen unter 15 Jahren mussten keine Angaben zur Ausbildung machen.</t>
  </si>
  <si>
    <t>Tabelle 1.33a</t>
  </si>
  <si>
    <t>Erwerbstätige Zuzüger</t>
  </si>
  <si>
    <t>Tabelle 1.35a</t>
  </si>
  <si>
    <t>Doppelbürger</t>
  </si>
  <si>
    <t>Ständige Bevölkerung ab 5 Jahren nach Wohnort vor 5 Jahren und Gemeinde - absolut und in %</t>
  </si>
  <si>
    <t xml:space="preserve">Wohnland der Mutter bei Geburt: Bezeichnet das Land, in welchem die Mutter bei ihrer Geburt wohnte. </t>
  </si>
  <si>
    <t xml:space="preserve">Jahr der Ankunft: Das Jahr der Ankunft ist das Jahr, in welchem die befragte Person zum letzten Mal zum Wohnen nach Liechtenstein gekommen ist, nachdem sie während mindestens eines Jahres ununterbrochen in einem anderen Land als Liechtenstein gelebt hat. </t>
  </si>
  <si>
    <t>Unbekannt/
ohne Angabe</t>
  </si>
  <si>
    <t>Übriges
Ausland</t>
  </si>
  <si>
    <t>85+
Jahre</t>
  </si>
  <si>
    <t>Ständige Bevölkerung ab 5 Jahren nach Wohnort vor 5 Jahren, heutigem Wohnort, Heimat und Geschlecht</t>
  </si>
  <si>
    <t>Erwerbstätige Zuzüger aus dem Ausland nach Heimat, Geschlecht, Lebensalter und höchster abgeschlossener Ausbildung</t>
  </si>
  <si>
    <t>Wanderungsbilanz der ständigen Bevölkerung ab 5 Jahren nach Wohnort vor 5 Jahren, Geschlecht und Gemeinde</t>
  </si>
  <si>
    <t>Wanderungsbilanz der erwerbstätigen Bevölkerung nach Wohnort vor 5 Jahren, Geschlecht und Gemeinde</t>
  </si>
  <si>
    <t>Ohne
Angabe</t>
  </si>
  <si>
    <t>90-94 Jahre</t>
  </si>
  <si>
    <t>Norwegisch</t>
  </si>
  <si>
    <t>Übrige osteuropäische Sprachen</t>
  </si>
  <si>
    <t>2010-2014</t>
  </si>
  <si>
    <t>Vor 1985</t>
  </si>
  <si>
    <t>.</t>
  </si>
  <si>
    <t>Zuzüger aus dem Ausland nach Geschlecht, Heimat und Gemeinde</t>
  </si>
  <si>
    <t>seit 2010</t>
  </si>
  <si>
    <t>seit 1990</t>
  </si>
  <si>
    <t>Veränder. p.a. seit 1990</t>
  </si>
  <si>
    <t>Veränder. p.a. seit 2010</t>
  </si>
  <si>
    <t>2010: Aufgrund der veränderten Fragestellung sind die Ergebnisse des Jahres 2010 nur beschränkt mit den früheren Ergebnissen vergleichbar.</t>
  </si>
  <si>
    <t>Bevölkerung nach Hauptsprache und Heimat seit 1990</t>
  </si>
  <si>
    <t>Bevölkerung nach Religion und Heimat seit 1990</t>
  </si>
  <si>
    <t>Liechtensteinische Bevölkerung nach Erwerb des Landesbürgerrechts und zweiter Staatsangehörigkeit seit 2010</t>
  </si>
  <si>
    <t>Bevölkerung nach ausgewählten Merkmalen seit 1990</t>
  </si>
  <si>
    <t>Bevölkerung nach Wohnland bei Geburt und Gemeinde seit 1990</t>
  </si>
  <si>
    <t>Bevölkerung ab 5 Jahren nach Wohnort vor 5 Jahren und Gemeinde seit 1990</t>
  </si>
  <si>
    <t>Tabelle</t>
  </si>
  <si>
    <t>1.33a</t>
  </si>
  <si>
    <t>1.35a</t>
  </si>
  <si>
    <t>Bevölkerungsstruktur 2015</t>
  </si>
  <si>
    <t>Fürstentum Liechtenstein</t>
  </si>
  <si>
    <t>Erscheinungsdatum:</t>
  </si>
  <si>
    <t>Version:</t>
  </si>
  <si>
    <t>Ersetzt Version vom:</t>
  </si>
  <si>
    <t>Berichtsjahr:</t>
  </si>
  <si>
    <t xml:space="preserve">Erscheinungsweise: </t>
  </si>
  <si>
    <t>Alle 5 Jahre</t>
  </si>
  <si>
    <t xml:space="preserve">Herausgeber: </t>
  </si>
  <si>
    <t>Amt für Statistik Liechtenstein</t>
  </si>
  <si>
    <t>Bearbeitung:</t>
  </si>
  <si>
    <t>Andrea Scheller</t>
  </si>
  <si>
    <t>Auskunft:</t>
  </si>
  <si>
    <t>michael.hilbe@llv.li, +423 236 64 69</t>
  </si>
  <si>
    <t xml:space="preserve">Sprache: </t>
  </si>
  <si>
    <t>Nutzungsbedingungen:</t>
  </si>
  <si>
    <t>CC BY 4.0</t>
  </si>
  <si>
    <t>Publikations-ID:</t>
  </si>
  <si>
    <t>213.2015.01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</si>
</sst>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80" formatCode="0.0%"/>
  </numFmts>
  <fonts count="41">
    <font>
      <sz val="11"/>
      <color theme="1"/>
      <name val="Calibri"/>
      <family val="2"/>
      <scheme val="minor"/>
    </font>
    <font>
      <sz val="11"/>
      <color indexed="8"/>
      <name val="Calibri"/>
      <family val="2"/>
    </font>
    <font>
      <sz val="11"/>
      <color indexed="8"/>
      <name val="Calibri"/>
      <family val="2"/>
    </font>
    <font>
      <b/>
      <sz val="10"/>
      <color indexed="8"/>
      <name val="Itc bookman"/>
    </font>
    <font>
      <sz val="10"/>
      <color indexed="8"/>
      <name val="Itc bookman"/>
    </font>
    <font>
      <i/>
      <sz val="10"/>
      <color indexed="8"/>
      <name val="Itc bookman"/>
    </font>
    <font>
      <sz val="10"/>
      <color indexed="8"/>
      <name val="Arial"/>
      <family val="2"/>
    </font>
    <font>
      <sz val="8"/>
      <name val="Calibri"/>
      <family val="2"/>
    </font>
    <font>
      <sz val="15"/>
      <color indexed="8"/>
      <name val="Calibri"/>
      <family val="2"/>
    </font>
    <font>
      <sz val="10"/>
      <name val="ITC Bookman"/>
    </font>
    <font>
      <i/>
      <sz val="10"/>
      <name val="ITC Bookman"/>
    </font>
    <font>
      <sz val="10"/>
      <name val="Arial"/>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u/>
      <sz val="11"/>
      <color rgb="FF80008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u/>
      <sz val="11"/>
      <color rgb="FF0000FF"/>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0"/>
      <color rgb="FF000000"/>
      <name val="ITC Bookman"/>
    </font>
    <font>
      <i/>
      <sz val="10"/>
      <color rgb="FF000000"/>
      <name val="ITC Bookman"/>
    </font>
    <font>
      <sz val="11"/>
      <name val="Calibri"/>
      <family val="2"/>
      <scheme val="minor"/>
    </font>
    <font>
      <b/>
      <sz val="12"/>
      <name val="Calibri"/>
      <family val="2"/>
      <scheme val="minor"/>
    </font>
    <font>
      <sz val="10"/>
      <color theme="1"/>
      <name val="Calibri"/>
      <family val="2"/>
      <scheme val="minor"/>
    </font>
    <font>
      <sz val="10"/>
      <name val="Calibri"/>
      <family val="2"/>
      <scheme val="minor"/>
    </font>
    <font>
      <b/>
      <sz val="14"/>
      <name val="Calibri"/>
      <family val="2"/>
      <scheme val="minor"/>
    </font>
    <font>
      <sz val="15"/>
      <color indexed="8"/>
      <name val="Calibri"/>
      <family val="2"/>
      <scheme val="minor"/>
    </font>
    <font>
      <sz val="14"/>
      <name val="Calibri"/>
      <family val="2"/>
      <scheme val="minor"/>
    </font>
    <font>
      <b/>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tint="-0.14996795556505021"/>
        <bgColor indexed="64"/>
      </patternFill>
    </fill>
  </fills>
  <borders count="11">
    <border>
      <left/>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2" applyNumberFormat="0" applyAlignment="0" applyProtection="0"/>
    <xf numFmtId="0" fontId="15" fillId="26" borderId="3" applyNumberFormat="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27" borderId="3" applyNumberFormat="0" applyAlignment="0" applyProtection="0"/>
    <xf numFmtId="0" fontId="18" fillId="0" borderId="4" applyNumberFormat="0" applyFill="0" applyAlignment="0" applyProtection="0"/>
    <xf numFmtId="0" fontId="19" fillId="0" borderId="0" applyNumberFormat="0" applyFill="0" applyBorder="0" applyAlignment="0" applyProtection="0"/>
    <xf numFmtId="0" fontId="20" fillId="28" borderId="0" applyNumberForma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43" fontId="12" fillId="0" borderId="0" applyFont="0" applyFill="0" applyBorder="0" applyAlignment="0" applyProtection="0"/>
    <xf numFmtId="0" fontId="22" fillId="29" borderId="0" applyNumberFormat="0" applyBorder="0" applyAlignment="0" applyProtection="0"/>
    <xf numFmtId="0" fontId="2" fillId="30" borderId="5" applyNumberFormat="0" applyFont="0" applyAlignment="0" applyProtection="0"/>
    <xf numFmtId="0" fontId="1" fillId="30" borderId="5" applyNumberFormat="0" applyFont="0" applyAlignment="0" applyProtection="0"/>
    <xf numFmtId="9" fontId="2"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23" fillId="31" borderId="0" applyNumberFormat="0" applyBorder="0" applyAlignment="0" applyProtection="0"/>
    <xf numFmtId="0" fontId="11" fillId="0" borderId="0"/>
    <xf numFmtId="0" fontId="2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32" borderId="10" applyNumberFormat="0" applyAlignment="0" applyProtection="0"/>
  </cellStyleXfs>
  <cellXfs count="149">
    <xf numFmtId="0" fontId="0" fillId="0" borderId="0" xfId="0"/>
    <xf numFmtId="0" fontId="4" fillId="0" borderId="0" xfId="0" applyFont="1" applyBorder="1" applyAlignment="1">
      <alignment horizontal="left" vertical="top" wrapText="1"/>
    </xf>
    <xf numFmtId="0" fontId="4" fillId="0" borderId="0" xfId="0" applyFont="1" applyBorder="1"/>
    <xf numFmtId="0" fontId="4" fillId="0" borderId="0" xfId="0" applyFont="1" applyBorder="1" applyAlignment="1">
      <alignment horizontal="right" wrapText="1"/>
    </xf>
    <xf numFmtId="0" fontId="4" fillId="0" borderId="0" xfId="0" applyFont="1" applyBorder="1" applyAlignment="1">
      <alignment horizontal="right"/>
    </xf>
    <xf numFmtId="0" fontId="4" fillId="0" borderId="0" xfId="0" applyFont="1" applyBorder="1" applyAlignment="1">
      <alignment horizontal="left" vertical="top" wrapText="1" indent="1"/>
    </xf>
    <xf numFmtId="0" fontId="4" fillId="0" borderId="0" xfId="0" applyFont="1" applyBorder="1" applyAlignment="1">
      <alignment horizontal="left"/>
    </xf>
    <xf numFmtId="0" fontId="4" fillId="0" borderId="0" xfId="0" applyFont="1" applyBorder="1" applyAlignment="1">
      <alignment horizontal="right" vertical="top" wrapText="1"/>
    </xf>
    <xf numFmtId="0" fontId="4" fillId="0" borderId="0" xfId="0" applyFont="1" applyBorder="1" applyAlignment="1">
      <alignment horizontal="right" vertical="top"/>
    </xf>
    <xf numFmtId="0" fontId="4" fillId="0" borderId="0" xfId="0" applyFont="1" applyBorder="1" applyAlignment="1">
      <alignment horizontal="center" vertical="top" wrapText="1"/>
    </xf>
    <xf numFmtId="0" fontId="4" fillId="0" borderId="0" xfId="0" applyFont="1" applyBorder="1" applyAlignment="1">
      <alignment horizontal="left" vertical="top"/>
    </xf>
    <xf numFmtId="0" fontId="4" fillId="0" borderId="0" xfId="0" applyFont="1" applyBorder="1" applyAlignment="1">
      <alignment horizontal="left" vertical="top" wrapText="1" indent="2"/>
    </xf>
    <xf numFmtId="0" fontId="4" fillId="0" borderId="0" xfId="0" applyFont="1" applyBorder="1" applyAlignment="1">
      <alignment horizontal="left" vertical="top" wrapText="1" indent="3"/>
    </xf>
    <xf numFmtId="0" fontId="4" fillId="0" borderId="0" xfId="0" applyFont="1" applyBorder="1" applyAlignment="1">
      <alignment horizontal="left" vertical="top" indent="1"/>
    </xf>
    <xf numFmtId="0" fontId="4" fillId="0" borderId="0" xfId="0" applyFont="1" applyBorder="1" applyAlignment="1">
      <alignment horizontal="left" vertical="top" indent="2"/>
    </xf>
    <xf numFmtId="0" fontId="4" fillId="0" borderId="0" xfId="0" applyFont="1" applyBorder="1" applyAlignment="1">
      <alignment vertical="top" wrapText="1"/>
    </xf>
    <xf numFmtId="0" fontId="5" fillId="0" borderId="0" xfId="0" applyFont="1" applyBorder="1" applyAlignment="1">
      <alignment horizontal="left" vertical="top" wrapText="1"/>
    </xf>
    <xf numFmtId="180" fontId="4" fillId="0" borderId="0" xfId="39" applyNumberFormat="1"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wrapText="1"/>
    </xf>
    <xf numFmtId="0" fontId="4" fillId="0" borderId="0" xfId="0" applyFont="1" applyBorder="1" applyAlignment="1">
      <alignment horizontal="left" wrapText="1"/>
    </xf>
    <xf numFmtId="0" fontId="4" fillId="0" borderId="0" xfId="0" applyFont="1" applyBorder="1" applyAlignment="1">
      <alignment horizontal="left" wrapText="1" indent="1"/>
    </xf>
    <xf numFmtId="0" fontId="4" fillId="0" borderId="0" xfId="0" applyFont="1" applyFill="1" applyBorder="1" applyAlignment="1">
      <alignment horizontal="right" wrapText="1"/>
    </xf>
    <xf numFmtId="180" fontId="4" fillId="0" borderId="0" xfId="39" applyNumberFormat="1" applyFont="1" applyBorder="1" applyAlignment="1">
      <alignment horizontal="right" vertical="top" wrapText="1"/>
    </xf>
    <xf numFmtId="180" fontId="4" fillId="0" borderId="0" xfId="39" applyNumberFormat="1" applyFont="1" applyBorder="1" applyAlignment="1">
      <alignment horizontal="right"/>
    </xf>
    <xf numFmtId="0" fontId="4" fillId="0" borderId="0" xfId="0" applyFont="1" applyFill="1" applyBorder="1"/>
    <xf numFmtId="0" fontId="4" fillId="0" borderId="0" xfId="0" applyFont="1" applyFill="1" applyBorder="1" applyAlignment="1">
      <alignment horizontal="left" vertical="top" wrapText="1"/>
    </xf>
    <xf numFmtId="0" fontId="4" fillId="0" borderId="0" xfId="0" applyFont="1" applyFill="1" applyBorder="1" applyAlignment="1">
      <alignment horizontal="right"/>
    </xf>
    <xf numFmtId="0" fontId="4" fillId="0" borderId="0" xfId="0" applyFont="1" applyFill="1" applyBorder="1" applyAlignment="1">
      <alignment horizontal="left" vertical="top" wrapText="1" indent="1"/>
    </xf>
    <xf numFmtId="0" fontId="4" fillId="0" borderId="0" xfId="0" applyFont="1" applyFill="1" applyBorder="1" applyAlignment="1">
      <alignment horizontal="left"/>
    </xf>
    <xf numFmtId="0" fontId="4" fillId="0" borderId="0" xfId="0" applyFont="1" applyAlignment="1">
      <alignment vertical="top" wrapText="1"/>
    </xf>
    <xf numFmtId="0" fontId="4" fillId="0" borderId="0" xfId="0" applyFont="1" applyAlignment="1">
      <alignment horizontal="right" vertical="top" wrapText="1"/>
    </xf>
    <xf numFmtId="0" fontId="4" fillId="0" borderId="0" xfId="0" applyFont="1" applyFill="1" applyBorder="1" applyAlignment="1">
      <alignment vertical="top" wrapText="1"/>
    </xf>
    <xf numFmtId="0" fontId="4" fillId="0" borderId="0" xfId="0" applyFont="1" applyFill="1" applyBorder="1" applyAlignment="1">
      <alignment horizontal="left" wrapText="1"/>
    </xf>
    <xf numFmtId="0" fontId="4" fillId="0" borderId="0" xfId="0" applyFont="1" applyFill="1" applyBorder="1" applyAlignment="1"/>
    <xf numFmtId="0" fontId="4" fillId="0" borderId="0" xfId="0" applyFont="1" applyBorder="1" applyAlignment="1"/>
    <xf numFmtId="0" fontId="4" fillId="0" borderId="0" xfId="0" applyFont="1" applyBorder="1" applyAlignment="1">
      <alignment horizontal="left" wrapText="1" indent="2"/>
    </xf>
    <xf numFmtId="0" fontId="4" fillId="0" borderId="0" xfId="0" applyFont="1" applyBorder="1" applyAlignment="1">
      <alignment horizontal="left" indent="1"/>
    </xf>
    <xf numFmtId="0" fontId="5" fillId="0" borderId="0" xfId="0" applyFont="1" applyBorder="1" applyAlignment="1">
      <alignment horizontal="left" wrapText="1"/>
    </xf>
    <xf numFmtId="0" fontId="5" fillId="0" borderId="0" xfId="0" applyFont="1" applyBorder="1" applyAlignment="1">
      <alignment wrapText="1"/>
    </xf>
    <xf numFmtId="0" fontId="5" fillId="0" borderId="0" xfId="0" applyFont="1" applyBorder="1" applyAlignment="1"/>
    <xf numFmtId="0" fontId="4" fillId="0" borderId="1" xfId="0" applyFont="1" applyBorder="1" applyAlignment="1">
      <alignment horizontal="left" vertical="top"/>
    </xf>
    <xf numFmtId="0" fontId="4" fillId="0" borderId="1" xfId="0" applyFont="1" applyBorder="1" applyAlignment="1">
      <alignment horizontal="right" wrapText="1"/>
    </xf>
    <xf numFmtId="0" fontId="4" fillId="0" borderId="1" xfId="0" applyFont="1" applyBorder="1" applyAlignment="1">
      <alignment horizontal="left" vertical="top" wrapText="1"/>
    </xf>
    <xf numFmtId="0" fontId="4" fillId="0" borderId="1" xfId="0" applyFont="1" applyBorder="1" applyAlignment="1">
      <alignment horizontal="right" vertical="top"/>
    </xf>
    <xf numFmtId="0" fontId="4" fillId="0" borderId="1" xfId="0" applyFont="1" applyBorder="1" applyAlignment="1">
      <alignment horizontal="right" vertical="top" wrapText="1"/>
    </xf>
    <xf numFmtId="0" fontId="4" fillId="0" borderId="1" xfId="0" applyFont="1" applyBorder="1" applyAlignment="1">
      <alignment horizontal="center" vertical="top"/>
    </xf>
    <xf numFmtId="0" fontId="4" fillId="0" borderId="1" xfId="0" applyFont="1" applyFill="1" applyBorder="1" applyAlignment="1">
      <alignment horizontal="right" vertical="top" wrapText="1"/>
    </xf>
    <xf numFmtId="0" fontId="4" fillId="0" borderId="1" xfId="0" applyFont="1" applyBorder="1" applyAlignment="1">
      <alignment horizontal="right"/>
    </xf>
    <xf numFmtId="0" fontId="4" fillId="0" borderId="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vertical="top" wrapText="1"/>
    </xf>
    <xf numFmtId="0" fontId="4" fillId="0" borderId="1" xfId="0" applyFont="1" applyBorder="1"/>
    <xf numFmtId="0" fontId="4" fillId="0" borderId="1" xfId="0" applyFont="1" applyFill="1" applyBorder="1" applyAlignment="1">
      <alignment horizontal="left" wrapText="1"/>
    </xf>
    <xf numFmtId="0" fontId="8" fillId="0" borderId="0" xfId="0" applyFont="1"/>
    <xf numFmtId="0" fontId="9" fillId="0" borderId="0" xfId="0" applyFont="1" applyAlignment="1">
      <alignment vertical="top" wrapText="1"/>
    </xf>
    <xf numFmtId="0" fontId="9" fillId="0" borderId="0" xfId="0" applyFont="1" applyBorder="1" applyAlignment="1">
      <alignment horizontal="right" wrapText="1"/>
    </xf>
    <xf numFmtId="0" fontId="31" fillId="0" borderId="0" xfId="0" applyFont="1" applyAlignment="1">
      <alignment vertical="top" wrapText="1"/>
    </xf>
    <xf numFmtId="0" fontId="31" fillId="0" borderId="0" xfId="0" applyFont="1" applyAlignment="1">
      <alignment vertical="top" wrapText="1"/>
    </xf>
    <xf numFmtId="0" fontId="31" fillId="0" borderId="0" xfId="0" applyFont="1" applyAlignment="1">
      <alignment vertical="top" wrapText="1"/>
    </xf>
    <xf numFmtId="0" fontId="31" fillId="0" borderId="0" xfId="0" applyFont="1" applyAlignment="1">
      <alignment vertical="top" wrapText="1"/>
    </xf>
    <xf numFmtId="0" fontId="31" fillId="0" borderId="0" xfId="0" applyFont="1"/>
    <xf numFmtId="180" fontId="4" fillId="0" borderId="0" xfId="39" applyNumberFormat="1" applyFont="1" applyFill="1" applyBorder="1" applyAlignment="1">
      <alignment vertical="top" wrapText="1"/>
    </xf>
    <xf numFmtId="180" fontId="12" fillId="0" borderId="0" xfId="41" applyNumberFormat="1" applyFont="1"/>
    <xf numFmtId="0" fontId="4" fillId="0" borderId="0" xfId="0" applyFont="1" applyFill="1" applyBorder="1" applyAlignment="1">
      <alignment horizontal="right" vertical="top" wrapText="1"/>
    </xf>
    <xf numFmtId="10" fontId="12" fillId="0" borderId="0" xfId="41" applyNumberFormat="1" applyFont="1"/>
    <xf numFmtId="180" fontId="4" fillId="0" borderId="0" xfId="40" applyNumberFormat="1" applyFont="1" applyBorder="1"/>
    <xf numFmtId="0" fontId="32" fillId="0" borderId="0" xfId="0" applyFont="1" applyAlignment="1">
      <alignment vertical="top" wrapText="1"/>
    </xf>
    <xf numFmtId="180" fontId="9" fillId="0" borderId="0" xfId="40" applyNumberFormat="1" applyFont="1" applyFill="1" applyBorder="1" applyAlignment="1">
      <alignment horizontal="right"/>
    </xf>
    <xf numFmtId="180" fontId="9" fillId="0" borderId="0" xfId="40" applyNumberFormat="1" applyFont="1" applyBorder="1"/>
    <xf numFmtId="0" fontId="9" fillId="0" borderId="0" xfId="0" applyFont="1" applyBorder="1"/>
    <xf numFmtId="0" fontId="5" fillId="0" borderId="0" xfId="0" applyFont="1" applyBorder="1" applyAlignment="1">
      <alignment horizontal="right" wrapText="1"/>
    </xf>
    <xf numFmtId="180" fontId="9" fillId="0" borderId="0" xfId="40" applyNumberFormat="1" applyFont="1" applyFill="1" applyBorder="1" applyAlignment="1">
      <alignment horizontal="right" vertical="top" wrapText="1"/>
    </xf>
    <xf numFmtId="0" fontId="32" fillId="0" borderId="0" xfId="0" applyFont="1" applyAlignment="1">
      <alignment wrapText="1"/>
    </xf>
    <xf numFmtId="0" fontId="3" fillId="0" borderId="0" xfId="0" applyFont="1" applyBorder="1" applyAlignment="1">
      <alignment horizontal="right" wrapText="1"/>
    </xf>
    <xf numFmtId="0" fontId="9" fillId="0" borderId="0" xfId="0" applyFont="1" applyBorder="1" applyAlignment="1">
      <alignment horizontal="right" vertical="top" wrapText="1"/>
    </xf>
    <xf numFmtId="0" fontId="10" fillId="0" borderId="0" xfId="0" applyFont="1" applyBorder="1" applyAlignment="1">
      <alignment horizontal="right" wrapText="1"/>
    </xf>
    <xf numFmtId="0" fontId="5" fillId="0" borderId="0" xfId="0" applyFont="1" applyBorder="1" applyAlignment="1">
      <alignment horizontal="right" vertical="top" wrapText="1"/>
    </xf>
    <xf numFmtId="0" fontId="4" fillId="0" borderId="0" xfId="0" applyFont="1" applyFill="1" applyBorder="1" applyAlignment="1">
      <alignment horizontal="left" vertical="top" wrapText="1" indent="3"/>
    </xf>
    <xf numFmtId="0" fontId="33" fillId="0" borderId="0" xfId="0" applyFont="1"/>
    <xf numFmtId="180" fontId="4" fillId="0" borderId="0" xfId="40" applyNumberFormat="1" applyFont="1" applyFill="1" applyBorder="1" applyAlignment="1">
      <alignment vertical="top" wrapText="1"/>
    </xf>
    <xf numFmtId="0" fontId="31" fillId="0" borderId="0" xfId="0" applyFont="1" applyAlignment="1">
      <alignment vertical="top" wrapText="1"/>
    </xf>
    <xf numFmtId="180" fontId="4" fillId="0" borderId="0" xfId="39" applyNumberFormat="1" applyFont="1" applyBorder="1"/>
    <xf numFmtId="180" fontId="4" fillId="0" borderId="0" xfId="40" applyNumberFormat="1" applyFont="1" applyBorder="1" applyAlignment="1">
      <alignment horizontal="right" wrapText="1"/>
    </xf>
    <xf numFmtId="0" fontId="4" fillId="0" borderId="0" xfId="0" applyFont="1" applyFill="1" applyBorder="1" applyAlignment="1">
      <alignment horizontal="left" vertical="top" wrapText="1" indent="2"/>
    </xf>
    <xf numFmtId="0" fontId="4" fillId="0" borderId="0" xfId="0" applyFont="1" applyFill="1" applyBorder="1" applyAlignment="1">
      <alignment horizontal="left" wrapText="1" indent="1"/>
    </xf>
    <xf numFmtId="0" fontId="4" fillId="0" borderId="0" xfId="0" applyFont="1" applyFill="1" applyBorder="1" applyAlignment="1">
      <alignment horizontal="left" vertical="top"/>
    </xf>
    <xf numFmtId="0" fontId="4" fillId="0" borderId="1" xfId="0" applyFont="1" applyFill="1" applyBorder="1" applyAlignment="1">
      <alignment horizontal="right"/>
    </xf>
    <xf numFmtId="0" fontId="4" fillId="0" borderId="1" xfId="0" applyFont="1" applyFill="1" applyBorder="1" applyAlignment="1">
      <alignment horizontal="right"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180" fontId="9" fillId="0" borderId="0" xfId="40" applyNumberFormat="1" applyFont="1" applyBorder="1" applyAlignment="1">
      <alignment horizontal="right" vertical="top" wrapText="1"/>
    </xf>
    <xf numFmtId="180" fontId="9" fillId="0" borderId="0" xfId="40" applyNumberFormat="1" applyFont="1" applyBorder="1" applyAlignment="1">
      <alignment horizontal="right"/>
    </xf>
    <xf numFmtId="0" fontId="9" fillId="0" borderId="0" xfId="0" applyFont="1" applyFill="1" applyBorder="1"/>
    <xf numFmtId="0" fontId="9" fillId="0" borderId="0" xfId="0" applyFont="1" applyFill="1" applyBorder="1" applyAlignment="1">
      <alignment horizontal="right" wrapText="1"/>
    </xf>
    <xf numFmtId="0" fontId="9" fillId="0" borderId="0" xfId="0" applyFont="1" applyFill="1" applyBorder="1" applyAlignment="1">
      <alignment horizontal="right"/>
    </xf>
    <xf numFmtId="0" fontId="9" fillId="0" borderId="0" xfId="0" applyFont="1" applyBorder="1" applyAlignment="1">
      <alignment horizontal="right"/>
    </xf>
    <xf numFmtId="0" fontId="9" fillId="0" borderId="0" xfId="0" applyFont="1" applyBorder="1" applyAlignment="1"/>
    <xf numFmtId="0" fontId="4" fillId="0" borderId="0" xfId="0" applyFont="1" applyFill="1" applyBorder="1" applyAlignment="1">
      <alignment horizontal="left" wrapText="1" indent="2"/>
    </xf>
    <xf numFmtId="0" fontId="9" fillId="0" borderId="0" xfId="0" applyFont="1" applyFill="1" applyBorder="1" applyAlignment="1">
      <alignment horizontal="right" vertical="top" wrapText="1"/>
    </xf>
    <xf numFmtId="0" fontId="5" fillId="0" borderId="0" xfId="0" applyFont="1" applyFill="1" applyBorder="1" applyAlignment="1">
      <alignment horizontal="left" wrapText="1"/>
    </xf>
    <xf numFmtId="0" fontId="5" fillId="0" borderId="0" xfId="0" applyFont="1" applyFill="1" applyBorder="1" applyAlignment="1">
      <alignment horizontal="right" vertical="top" wrapText="1"/>
    </xf>
    <xf numFmtId="0" fontId="4" fillId="0" borderId="0" xfId="0" applyFont="1" applyFill="1" applyBorder="1" applyAlignment="1">
      <alignment wrapText="1"/>
    </xf>
    <xf numFmtId="0" fontId="4" fillId="0" borderId="0" xfId="0" applyFont="1" applyFill="1" applyBorder="1" applyAlignment="1">
      <alignment horizontal="left" vertical="top" indent="1"/>
    </xf>
    <xf numFmtId="0" fontId="4" fillId="0" borderId="0" xfId="0" applyFont="1" applyFill="1" applyBorder="1" applyAlignment="1">
      <alignment horizontal="left" indent="1"/>
    </xf>
    <xf numFmtId="0" fontId="4" fillId="0" borderId="0" xfId="0" applyFont="1" applyFill="1" applyBorder="1" applyAlignment="1">
      <alignment horizontal="left" vertical="top" indent="2"/>
    </xf>
    <xf numFmtId="180" fontId="9" fillId="0" borderId="0" xfId="40" applyNumberFormat="1" applyFont="1" applyBorder="1" applyAlignment="1">
      <alignment horizontal="right" wrapText="1"/>
    </xf>
    <xf numFmtId="180" fontId="4" fillId="0" borderId="0" xfId="39" applyNumberFormat="1" applyFont="1" applyFill="1" applyBorder="1" applyAlignment="1">
      <alignment horizontal="right"/>
    </xf>
    <xf numFmtId="180" fontId="4" fillId="0" borderId="0" xfId="40" applyNumberFormat="1" applyFont="1" applyFill="1" applyBorder="1"/>
    <xf numFmtId="0" fontId="4" fillId="0" borderId="0" xfId="0" applyFont="1" applyFill="1" applyAlignment="1">
      <alignment vertical="top" wrapText="1"/>
    </xf>
    <xf numFmtId="0" fontId="18" fillId="0" borderId="0" xfId="0" applyFont="1"/>
    <xf numFmtId="0" fontId="3" fillId="0" borderId="0" xfId="0" applyFont="1" applyFill="1" applyBorder="1" applyAlignment="1">
      <alignment horizontal="left" vertical="top"/>
    </xf>
    <xf numFmtId="0" fontId="4" fillId="0" borderId="0" xfId="0" applyFont="1" applyFill="1" applyBorder="1" applyAlignment="1">
      <alignment horizontal="left"/>
    </xf>
    <xf numFmtId="0" fontId="4" fillId="0" borderId="0" xfId="0" applyFont="1" applyFill="1" applyBorder="1" applyAlignment="1">
      <alignment horizontal="right" vertical="top"/>
    </xf>
    <xf numFmtId="0" fontId="4" fillId="0" borderId="0" xfId="0" applyFont="1" applyFill="1" applyBorder="1" applyAlignment="1">
      <alignment horizontal="left" vertical="top" wrapText="1"/>
    </xf>
    <xf numFmtId="0" fontId="4" fillId="0" borderId="0" xfId="0" applyFont="1" applyFill="1" applyBorder="1" applyAlignment="1">
      <alignment horizontal="left" vertical="top" wrapText="1" indent="2"/>
    </xf>
    <xf numFmtId="0" fontId="3" fillId="0" borderId="0" xfId="0" applyFont="1" applyBorder="1" applyAlignment="1">
      <alignment horizontal="left" vertical="top"/>
    </xf>
    <xf numFmtId="0" fontId="4" fillId="0" borderId="0" xfId="0" applyFont="1" applyBorder="1" applyAlignment="1">
      <alignment horizontal="left"/>
    </xf>
    <xf numFmtId="0" fontId="4" fillId="0" borderId="0" xfId="0" applyFont="1" applyBorder="1" applyAlignment="1">
      <alignment horizontal="right" vertical="top"/>
    </xf>
    <xf numFmtId="0" fontId="4" fillId="0" borderId="0" xfId="0" applyFont="1" applyBorder="1" applyAlignment="1">
      <alignment horizontal="center"/>
    </xf>
    <xf numFmtId="0" fontId="4" fillId="0" borderId="0" xfId="0" applyFont="1" applyBorder="1" applyAlignment="1">
      <alignment horizontal="left" vertical="top"/>
    </xf>
    <xf numFmtId="0" fontId="3" fillId="0" borderId="0" xfId="0" applyFont="1" applyBorder="1" applyAlignment="1">
      <alignment horizontal="left" vertical="top" wrapText="1"/>
    </xf>
    <xf numFmtId="0" fontId="18" fillId="0" borderId="0" xfId="0" applyFont="1" applyAlignment="1">
      <alignment wrapText="1"/>
    </xf>
    <xf numFmtId="0" fontId="4" fillId="0" borderId="0" xfId="0" applyFont="1" applyBorder="1" applyAlignment="1">
      <alignment horizontal="right"/>
    </xf>
    <xf numFmtId="0" fontId="4" fillId="0" borderId="0" xfId="0" applyFont="1" applyFill="1" applyBorder="1" applyAlignment="1">
      <alignment horizontal="left" vertical="top"/>
    </xf>
    <xf numFmtId="0" fontId="4" fillId="0" borderId="0" xfId="0" applyFont="1" applyBorder="1" applyAlignment="1">
      <alignment horizontal="left" wrapText="1"/>
    </xf>
    <xf numFmtId="0" fontId="4" fillId="0" borderId="0" xfId="0" applyFont="1" applyBorder="1" applyAlignment="1">
      <alignment horizontal="center" vertical="top" wrapText="1"/>
    </xf>
    <xf numFmtId="0" fontId="6" fillId="0" borderId="0" xfId="0" applyFont="1" applyFill="1" applyAlignment="1">
      <alignment horizontal="left"/>
    </xf>
    <xf numFmtId="0" fontId="6" fillId="0" borderId="0" xfId="0" applyFont="1" applyAlignment="1">
      <alignment horizontal="left"/>
    </xf>
    <xf numFmtId="0" fontId="3" fillId="0" borderId="0" xfId="0" applyFont="1" applyBorder="1" applyAlignment="1">
      <alignment horizontal="left"/>
    </xf>
    <xf numFmtId="0" fontId="4" fillId="0" borderId="0" xfId="0" applyFont="1" applyBorder="1" applyAlignment="1">
      <alignment horizontal="center" vertical="top"/>
    </xf>
    <xf numFmtId="0" fontId="4" fillId="0" borderId="0" xfId="0" applyFont="1" applyBorder="1" applyAlignment="1">
      <alignment horizontal="left" vertical="top" wrapText="1"/>
    </xf>
    <xf numFmtId="0" fontId="3" fillId="0" borderId="0" xfId="0" applyFont="1" applyBorder="1" applyAlignment="1">
      <alignment horizontal="center" vertical="top" wrapText="1"/>
    </xf>
    <xf numFmtId="0" fontId="4" fillId="0" borderId="0" xfId="0" applyFont="1" applyFill="1" applyBorder="1" applyAlignment="1">
      <alignment horizontal="left" wrapText="1"/>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Fill="1" applyBorder="1" applyAlignment="1">
      <alignment horizontal="left" vertical="center"/>
    </xf>
    <xf numFmtId="0" fontId="36" fillId="0" borderId="0" xfId="0" applyFont="1" applyBorder="1" applyAlignment="1">
      <alignment horizontal="left" vertical="center"/>
    </xf>
    <xf numFmtId="14" fontId="36" fillId="0" borderId="0" xfId="0" applyNumberFormat="1" applyFont="1" applyBorder="1" applyAlignment="1">
      <alignment horizontal="left" vertical="center"/>
    </xf>
    <xf numFmtId="0" fontId="37" fillId="0" borderId="0" xfId="0" applyNumberFormat="1" applyFont="1" applyFill="1" applyAlignment="1" applyProtection="1"/>
    <xf numFmtId="0" fontId="0" fillId="0" borderId="0" xfId="0" applyFont="1"/>
    <xf numFmtId="0" fontId="38" fillId="0" borderId="0" xfId="0" applyFont="1"/>
    <xf numFmtId="0" fontId="39" fillId="33" borderId="0" xfId="0" applyFont="1" applyFill="1"/>
    <xf numFmtId="0" fontId="40" fillId="33" borderId="0" xfId="0" applyFont="1" applyFill="1" applyAlignment="1">
      <alignment horizontal="left"/>
    </xf>
    <xf numFmtId="0" fontId="21" fillId="0" borderId="0" xfId="33" applyFont="1"/>
    <xf numFmtId="0" fontId="0" fillId="0" borderId="0" xfId="0" applyFont="1" applyFill="1"/>
    <xf numFmtId="2" fontId="21" fillId="0" borderId="0" xfId="33" applyNumberFormat="1" applyFont="1"/>
    <xf numFmtId="4" fontId="21" fillId="0" borderId="0" xfId="33" applyNumberFormat="1" applyFont="1"/>
    <xf numFmtId="0" fontId="21" fillId="0" borderId="0" xfId="33" applyFont="1" applyAlignment="1">
      <alignment horizontal="right"/>
    </xf>
  </cellXfs>
  <cellStyles count="5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Besuchter Hyperlink" xfId="27" builtinId="9" customBuiltin="1"/>
    <cellStyle name="Besuchter Hyperlink 2" xfId="28"/>
    <cellStyle name="Eingabe" xfId="29" builtinId="20" customBuiltin="1"/>
    <cellStyle name="Ergebnis" xfId="30" builtinId="25" customBuiltin="1"/>
    <cellStyle name="Erklärender Text" xfId="31" builtinId="53" customBuiltin="1"/>
    <cellStyle name="Gut" xfId="32" builtinId="26" customBuiltin="1"/>
    <cellStyle name="Hyperlink 2" xfId="34"/>
    <cellStyle name="Komma 2" xfId="35"/>
    <cellStyle name="Link" xfId="33" builtinId="8"/>
    <cellStyle name="Neutral" xfId="36" builtinId="28" customBuiltin="1"/>
    <cellStyle name="Notiz" xfId="37" builtinId="10" customBuiltin="1"/>
    <cellStyle name="Notiz 2" xfId="38"/>
    <cellStyle name="Prozent" xfId="39" builtinId="5"/>
    <cellStyle name="Prozent 2" xfId="40"/>
    <cellStyle name="Prozent 3" xfId="41"/>
    <cellStyle name="Schlecht" xfId="42" builtinId="27" customBuiltin="1"/>
    <cellStyle name="Standard" xfId="0" builtinId="0"/>
    <cellStyle name="Standard 2" xfId="43"/>
    <cellStyle name="Überschrift" xfId="44" builtinId="15" customBuiltin="1"/>
    <cellStyle name="Überschrift 1" xfId="45" builtinId="16" customBuiltin="1"/>
    <cellStyle name="Überschrift 2" xfId="46" builtinId="17" customBuiltin="1"/>
    <cellStyle name="Überschrift 3" xfId="47" builtinId="18" customBuiltin="1"/>
    <cellStyle name="Überschrift 4" xfId="48" builtinId="19" customBuiltin="1"/>
    <cellStyle name="Verknüpfte Zelle" xfId="49" builtinId="24" customBuiltin="1"/>
    <cellStyle name="Warnender Text" xfId="50" builtinId="11" customBuiltin="1"/>
    <cellStyle name="Zelle überprüfen" xfId="51"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9.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19050</xdr:rowOff>
    </xdr:from>
    <xdr:to>
      <xdr:col>9</xdr:col>
      <xdr:colOff>508000</xdr:colOff>
      <xdr:row>1</xdr:row>
      <xdr:rowOff>76200</xdr:rowOff>
    </xdr:to>
    <xdr:grpSp>
      <xdr:nvGrpSpPr>
        <xdr:cNvPr id="4109" name="Gruppieren 19">
          <a:hlinkClick xmlns:r="http://schemas.openxmlformats.org/officeDocument/2006/relationships" r:id="rId1"/>
          <a:extLst>
            <a:ext uri="{FF2B5EF4-FFF2-40B4-BE49-F238E27FC236}">
              <a16:creationId xmlns:a16="http://schemas.microsoft.com/office/drawing/2014/main" id="{5F64425C-1DCD-4DA1-A97B-C42302F7972B}"/>
            </a:ext>
          </a:extLst>
        </xdr:cNvPr>
        <xdr:cNvGrpSpPr>
          <a:grpSpLocks noChangeAspect="1"/>
        </xdr:cNvGrpSpPr>
      </xdr:nvGrpSpPr>
      <xdr:grpSpPr bwMode="auto">
        <a:xfrm>
          <a:off x="6635750" y="19050"/>
          <a:ext cx="241300" cy="222250"/>
          <a:chOff x="0" y="0"/>
          <a:chExt cx="457200" cy="411480"/>
        </a:xfrm>
      </xdr:grpSpPr>
      <xdr:sp macro="" textlink="">
        <xdr:nvSpPr>
          <xdr:cNvPr id="3" name="Abgerundetes Rechteck 2">
            <a:extLst>
              <a:ext uri="{FF2B5EF4-FFF2-40B4-BE49-F238E27FC236}">
                <a16:creationId xmlns:a16="http://schemas.microsoft.com/office/drawing/2014/main" id="{31DC544B-3C83-49D9-B97E-460116BE1EC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185352E-3DBA-4FCD-B49F-E68B5F226849}"/>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400050</xdr:colOff>
      <xdr:row>0</xdr:row>
      <xdr:rowOff>38100</xdr:rowOff>
    </xdr:from>
    <xdr:to>
      <xdr:col>7</xdr:col>
      <xdr:colOff>635000</xdr:colOff>
      <xdr:row>1</xdr:row>
      <xdr:rowOff>95250</xdr:rowOff>
    </xdr:to>
    <xdr:grpSp>
      <xdr:nvGrpSpPr>
        <xdr:cNvPr id="13322" name="Gruppieren 19">
          <a:hlinkClick xmlns:r="http://schemas.openxmlformats.org/officeDocument/2006/relationships" r:id="rId1"/>
          <a:extLst>
            <a:ext uri="{FF2B5EF4-FFF2-40B4-BE49-F238E27FC236}">
              <a16:creationId xmlns:a16="http://schemas.microsoft.com/office/drawing/2014/main" id="{64A5CE5C-865F-440D-89F9-B312561FD3C0}"/>
            </a:ext>
          </a:extLst>
        </xdr:cNvPr>
        <xdr:cNvGrpSpPr>
          <a:grpSpLocks noChangeAspect="1"/>
        </xdr:cNvGrpSpPr>
      </xdr:nvGrpSpPr>
      <xdr:grpSpPr bwMode="auto">
        <a:xfrm>
          <a:off x="6851650" y="38100"/>
          <a:ext cx="234950" cy="222250"/>
          <a:chOff x="0" y="0"/>
          <a:chExt cx="457200" cy="411480"/>
        </a:xfrm>
      </xdr:grpSpPr>
      <xdr:sp macro="" textlink="">
        <xdr:nvSpPr>
          <xdr:cNvPr id="3" name="Abgerundetes Rechteck 2">
            <a:extLst>
              <a:ext uri="{FF2B5EF4-FFF2-40B4-BE49-F238E27FC236}">
                <a16:creationId xmlns:a16="http://schemas.microsoft.com/office/drawing/2014/main" id="{A8FA06DC-AA14-424E-B660-8315C30649B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E1B100F-4C15-47EC-BEF9-FAFED1A6F04A}"/>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527050</xdr:colOff>
      <xdr:row>0</xdr:row>
      <xdr:rowOff>31750</xdr:rowOff>
    </xdr:from>
    <xdr:to>
      <xdr:col>12</xdr:col>
      <xdr:colOff>768350</xdr:colOff>
      <xdr:row>1</xdr:row>
      <xdr:rowOff>82550</xdr:rowOff>
    </xdr:to>
    <xdr:grpSp>
      <xdr:nvGrpSpPr>
        <xdr:cNvPr id="14346" name="Gruppieren 19">
          <a:hlinkClick xmlns:r="http://schemas.openxmlformats.org/officeDocument/2006/relationships" r:id="rId1"/>
          <a:extLst>
            <a:ext uri="{FF2B5EF4-FFF2-40B4-BE49-F238E27FC236}">
              <a16:creationId xmlns:a16="http://schemas.microsoft.com/office/drawing/2014/main" id="{19676714-CBA6-4ABC-96D9-D01AB338E4A4}"/>
            </a:ext>
          </a:extLst>
        </xdr:cNvPr>
        <xdr:cNvGrpSpPr>
          <a:grpSpLocks noChangeAspect="1"/>
        </xdr:cNvGrpSpPr>
      </xdr:nvGrpSpPr>
      <xdr:grpSpPr bwMode="auto">
        <a:xfrm>
          <a:off x="9099550" y="31750"/>
          <a:ext cx="241300" cy="215900"/>
          <a:chOff x="0" y="0"/>
          <a:chExt cx="457200" cy="411480"/>
        </a:xfrm>
      </xdr:grpSpPr>
      <xdr:sp macro="" textlink="">
        <xdr:nvSpPr>
          <xdr:cNvPr id="3" name="Abgerundetes Rechteck 2">
            <a:extLst>
              <a:ext uri="{FF2B5EF4-FFF2-40B4-BE49-F238E27FC236}">
                <a16:creationId xmlns:a16="http://schemas.microsoft.com/office/drawing/2014/main" id="{076370BE-820A-410C-A347-683C5E0A0E8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954CEDDD-A8E0-4536-A706-EA69D4BE0528}"/>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527050</xdr:colOff>
      <xdr:row>0</xdr:row>
      <xdr:rowOff>38100</xdr:rowOff>
    </xdr:from>
    <xdr:to>
      <xdr:col>12</xdr:col>
      <xdr:colOff>768350</xdr:colOff>
      <xdr:row>1</xdr:row>
      <xdr:rowOff>95250</xdr:rowOff>
    </xdr:to>
    <xdr:grpSp>
      <xdr:nvGrpSpPr>
        <xdr:cNvPr id="15370" name="Gruppieren 19">
          <a:hlinkClick xmlns:r="http://schemas.openxmlformats.org/officeDocument/2006/relationships" r:id="rId1"/>
          <a:extLst>
            <a:ext uri="{FF2B5EF4-FFF2-40B4-BE49-F238E27FC236}">
              <a16:creationId xmlns:a16="http://schemas.microsoft.com/office/drawing/2014/main" id="{731CE9E4-D434-425C-A384-350E8BBF510E}"/>
            </a:ext>
          </a:extLst>
        </xdr:cNvPr>
        <xdr:cNvGrpSpPr>
          <a:grpSpLocks noChangeAspect="1"/>
        </xdr:cNvGrpSpPr>
      </xdr:nvGrpSpPr>
      <xdr:grpSpPr bwMode="auto">
        <a:xfrm>
          <a:off x="9099550" y="38100"/>
          <a:ext cx="241300" cy="222250"/>
          <a:chOff x="0" y="0"/>
          <a:chExt cx="457200" cy="411480"/>
        </a:xfrm>
      </xdr:grpSpPr>
      <xdr:sp macro="" textlink="">
        <xdr:nvSpPr>
          <xdr:cNvPr id="3" name="Abgerundetes Rechteck 2">
            <a:extLst>
              <a:ext uri="{FF2B5EF4-FFF2-40B4-BE49-F238E27FC236}">
                <a16:creationId xmlns:a16="http://schemas.microsoft.com/office/drawing/2014/main" id="{02BA6EA5-6A3D-4527-B14A-C9E8320F80E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2545D20-1CED-49E9-A722-297B1EDFF306}"/>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527050</xdr:colOff>
      <xdr:row>0</xdr:row>
      <xdr:rowOff>50800</xdr:rowOff>
    </xdr:from>
    <xdr:to>
      <xdr:col>12</xdr:col>
      <xdr:colOff>768350</xdr:colOff>
      <xdr:row>1</xdr:row>
      <xdr:rowOff>101600</xdr:rowOff>
    </xdr:to>
    <xdr:grpSp>
      <xdr:nvGrpSpPr>
        <xdr:cNvPr id="16394" name="Gruppieren 19">
          <a:hlinkClick xmlns:r="http://schemas.openxmlformats.org/officeDocument/2006/relationships" r:id="rId1"/>
          <a:extLst>
            <a:ext uri="{FF2B5EF4-FFF2-40B4-BE49-F238E27FC236}">
              <a16:creationId xmlns:a16="http://schemas.microsoft.com/office/drawing/2014/main" id="{2300ADAC-12CA-466F-916E-5F21496F21C1}"/>
            </a:ext>
          </a:extLst>
        </xdr:cNvPr>
        <xdr:cNvGrpSpPr>
          <a:grpSpLocks noChangeAspect="1"/>
        </xdr:cNvGrpSpPr>
      </xdr:nvGrpSpPr>
      <xdr:grpSpPr bwMode="auto">
        <a:xfrm>
          <a:off x="9099550" y="50800"/>
          <a:ext cx="241300" cy="215900"/>
          <a:chOff x="0" y="0"/>
          <a:chExt cx="457200" cy="411480"/>
        </a:xfrm>
      </xdr:grpSpPr>
      <xdr:sp macro="" textlink="">
        <xdr:nvSpPr>
          <xdr:cNvPr id="3" name="Abgerundetes Rechteck 2">
            <a:extLst>
              <a:ext uri="{FF2B5EF4-FFF2-40B4-BE49-F238E27FC236}">
                <a16:creationId xmlns:a16="http://schemas.microsoft.com/office/drawing/2014/main" id="{65C62802-EF1A-4700-B862-5F517CEEE94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C5657AF-23C2-48DB-8F40-6983BDF61942}"/>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298450</xdr:colOff>
      <xdr:row>0</xdr:row>
      <xdr:rowOff>31750</xdr:rowOff>
    </xdr:from>
    <xdr:to>
      <xdr:col>9</xdr:col>
      <xdr:colOff>539750</xdr:colOff>
      <xdr:row>1</xdr:row>
      <xdr:rowOff>82550</xdr:rowOff>
    </xdr:to>
    <xdr:grpSp>
      <xdr:nvGrpSpPr>
        <xdr:cNvPr id="17418" name="Gruppieren 19">
          <a:hlinkClick xmlns:r="http://schemas.openxmlformats.org/officeDocument/2006/relationships" r:id="rId1"/>
          <a:extLst>
            <a:ext uri="{FF2B5EF4-FFF2-40B4-BE49-F238E27FC236}">
              <a16:creationId xmlns:a16="http://schemas.microsoft.com/office/drawing/2014/main" id="{03CB2360-7350-428C-804A-081DE14EE87C}"/>
            </a:ext>
          </a:extLst>
        </xdr:cNvPr>
        <xdr:cNvGrpSpPr>
          <a:grpSpLocks noChangeAspect="1"/>
        </xdr:cNvGrpSpPr>
      </xdr:nvGrpSpPr>
      <xdr:grpSpPr bwMode="auto">
        <a:xfrm>
          <a:off x="7086600" y="31750"/>
          <a:ext cx="241300" cy="215900"/>
          <a:chOff x="0" y="0"/>
          <a:chExt cx="457200" cy="411480"/>
        </a:xfrm>
      </xdr:grpSpPr>
      <xdr:sp macro="" textlink="">
        <xdr:nvSpPr>
          <xdr:cNvPr id="3" name="Abgerundetes Rechteck 2">
            <a:extLst>
              <a:ext uri="{FF2B5EF4-FFF2-40B4-BE49-F238E27FC236}">
                <a16:creationId xmlns:a16="http://schemas.microsoft.com/office/drawing/2014/main" id="{2D96FC11-6E8B-444A-AE2D-79B2C7CFEE9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19CECF2-AA0C-4654-A337-289BD21AF23C}"/>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539750</xdr:colOff>
      <xdr:row>0</xdr:row>
      <xdr:rowOff>69850</xdr:rowOff>
    </xdr:from>
    <xdr:to>
      <xdr:col>12</xdr:col>
      <xdr:colOff>781050</xdr:colOff>
      <xdr:row>1</xdr:row>
      <xdr:rowOff>120650</xdr:rowOff>
    </xdr:to>
    <xdr:grpSp>
      <xdr:nvGrpSpPr>
        <xdr:cNvPr id="18439" name="Gruppieren 19">
          <a:hlinkClick xmlns:r="http://schemas.openxmlformats.org/officeDocument/2006/relationships" r:id="rId1"/>
          <a:extLst>
            <a:ext uri="{FF2B5EF4-FFF2-40B4-BE49-F238E27FC236}">
              <a16:creationId xmlns:a16="http://schemas.microsoft.com/office/drawing/2014/main" id="{3EB332EC-989B-4AE2-B3E6-9D23B79C6770}"/>
            </a:ext>
          </a:extLst>
        </xdr:cNvPr>
        <xdr:cNvGrpSpPr>
          <a:grpSpLocks noChangeAspect="1"/>
        </xdr:cNvGrpSpPr>
      </xdr:nvGrpSpPr>
      <xdr:grpSpPr bwMode="auto">
        <a:xfrm>
          <a:off x="8883650" y="69850"/>
          <a:ext cx="241300" cy="215900"/>
          <a:chOff x="0" y="0"/>
          <a:chExt cx="457200" cy="411480"/>
        </a:xfrm>
      </xdr:grpSpPr>
      <xdr:sp macro="" textlink="">
        <xdr:nvSpPr>
          <xdr:cNvPr id="3" name="Abgerundetes Rechteck 2">
            <a:extLst>
              <a:ext uri="{FF2B5EF4-FFF2-40B4-BE49-F238E27FC236}">
                <a16:creationId xmlns:a16="http://schemas.microsoft.com/office/drawing/2014/main" id="{099794F7-07E6-435D-A679-8110DE0A7D94}"/>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D1B7B73A-4DF2-444D-86DC-5892AA88CA9F}"/>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571500</xdr:colOff>
      <xdr:row>0</xdr:row>
      <xdr:rowOff>31750</xdr:rowOff>
    </xdr:from>
    <xdr:to>
      <xdr:col>12</xdr:col>
      <xdr:colOff>806450</xdr:colOff>
      <xdr:row>1</xdr:row>
      <xdr:rowOff>82550</xdr:rowOff>
    </xdr:to>
    <xdr:grpSp>
      <xdr:nvGrpSpPr>
        <xdr:cNvPr id="19460" name="Gruppieren 19">
          <a:hlinkClick xmlns:r="http://schemas.openxmlformats.org/officeDocument/2006/relationships" r:id="rId1"/>
          <a:extLst>
            <a:ext uri="{FF2B5EF4-FFF2-40B4-BE49-F238E27FC236}">
              <a16:creationId xmlns:a16="http://schemas.microsoft.com/office/drawing/2014/main" id="{ECF45690-F9B3-4012-8CA2-722A46D2C447}"/>
            </a:ext>
          </a:extLst>
        </xdr:cNvPr>
        <xdr:cNvGrpSpPr>
          <a:grpSpLocks noChangeAspect="1"/>
        </xdr:cNvGrpSpPr>
      </xdr:nvGrpSpPr>
      <xdr:grpSpPr bwMode="auto">
        <a:xfrm>
          <a:off x="8616950" y="31750"/>
          <a:ext cx="234950" cy="215900"/>
          <a:chOff x="0" y="0"/>
          <a:chExt cx="457200" cy="411480"/>
        </a:xfrm>
      </xdr:grpSpPr>
      <xdr:sp macro="" textlink="">
        <xdr:nvSpPr>
          <xdr:cNvPr id="3" name="Abgerundetes Rechteck 2">
            <a:extLst>
              <a:ext uri="{FF2B5EF4-FFF2-40B4-BE49-F238E27FC236}">
                <a16:creationId xmlns:a16="http://schemas.microsoft.com/office/drawing/2014/main" id="{C6E4EDD9-41DD-47FF-B46D-C48F95B5840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25D90BB-6B79-4E84-A83C-AC5BB3CCDA8A}"/>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539750</xdr:colOff>
      <xdr:row>0</xdr:row>
      <xdr:rowOff>31750</xdr:rowOff>
    </xdr:from>
    <xdr:to>
      <xdr:col>12</xdr:col>
      <xdr:colOff>781050</xdr:colOff>
      <xdr:row>1</xdr:row>
      <xdr:rowOff>82550</xdr:rowOff>
    </xdr:to>
    <xdr:grpSp>
      <xdr:nvGrpSpPr>
        <xdr:cNvPr id="20484" name="Gruppieren 19">
          <a:hlinkClick xmlns:r="http://schemas.openxmlformats.org/officeDocument/2006/relationships" r:id="rId1"/>
          <a:extLst>
            <a:ext uri="{FF2B5EF4-FFF2-40B4-BE49-F238E27FC236}">
              <a16:creationId xmlns:a16="http://schemas.microsoft.com/office/drawing/2014/main" id="{0838AB53-C494-4E07-87AF-7434974E8029}"/>
            </a:ext>
          </a:extLst>
        </xdr:cNvPr>
        <xdr:cNvGrpSpPr>
          <a:grpSpLocks noChangeAspect="1"/>
        </xdr:cNvGrpSpPr>
      </xdr:nvGrpSpPr>
      <xdr:grpSpPr bwMode="auto">
        <a:xfrm>
          <a:off x="8121650" y="31750"/>
          <a:ext cx="241300" cy="215900"/>
          <a:chOff x="0" y="0"/>
          <a:chExt cx="457200" cy="411480"/>
        </a:xfrm>
      </xdr:grpSpPr>
      <xdr:sp macro="" textlink="">
        <xdr:nvSpPr>
          <xdr:cNvPr id="3" name="Abgerundetes Rechteck 2">
            <a:extLst>
              <a:ext uri="{FF2B5EF4-FFF2-40B4-BE49-F238E27FC236}">
                <a16:creationId xmlns:a16="http://schemas.microsoft.com/office/drawing/2014/main" id="{BE169182-3CE2-4DA8-A912-13D969B1CF5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5C3E32C-0C80-4219-814B-A342FA21C054}"/>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558800</xdr:colOff>
      <xdr:row>0</xdr:row>
      <xdr:rowOff>31750</xdr:rowOff>
    </xdr:from>
    <xdr:to>
      <xdr:col>12</xdr:col>
      <xdr:colOff>800100</xdr:colOff>
      <xdr:row>1</xdr:row>
      <xdr:rowOff>82550</xdr:rowOff>
    </xdr:to>
    <xdr:grpSp>
      <xdr:nvGrpSpPr>
        <xdr:cNvPr id="21508" name="Gruppieren 19">
          <a:hlinkClick xmlns:r="http://schemas.openxmlformats.org/officeDocument/2006/relationships" r:id="rId1"/>
          <a:extLst>
            <a:ext uri="{FF2B5EF4-FFF2-40B4-BE49-F238E27FC236}">
              <a16:creationId xmlns:a16="http://schemas.microsoft.com/office/drawing/2014/main" id="{FD05E66D-8885-4ADE-A05D-F2ADF8851002}"/>
            </a:ext>
          </a:extLst>
        </xdr:cNvPr>
        <xdr:cNvGrpSpPr>
          <a:grpSpLocks noChangeAspect="1"/>
        </xdr:cNvGrpSpPr>
      </xdr:nvGrpSpPr>
      <xdr:grpSpPr bwMode="auto">
        <a:xfrm>
          <a:off x="7715250" y="31750"/>
          <a:ext cx="241300" cy="215900"/>
          <a:chOff x="0" y="0"/>
          <a:chExt cx="457200" cy="411480"/>
        </a:xfrm>
      </xdr:grpSpPr>
      <xdr:sp macro="" textlink="">
        <xdr:nvSpPr>
          <xdr:cNvPr id="3" name="Abgerundetes Rechteck 2">
            <a:extLst>
              <a:ext uri="{FF2B5EF4-FFF2-40B4-BE49-F238E27FC236}">
                <a16:creationId xmlns:a16="http://schemas.microsoft.com/office/drawing/2014/main" id="{B71DAD51-B49E-46A4-9FE4-31D68328309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C917972-3DA6-4125-A57B-6F7CD1EE8DB4}"/>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558800</xdr:colOff>
      <xdr:row>0</xdr:row>
      <xdr:rowOff>31750</xdr:rowOff>
    </xdr:from>
    <xdr:to>
      <xdr:col>12</xdr:col>
      <xdr:colOff>800100</xdr:colOff>
      <xdr:row>1</xdr:row>
      <xdr:rowOff>82550</xdr:rowOff>
    </xdr:to>
    <xdr:grpSp>
      <xdr:nvGrpSpPr>
        <xdr:cNvPr id="22532" name="Gruppieren 19">
          <a:hlinkClick xmlns:r="http://schemas.openxmlformats.org/officeDocument/2006/relationships" r:id="rId1"/>
          <a:extLst>
            <a:ext uri="{FF2B5EF4-FFF2-40B4-BE49-F238E27FC236}">
              <a16:creationId xmlns:a16="http://schemas.microsoft.com/office/drawing/2014/main" id="{B8BC8CEF-FDDC-4E90-B6F4-9610DF4D6DFF}"/>
            </a:ext>
          </a:extLst>
        </xdr:cNvPr>
        <xdr:cNvGrpSpPr>
          <a:grpSpLocks noChangeAspect="1"/>
        </xdr:cNvGrpSpPr>
      </xdr:nvGrpSpPr>
      <xdr:grpSpPr bwMode="auto">
        <a:xfrm>
          <a:off x="7715250" y="31750"/>
          <a:ext cx="241300" cy="215900"/>
          <a:chOff x="0" y="0"/>
          <a:chExt cx="457200" cy="411480"/>
        </a:xfrm>
      </xdr:grpSpPr>
      <xdr:sp macro="" textlink="">
        <xdr:nvSpPr>
          <xdr:cNvPr id="3" name="Abgerundetes Rechteck 2">
            <a:extLst>
              <a:ext uri="{FF2B5EF4-FFF2-40B4-BE49-F238E27FC236}">
                <a16:creationId xmlns:a16="http://schemas.microsoft.com/office/drawing/2014/main" id="{7DA3BC57-EB0F-4BE7-BCD0-B5AAEE5CA43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031F54C-D431-4585-917D-3858B8AC6CA4}"/>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527050</xdr:colOff>
      <xdr:row>0</xdr:row>
      <xdr:rowOff>38100</xdr:rowOff>
    </xdr:from>
    <xdr:to>
      <xdr:col>12</xdr:col>
      <xdr:colOff>768350</xdr:colOff>
      <xdr:row>1</xdr:row>
      <xdr:rowOff>95250</xdr:rowOff>
    </xdr:to>
    <xdr:grpSp>
      <xdr:nvGrpSpPr>
        <xdr:cNvPr id="5130" name="Gruppieren 19">
          <a:hlinkClick xmlns:r="http://schemas.openxmlformats.org/officeDocument/2006/relationships" r:id="rId1"/>
          <a:extLst>
            <a:ext uri="{FF2B5EF4-FFF2-40B4-BE49-F238E27FC236}">
              <a16:creationId xmlns:a16="http://schemas.microsoft.com/office/drawing/2014/main" id="{35E2C1B8-E0D6-42BE-869B-8E6A0B83BA10}"/>
            </a:ext>
          </a:extLst>
        </xdr:cNvPr>
        <xdr:cNvGrpSpPr>
          <a:grpSpLocks noChangeAspect="1"/>
        </xdr:cNvGrpSpPr>
      </xdr:nvGrpSpPr>
      <xdr:grpSpPr bwMode="auto">
        <a:xfrm>
          <a:off x="8693150" y="38100"/>
          <a:ext cx="241300" cy="222250"/>
          <a:chOff x="0" y="0"/>
          <a:chExt cx="457200" cy="411480"/>
        </a:xfrm>
      </xdr:grpSpPr>
      <xdr:sp macro="" textlink="">
        <xdr:nvSpPr>
          <xdr:cNvPr id="6" name="Abgerundetes Rechteck 5">
            <a:extLst>
              <a:ext uri="{FF2B5EF4-FFF2-40B4-BE49-F238E27FC236}">
                <a16:creationId xmlns:a16="http://schemas.microsoft.com/office/drawing/2014/main" id="{81C841FF-9727-4976-918A-42D807812CE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7" name="180-Grad-Pfeil 6">
            <a:extLst>
              <a:ext uri="{FF2B5EF4-FFF2-40B4-BE49-F238E27FC236}">
                <a16:creationId xmlns:a16="http://schemas.microsoft.com/office/drawing/2014/main" id="{C7ABD27F-1610-46CD-8E2C-78FB7CD1C1D3}"/>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641350</xdr:colOff>
      <xdr:row>0</xdr:row>
      <xdr:rowOff>31750</xdr:rowOff>
    </xdr:from>
    <xdr:to>
      <xdr:col>5</xdr:col>
      <xdr:colOff>882650</xdr:colOff>
      <xdr:row>1</xdr:row>
      <xdr:rowOff>82550</xdr:rowOff>
    </xdr:to>
    <xdr:grpSp>
      <xdr:nvGrpSpPr>
        <xdr:cNvPr id="23556" name="Gruppieren 19">
          <a:hlinkClick xmlns:r="http://schemas.openxmlformats.org/officeDocument/2006/relationships" r:id="rId1"/>
          <a:extLst>
            <a:ext uri="{FF2B5EF4-FFF2-40B4-BE49-F238E27FC236}">
              <a16:creationId xmlns:a16="http://schemas.microsoft.com/office/drawing/2014/main" id="{9F87BCD8-B3D9-490F-8A49-E7C06C1FE4A0}"/>
            </a:ext>
          </a:extLst>
        </xdr:cNvPr>
        <xdr:cNvGrpSpPr>
          <a:grpSpLocks noChangeAspect="1"/>
        </xdr:cNvGrpSpPr>
      </xdr:nvGrpSpPr>
      <xdr:grpSpPr bwMode="auto">
        <a:xfrm>
          <a:off x="5670550" y="31750"/>
          <a:ext cx="241300" cy="215900"/>
          <a:chOff x="0" y="0"/>
          <a:chExt cx="457200" cy="411480"/>
        </a:xfrm>
      </xdr:grpSpPr>
      <xdr:sp macro="" textlink="">
        <xdr:nvSpPr>
          <xdr:cNvPr id="3" name="Abgerundetes Rechteck 2">
            <a:extLst>
              <a:ext uri="{FF2B5EF4-FFF2-40B4-BE49-F238E27FC236}">
                <a16:creationId xmlns:a16="http://schemas.microsoft.com/office/drawing/2014/main" id="{7C924A2A-D0E0-4D6A-ACE9-87A12CD3B01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0A28D80-AFFC-4B45-9987-93A48D484744}"/>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101600</xdr:colOff>
      <xdr:row>2</xdr:row>
      <xdr:rowOff>0</xdr:rowOff>
    </xdr:from>
    <xdr:to>
      <xdr:col>6</xdr:col>
      <xdr:colOff>342900</xdr:colOff>
      <xdr:row>3</xdr:row>
      <xdr:rowOff>25400</xdr:rowOff>
    </xdr:to>
    <xdr:grpSp>
      <xdr:nvGrpSpPr>
        <xdr:cNvPr id="24580" name="Gruppieren 19">
          <a:hlinkClick xmlns:r="http://schemas.openxmlformats.org/officeDocument/2006/relationships" r:id="rId1"/>
          <a:extLst>
            <a:ext uri="{FF2B5EF4-FFF2-40B4-BE49-F238E27FC236}">
              <a16:creationId xmlns:a16="http://schemas.microsoft.com/office/drawing/2014/main" id="{49E2143E-B8FA-43C4-9D59-1D19C9AA9813}"/>
            </a:ext>
          </a:extLst>
        </xdr:cNvPr>
        <xdr:cNvGrpSpPr>
          <a:grpSpLocks noChangeAspect="1"/>
        </xdr:cNvGrpSpPr>
      </xdr:nvGrpSpPr>
      <xdr:grpSpPr bwMode="auto">
        <a:xfrm>
          <a:off x="5791200" y="323850"/>
          <a:ext cx="241300" cy="215900"/>
          <a:chOff x="0" y="0"/>
          <a:chExt cx="457200" cy="411480"/>
        </a:xfrm>
      </xdr:grpSpPr>
      <xdr:sp macro="" textlink="">
        <xdr:nvSpPr>
          <xdr:cNvPr id="3" name="Abgerundetes Rechteck 2">
            <a:extLst>
              <a:ext uri="{FF2B5EF4-FFF2-40B4-BE49-F238E27FC236}">
                <a16:creationId xmlns:a16="http://schemas.microsoft.com/office/drawing/2014/main" id="{1EDD7B75-228E-4EC9-BAA3-1C7280FF8D4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5B8AB54-9D28-42AE-A080-DAEFCBA464A2}"/>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101600</xdr:colOff>
      <xdr:row>0</xdr:row>
      <xdr:rowOff>31750</xdr:rowOff>
    </xdr:from>
    <xdr:to>
      <xdr:col>6</xdr:col>
      <xdr:colOff>342900</xdr:colOff>
      <xdr:row>1</xdr:row>
      <xdr:rowOff>82550</xdr:rowOff>
    </xdr:to>
    <xdr:grpSp>
      <xdr:nvGrpSpPr>
        <xdr:cNvPr id="25604" name="Gruppieren 19">
          <a:hlinkClick xmlns:r="http://schemas.openxmlformats.org/officeDocument/2006/relationships" r:id="rId1"/>
          <a:extLst>
            <a:ext uri="{FF2B5EF4-FFF2-40B4-BE49-F238E27FC236}">
              <a16:creationId xmlns:a16="http://schemas.microsoft.com/office/drawing/2014/main" id="{6D4A264B-769C-4362-B2F6-CB70ED6709A5}"/>
            </a:ext>
          </a:extLst>
        </xdr:cNvPr>
        <xdr:cNvGrpSpPr>
          <a:grpSpLocks noChangeAspect="1"/>
        </xdr:cNvGrpSpPr>
      </xdr:nvGrpSpPr>
      <xdr:grpSpPr bwMode="auto">
        <a:xfrm>
          <a:off x="5791200" y="31750"/>
          <a:ext cx="241300" cy="215900"/>
          <a:chOff x="0" y="0"/>
          <a:chExt cx="457200" cy="411480"/>
        </a:xfrm>
      </xdr:grpSpPr>
      <xdr:sp macro="" textlink="">
        <xdr:nvSpPr>
          <xdr:cNvPr id="3" name="Abgerundetes Rechteck 2">
            <a:extLst>
              <a:ext uri="{FF2B5EF4-FFF2-40B4-BE49-F238E27FC236}">
                <a16:creationId xmlns:a16="http://schemas.microsoft.com/office/drawing/2014/main" id="{C6F25845-95DB-4E62-A03E-4FDA383B17F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D12D8A5-9FF1-4A84-83E2-CF74BFEAB19E}"/>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241300</xdr:colOff>
      <xdr:row>0</xdr:row>
      <xdr:rowOff>31750</xdr:rowOff>
    </xdr:from>
    <xdr:to>
      <xdr:col>11</xdr:col>
      <xdr:colOff>476250</xdr:colOff>
      <xdr:row>1</xdr:row>
      <xdr:rowOff>82550</xdr:rowOff>
    </xdr:to>
    <xdr:grpSp>
      <xdr:nvGrpSpPr>
        <xdr:cNvPr id="26628" name="Gruppieren 19">
          <a:hlinkClick xmlns:r="http://schemas.openxmlformats.org/officeDocument/2006/relationships" r:id="rId1"/>
          <a:extLst>
            <a:ext uri="{FF2B5EF4-FFF2-40B4-BE49-F238E27FC236}">
              <a16:creationId xmlns:a16="http://schemas.microsoft.com/office/drawing/2014/main" id="{88BED317-0810-437E-B059-98043B1455D3}"/>
            </a:ext>
          </a:extLst>
        </xdr:cNvPr>
        <xdr:cNvGrpSpPr>
          <a:grpSpLocks noChangeAspect="1"/>
        </xdr:cNvGrpSpPr>
      </xdr:nvGrpSpPr>
      <xdr:grpSpPr bwMode="auto">
        <a:xfrm>
          <a:off x="6965950" y="31750"/>
          <a:ext cx="234950" cy="215900"/>
          <a:chOff x="0" y="0"/>
          <a:chExt cx="457200" cy="411480"/>
        </a:xfrm>
      </xdr:grpSpPr>
      <xdr:sp macro="" textlink="">
        <xdr:nvSpPr>
          <xdr:cNvPr id="3" name="Abgerundetes Rechteck 2">
            <a:extLst>
              <a:ext uri="{FF2B5EF4-FFF2-40B4-BE49-F238E27FC236}">
                <a16:creationId xmlns:a16="http://schemas.microsoft.com/office/drawing/2014/main" id="{E68241A7-76CE-414F-B7C5-9CDBD71C057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7D5E931-6921-41BA-A0A4-651DDDCB5F25}"/>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558800</xdr:colOff>
      <xdr:row>0</xdr:row>
      <xdr:rowOff>38100</xdr:rowOff>
    </xdr:from>
    <xdr:to>
      <xdr:col>12</xdr:col>
      <xdr:colOff>800100</xdr:colOff>
      <xdr:row>1</xdr:row>
      <xdr:rowOff>95250</xdr:rowOff>
    </xdr:to>
    <xdr:grpSp>
      <xdr:nvGrpSpPr>
        <xdr:cNvPr id="27652" name="Gruppieren 19">
          <a:hlinkClick xmlns:r="http://schemas.openxmlformats.org/officeDocument/2006/relationships" r:id="rId1"/>
          <a:extLst>
            <a:ext uri="{FF2B5EF4-FFF2-40B4-BE49-F238E27FC236}">
              <a16:creationId xmlns:a16="http://schemas.microsoft.com/office/drawing/2014/main" id="{6992FA26-A8BF-4B46-81D3-029A5C8175A8}"/>
            </a:ext>
          </a:extLst>
        </xdr:cNvPr>
        <xdr:cNvGrpSpPr>
          <a:grpSpLocks noChangeAspect="1"/>
        </xdr:cNvGrpSpPr>
      </xdr:nvGrpSpPr>
      <xdr:grpSpPr bwMode="auto">
        <a:xfrm>
          <a:off x="8604250" y="38100"/>
          <a:ext cx="241300" cy="222250"/>
          <a:chOff x="0" y="0"/>
          <a:chExt cx="457200" cy="411480"/>
        </a:xfrm>
      </xdr:grpSpPr>
      <xdr:sp macro="" textlink="">
        <xdr:nvSpPr>
          <xdr:cNvPr id="3" name="Abgerundetes Rechteck 2">
            <a:extLst>
              <a:ext uri="{FF2B5EF4-FFF2-40B4-BE49-F238E27FC236}">
                <a16:creationId xmlns:a16="http://schemas.microsoft.com/office/drawing/2014/main" id="{6D9CF28A-4F87-4AEA-BF6B-95BF5CA9405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6EFB5DB-8D95-4C2B-8556-BB36D7DAC62B}"/>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539750</xdr:colOff>
      <xdr:row>0</xdr:row>
      <xdr:rowOff>50800</xdr:rowOff>
    </xdr:from>
    <xdr:to>
      <xdr:col>12</xdr:col>
      <xdr:colOff>781050</xdr:colOff>
      <xdr:row>1</xdr:row>
      <xdr:rowOff>101600</xdr:rowOff>
    </xdr:to>
    <xdr:grpSp>
      <xdr:nvGrpSpPr>
        <xdr:cNvPr id="28676" name="Gruppieren 19">
          <a:hlinkClick xmlns:r="http://schemas.openxmlformats.org/officeDocument/2006/relationships" r:id="rId1"/>
          <a:extLst>
            <a:ext uri="{FF2B5EF4-FFF2-40B4-BE49-F238E27FC236}">
              <a16:creationId xmlns:a16="http://schemas.microsoft.com/office/drawing/2014/main" id="{5B8BF4DF-B7F4-44A5-BB91-A3C8523DCDE4}"/>
            </a:ext>
          </a:extLst>
        </xdr:cNvPr>
        <xdr:cNvGrpSpPr>
          <a:grpSpLocks noChangeAspect="1"/>
        </xdr:cNvGrpSpPr>
      </xdr:nvGrpSpPr>
      <xdr:grpSpPr bwMode="auto">
        <a:xfrm>
          <a:off x="8585200" y="50800"/>
          <a:ext cx="241300" cy="215900"/>
          <a:chOff x="0" y="0"/>
          <a:chExt cx="457200" cy="411480"/>
        </a:xfrm>
      </xdr:grpSpPr>
      <xdr:sp macro="" textlink="">
        <xdr:nvSpPr>
          <xdr:cNvPr id="3" name="Abgerundetes Rechteck 2">
            <a:extLst>
              <a:ext uri="{FF2B5EF4-FFF2-40B4-BE49-F238E27FC236}">
                <a16:creationId xmlns:a16="http://schemas.microsoft.com/office/drawing/2014/main" id="{F1C6F826-2D5D-4090-978F-ADB16C31888B}"/>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BBAF5BF-94F6-4EC7-818F-29D1C551F5EC}"/>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88900</xdr:colOff>
      <xdr:row>2</xdr:row>
      <xdr:rowOff>19050</xdr:rowOff>
    </xdr:from>
    <xdr:to>
      <xdr:col>10</xdr:col>
      <xdr:colOff>330200</xdr:colOff>
      <xdr:row>3</xdr:row>
      <xdr:rowOff>76200</xdr:rowOff>
    </xdr:to>
    <xdr:grpSp>
      <xdr:nvGrpSpPr>
        <xdr:cNvPr id="1028" name="Gruppieren 19">
          <a:hlinkClick xmlns:r="http://schemas.openxmlformats.org/officeDocument/2006/relationships" r:id="rId1"/>
          <a:extLst>
            <a:ext uri="{FF2B5EF4-FFF2-40B4-BE49-F238E27FC236}">
              <a16:creationId xmlns:a16="http://schemas.microsoft.com/office/drawing/2014/main" id="{BEB32082-2204-422E-9DB4-536BBFD4EA24}"/>
            </a:ext>
          </a:extLst>
        </xdr:cNvPr>
        <xdr:cNvGrpSpPr>
          <a:grpSpLocks noChangeAspect="1"/>
        </xdr:cNvGrpSpPr>
      </xdr:nvGrpSpPr>
      <xdr:grpSpPr bwMode="auto">
        <a:xfrm>
          <a:off x="6305550" y="342900"/>
          <a:ext cx="241300" cy="215900"/>
          <a:chOff x="0" y="0"/>
          <a:chExt cx="457200" cy="411480"/>
        </a:xfrm>
      </xdr:grpSpPr>
      <xdr:sp macro="" textlink="">
        <xdr:nvSpPr>
          <xdr:cNvPr id="3" name="Abgerundetes Rechteck 2">
            <a:extLst>
              <a:ext uri="{FF2B5EF4-FFF2-40B4-BE49-F238E27FC236}">
                <a16:creationId xmlns:a16="http://schemas.microsoft.com/office/drawing/2014/main" id="{D07A56F1-D3F7-44CF-974E-0217AAB1478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3F1BD0F-7EA2-4D25-A59C-FA7AFBAF5AD4}"/>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88900</xdr:colOff>
      <xdr:row>0</xdr:row>
      <xdr:rowOff>31750</xdr:rowOff>
    </xdr:from>
    <xdr:to>
      <xdr:col>8</xdr:col>
      <xdr:colOff>330200</xdr:colOff>
      <xdr:row>1</xdr:row>
      <xdr:rowOff>82550</xdr:rowOff>
    </xdr:to>
    <xdr:grpSp>
      <xdr:nvGrpSpPr>
        <xdr:cNvPr id="29700" name="Gruppieren 19">
          <a:hlinkClick xmlns:r="http://schemas.openxmlformats.org/officeDocument/2006/relationships" r:id="rId1"/>
          <a:extLst>
            <a:ext uri="{FF2B5EF4-FFF2-40B4-BE49-F238E27FC236}">
              <a16:creationId xmlns:a16="http://schemas.microsoft.com/office/drawing/2014/main" id="{B06D4462-EC90-4474-AF96-16A837AC4126}"/>
            </a:ext>
          </a:extLst>
        </xdr:cNvPr>
        <xdr:cNvGrpSpPr>
          <a:grpSpLocks noChangeAspect="1"/>
        </xdr:cNvGrpSpPr>
      </xdr:nvGrpSpPr>
      <xdr:grpSpPr bwMode="auto">
        <a:xfrm>
          <a:off x="6610350" y="31750"/>
          <a:ext cx="241300" cy="215900"/>
          <a:chOff x="0" y="0"/>
          <a:chExt cx="457200" cy="411480"/>
        </a:xfrm>
      </xdr:grpSpPr>
      <xdr:sp macro="" textlink="">
        <xdr:nvSpPr>
          <xdr:cNvPr id="3" name="Abgerundetes Rechteck 2">
            <a:extLst>
              <a:ext uri="{FF2B5EF4-FFF2-40B4-BE49-F238E27FC236}">
                <a16:creationId xmlns:a16="http://schemas.microsoft.com/office/drawing/2014/main" id="{8AE80D2B-CF3F-407C-9B72-8F35B2F689E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F5F9727-CB42-42D1-87F0-9D64E54982F6}"/>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152400</xdr:colOff>
      <xdr:row>1</xdr:row>
      <xdr:rowOff>63500</xdr:rowOff>
    </xdr:from>
    <xdr:to>
      <xdr:col>10</xdr:col>
      <xdr:colOff>387350</xdr:colOff>
      <xdr:row>2</xdr:row>
      <xdr:rowOff>127000</xdr:rowOff>
    </xdr:to>
    <xdr:grpSp>
      <xdr:nvGrpSpPr>
        <xdr:cNvPr id="30724" name="Gruppieren 19">
          <a:hlinkClick xmlns:r="http://schemas.openxmlformats.org/officeDocument/2006/relationships" r:id="rId1"/>
          <a:extLst>
            <a:ext uri="{FF2B5EF4-FFF2-40B4-BE49-F238E27FC236}">
              <a16:creationId xmlns:a16="http://schemas.microsoft.com/office/drawing/2014/main" id="{5EFCCCA8-E9BC-4CF6-9FCF-8EBD8D649FE1}"/>
            </a:ext>
          </a:extLst>
        </xdr:cNvPr>
        <xdr:cNvGrpSpPr>
          <a:grpSpLocks noChangeAspect="1"/>
        </xdr:cNvGrpSpPr>
      </xdr:nvGrpSpPr>
      <xdr:grpSpPr bwMode="auto">
        <a:xfrm>
          <a:off x="6515100" y="222250"/>
          <a:ext cx="234950" cy="222250"/>
          <a:chOff x="0" y="0"/>
          <a:chExt cx="457200" cy="411480"/>
        </a:xfrm>
      </xdr:grpSpPr>
      <xdr:sp macro="" textlink="">
        <xdr:nvSpPr>
          <xdr:cNvPr id="3" name="Abgerundetes Rechteck 2">
            <a:extLst>
              <a:ext uri="{FF2B5EF4-FFF2-40B4-BE49-F238E27FC236}">
                <a16:creationId xmlns:a16="http://schemas.microsoft.com/office/drawing/2014/main" id="{27B90D75-DA75-484E-BE33-4A6A501C427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CCA5EE5-36C0-46CC-833F-9C685EEA1640}"/>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82550</xdr:colOff>
      <xdr:row>0</xdr:row>
      <xdr:rowOff>50800</xdr:rowOff>
    </xdr:from>
    <xdr:to>
      <xdr:col>8</xdr:col>
      <xdr:colOff>317500</xdr:colOff>
      <xdr:row>1</xdr:row>
      <xdr:rowOff>101600</xdr:rowOff>
    </xdr:to>
    <xdr:grpSp>
      <xdr:nvGrpSpPr>
        <xdr:cNvPr id="31748" name="Gruppieren 19">
          <a:hlinkClick xmlns:r="http://schemas.openxmlformats.org/officeDocument/2006/relationships" r:id="rId1"/>
          <a:extLst>
            <a:ext uri="{FF2B5EF4-FFF2-40B4-BE49-F238E27FC236}">
              <a16:creationId xmlns:a16="http://schemas.microsoft.com/office/drawing/2014/main" id="{D664D708-9F44-45DB-98F6-C9F05A4704DD}"/>
            </a:ext>
          </a:extLst>
        </xdr:cNvPr>
        <xdr:cNvGrpSpPr>
          <a:grpSpLocks noChangeAspect="1"/>
        </xdr:cNvGrpSpPr>
      </xdr:nvGrpSpPr>
      <xdr:grpSpPr bwMode="auto">
        <a:xfrm>
          <a:off x="6604000" y="50800"/>
          <a:ext cx="234950" cy="215900"/>
          <a:chOff x="0" y="0"/>
          <a:chExt cx="457200" cy="411480"/>
        </a:xfrm>
      </xdr:grpSpPr>
      <xdr:sp macro="" textlink="">
        <xdr:nvSpPr>
          <xdr:cNvPr id="3" name="Abgerundetes Rechteck 2">
            <a:extLst>
              <a:ext uri="{FF2B5EF4-FFF2-40B4-BE49-F238E27FC236}">
                <a16:creationId xmlns:a16="http://schemas.microsoft.com/office/drawing/2014/main" id="{2A00285D-D88E-4921-A5F9-08412847122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617B566-6F9B-4951-99E3-DB2A27D4CB16}"/>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107950</xdr:colOff>
      <xdr:row>1</xdr:row>
      <xdr:rowOff>57150</xdr:rowOff>
    </xdr:from>
    <xdr:to>
      <xdr:col>10</xdr:col>
      <xdr:colOff>349250</xdr:colOff>
      <xdr:row>2</xdr:row>
      <xdr:rowOff>114300</xdr:rowOff>
    </xdr:to>
    <xdr:grpSp>
      <xdr:nvGrpSpPr>
        <xdr:cNvPr id="6154" name="Gruppieren 19">
          <a:hlinkClick xmlns:r="http://schemas.openxmlformats.org/officeDocument/2006/relationships" r:id="rId1"/>
          <a:extLst>
            <a:ext uri="{FF2B5EF4-FFF2-40B4-BE49-F238E27FC236}">
              <a16:creationId xmlns:a16="http://schemas.microsoft.com/office/drawing/2014/main" id="{751266C3-92FA-4184-91D6-D98C429E64BA}"/>
            </a:ext>
          </a:extLst>
        </xdr:cNvPr>
        <xdr:cNvGrpSpPr>
          <a:grpSpLocks noChangeAspect="1"/>
        </xdr:cNvGrpSpPr>
      </xdr:nvGrpSpPr>
      <xdr:grpSpPr bwMode="auto">
        <a:xfrm>
          <a:off x="6838950" y="247650"/>
          <a:ext cx="241300" cy="215900"/>
          <a:chOff x="0" y="0"/>
          <a:chExt cx="457200" cy="411480"/>
        </a:xfrm>
      </xdr:grpSpPr>
      <xdr:sp macro="" textlink="">
        <xdr:nvSpPr>
          <xdr:cNvPr id="3" name="Abgerundetes Rechteck 2">
            <a:extLst>
              <a:ext uri="{FF2B5EF4-FFF2-40B4-BE49-F238E27FC236}">
                <a16:creationId xmlns:a16="http://schemas.microsoft.com/office/drawing/2014/main" id="{895052DE-539F-4992-BD6E-472434458D1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913057C-E736-46D8-B9E8-7B81D8DE75EE}"/>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12</xdr:col>
      <xdr:colOff>552450</xdr:colOff>
      <xdr:row>0</xdr:row>
      <xdr:rowOff>31750</xdr:rowOff>
    </xdr:from>
    <xdr:to>
      <xdr:col>12</xdr:col>
      <xdr:colOff>787400</xdr:colOff>
      <xdr:row>1</xdr:row>
      <xdr:rowOff>82550</xdr:rowOff>
    </xdr:to>
    <xdr:grpSp>
      <xdr:nvGrpSpPr>
        <xdr:cNvPr id="2052" name="Gruppieren 19">
          <a:hlinkClick xmlns:r="http://schemas.openxmlformats.org/officeDocument/2006/relationships" r:id="rId1"/>
          <a:extLst>
            <a:ext uri="{FF2B5EF4-FFF2-40B4-BE49-F238E27FC236}">
              <a16:creationId xmlns:a16="http://schemas.microsoft.com/office/drawing/2014/main" id="{7FDC4F40-03B4-4283-80F8-48525C29F756}"/>
            </a:ext>
          </a:extLst>
        </xdr:cNvPr>
        <xdr:cNvGrpSpPr>
          <a:grpSpLocks noChangeAspect="1"/>
        </xdr:cNvGrpSpPr>
      </xdr:nvGrpSpPr>
      <xdr:grpSpPr bwMode="auto">
        <a:xfrm>
          <a:off x="8534400" y="31750"/>
          <a:ext cx="234950" cy="215900"/>
          <a:chOff x="0" y="0"/>
          <a:chExt cx="457200" cy="411480"/>
        </a:xfrm>
      </xdr:grpSpPr>
      <xdr:sp macro="" textlink="">
        <xdr:nvSpPr>
          <xdr:cNvPr id="3" name="Abgerundetes Rechteck 2">
            <a:extLst>
              <a:ext uri="{FF2B5EF4-FFF2-40B4-BE49-F238E27FC236}">
                <a16:creationId xmlns:a16="http://schemas.microsoft.com/office/drawing/2014/main" id="{51BAC09C-0811-4FE8-A86B-08585683C51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B662B049-FE64-4D9E-8B13-2C0079B2C69D}"/>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552450</xdr:colOff>
      <xdr:row>0</xdr:row>
      <xdr:rowOff>38100</xdr:rowOff>
    </xdr:from>
    <xdr:to>
      <xdr:col>12</xdr:col>
      <xdr:colOff>787400</xdr:colOff>
      <xdr:row>1</xdr:row>
      <xdr:rowOff>95250</xdr:rowOff>
    </xdr:to>
    <xdr:grpSp>
      <xdr:nvGrpSpPr>
        <xdr:cNvPr id="32772" name="Gruppieren 19">
          <a:hlinkClick xmlns:r="http://schemas.openxmlformats.org/officeDocument/2006/relationships" r:id="rId1"/>
          <a:extLst>
            <a:ext uri="{FF2B5EF4-FFF2-40B4-BE49-F238E27FC236}">
              <a16:creationId xmlns:a16="http://schemas.microsoft.com/office/drawing/2014/main" id="{B3E354CE-5CFE-4ACC-8734-F9EB71D3EC97}"/>
            </a:ext>
          </a:extLst>
        </xdr:cNvPr>
        <xdr:cNvGrpSpPr>
          <a:grpSpLocks noChangeAspect="1"/>
        </xdr:cNvGrpSpPr>
      </xdr:nvGrpSpPr>
      <xdr:grpSpPr bwMode="auto">
        <a:xfrm>
          <a:off x="8655050" y="38100"/>
          <a:ext cx="234950" cy="222250"/>
          <a:chOff x="0" y="0"/>
          <a:chExt cx="457200" cy="411480"/>
        </a:xfrm>
      </xdr:grpSpPr>
      <xdr:sp macro="" textlink="">
        <xdr:nvSpPr>
          <xdr:cNvPr id="3" name="Abgerundetes Rechteck 2">
            <a:extLst>
              <a:ext uri="{FF2B5EF4-FFF2-40B4-BE49-F238E27FC236}">
                <a16:creationId xmlns:a16="http://schemas.microsoft.com/office/drawing/2014/main" id="{566BDB83-BA89-40F8-A535-A96E8BDA1E0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9089780-E703-4CAF-850B-0C4F8815C660}"/>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552450</xdr:colOff>
      <xdr:row>0</xdr:row>
      <xdr:rowOff>50800</xdr:rowOff>
    </xdr:from>
    <xdr:to>
      <xdr:col>12</xdr:col>
      <xdr:colOff>787400</xdr:colOff>
      <xdr:row>1</xdr:row>
      <xdr:rowOff>101600</xdr:rowOff>
    </xdr:to>
    <xdr:grpSp>
      <xdr:nvGrpSpPr>
        <xdr:cNvPr id="33796" name="Gruppieren 19">
          <a:hlinkClick xmlns:r="http://schemas.openxmlformats.org/officeDocument/2006/relationships" r:id="rId1"/>
          <a:extLst>
            <a:ext uri="{FF2B5EF4-FFF2-40B4-BE49-F238E27FC236}">
              <a16:creationId xmlns:a16="http://schemas.microsoft.com/office/drawing/2014/main" id="{D973F9AB-E3A5-4535-A118-82055589806D}"/>
            </a:ext>
          </a:extLst>
        </xdr:cNvPr>
        <xdr:cNvGrpSpPr>
          <a:grpSpLocks noChangeAspect="1"/>
        </xdr:cNvGrpSpPr>
      </xdr:nvGrpSpPr>
      <xdr:grpSpPr bwMode="auto">
        <a:xfrm>
          <a:off x="9626600" y="50800"/>
          <a:ext cx="234950" cy="215900"/>
          <a:chOff x="0" y="0"/>
          <a:chExt cx="457200" cy="411480"/>
        </a:xfrm>
      </xdr:grpSpPr>
      <xdr:sp macro="" textlink="">
        <xdr:nvSpPr>
          <xdr:cNvPr id="3" name="Abgerundetes Rechteck 2">
            <a:extLst>
              <a:ext uri="{FF2B5EF4-FFF2-40B4-BE49-F238E27FC236}">
                <a16:creationId xmlns:a16="http://schemas.microsoft.com/office/drawing/2014/main" id="{BE9BB2C0-0975-41C8-AD26-7B00CC857A6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CF2A3B8-3D2F-4B02-90C7-B52980FC9B0F}"/>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558800</xdr:colOff>
      <xdr:row>0</xdr:row>
      <xdr:rowOff>50800</xdr:rowOff>
    </xdr:from>
    <xdr:to>
      <xdr:col>12</xdr:col>
      <xdr:colOff>800100</xdr:colOff>
      <xdr:row>1</xdr:row>
      <xdr:rowOff>101600</xdr:rowOff>
    </xdr:to>
    <xdr:grpSp>
      <xdr:nvGrpSpPr>
        <xdr:cNvPr id="34820" name="Gruppieren 19">
          <a:hlinkClick xmlns:r="http://schemas.openxmlformats.org/officeDocument/2006/relationships" r:id="rId1"/>
          <a:extLst>
            <a:ext uri="{FF2B5EF4-FFF2-40B4-BE49-F238E27FC236}">
              <a16:creationId xmlns:a16="http://schemas.microsoft.com/office/drawing/2014/main" id="{4C89DB74-7145-4A0D-A6CD-E3D0E1938BC0}"/>
            </a:ext>
          </a:extLst>
        </xdr:cNvPr>
        <xdr:cNvGrpSpPr>
          <a:grpSpLocks noChangeAspect="1"/>
        </xdr:cNvGrpSpPr>
      </xdr:nvGrpSpPr>
      <xdr:grpSpPr bwMode="auto">
        <a:xfrm>
          <a:off x="11334750" y="50800"/>
          <a:ext cx="241300" cy="215900"/>
          <a:chOff x="0" y="0"/>
          <a:chExt cx="457200" cy="411480"/>
        </a:xfrm>
      </xdr:grpSpPr>
      <xdr:sp macro="" textlink="">
        <xdr:nvSpPr>
          <xdr:cNvPr id="3" name="Abgerundetes Rechteck 2">
            <a:extLst>
              <a:ext uri="{FF2B5EF4-FFF2-40B4-BE49-F238E27FC236}">
                <a16:creationId xmlns:a16="http://schemas.microsoft.com/office/drawing/2014/main" id="{BC4ECEDE-BE20-43BF-9043-C6E39608349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43C433D-52A4-4CED-844A-1AD50F3B8DC2}"/>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12</xdr:col>
      <xdr:colOff>552450</xdr:colOff>
      <xdr:row>0</xdr:row>
      <xdr:rowOff>50800</xdr:rowOff>
    </xdr:from>
    <xdr:to>
      <xdr:col>12</xdr:col>
      <xdr:colOff>787400</xdr:colOff>
      <xdr:row>1</xdr:row>
      <xdr:rowOff>101600</xdr:rowOff>
    </xdr:to>
    <xdr:grpSp>
      <xdr:nvGrpSpPr>
        <xdr:cNvPr id="35844" name="Gruppieren 19">
          <a:hlinkClick xmlns:r="http://schemas.openxmlformats.org/officeDocument/2006/relationships" r:id="rId1"/>
          <a:extLst>
            <a:ext uri="{FF2B5EF4-FFF2-40B4-BE49-F238E27FC236}">
              <a16:creationId xmlns:a16="http://schemas.microsoft.com/office/drawing/2014/main" id="{48A218BD-8CEB-4E51-AB6C-837BEFAE3738}"/>
            </a:ext>
          </a:extLst>
        </xdr:cNvPr>
        <xdr:cNvGrpSpPr>
          <a:grpSpLocks noChangeAspect="1"/>
        </xdr:cNvGrpSpPr>
      </xdr:nvGrpSpPr>
      <xdr:grpSpPr bwMode="auto">
        <a:xfrm>
          <a:off x="9042400" y="50800"/>
          <a:ext cx="234950" cy="215900"/>
          <a:chOff x="0" y="0"/>
          <a:chExt cx="457200" cy="411480"/>
        </a:xfrm>
      </xdr:grpSpPr>
      <xdr:sp macro="" textlink="">
        <xdr:nvSpPr>
          <xdr:cNvPr id="3" name="Abgerundetes Rechteck 2">
            <a:extLst>
              <a:ext uri="{FF2B5EF4-FFF2-40B4-BE49-F238E27FC236}">
                <a16:creationId xmlns:a16="http://schemas.microsoft.com/office/drawing/2014/main" id="{BDDC7368-8CD7-4BA9-8DE7-7F668E723CB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971DF14-8F2C-4571-83F5-D71A26B07B3D}"/>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558800</xdr:colOff>
      <xdr:row>0</xdr:row>
      <xdr:rowOff>38100</xdr:rowOff>
    </xdr:from>
    <xdr:to>
      <xdr:col>12</xdr:col>
      <xdr:colOff>800100</xdr:colOff>
      <xdr:row>1</xdr:row>
      <xdr:rowOff>95250</xdr:rowOff>
    </xdr:to>
    <xdr:grpSp>
      <xdr:nvGrpSpPr>
        <xdr:cNvPr id="36868" name="Gruppieren 19">
          <a:hlinkClick xmlns:r="http://schemas.openxmlformats.org/officeDocument/2006/relationships" r:id="rId1"/>
          <a:extLst>
            <a:ext uri="{FF2B5EF4-FFF2-40B4-BE49-F238E27FC236}">
              <a16:creationId xmlns:a16="http://schemas.microsoft.com/office/drawing/2014/main" id="{8B6326E3-A1DA-49A2-BA49-F3881D69FCBB}"/>
            </a:ext>
          </a:extLst>
        </xdr:cNvPr>
        <xdr:cNvGrpSpPr>
          <a:grpSpLocks noChangeAspect="1"/>
        </xdr:cNvGrpSpPr>
      </xdr:nvGrpSpPr>
      <xdr:grpSpPr bwMode="auto">
        <a:xfrm>
          <a:off x="9290050" y="38100"/>
          <a:ext cx="241300" cy="222250"/>
          <a:chOff x="0" y="0"/>
          <a:chExt cx="457200" cy="411480"/>
        </a:xfrm>
      </xdr:grpSpPr>
      <xdr:sp macro="" textlink="">
        <xdr:nvSpPr>
          <xdr:cNvPr id="3" name="Abgerundetes Rechteck 2">
            <a:extLst>
              <a:ext uri="{FF2B5EF4-FFF2-40B4-BE49-F238E27FC236}">
                <a16:creationId xmlns:a16="http://schemas.microsoft.com/office/drawing/2014/main" id="{9E4B770F-43B3-4452-8F60-A06C24E4D2D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6A4BAA60-00EC-4D6B-9E4F-BA68F63F144A}"/>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527050</xdr:colOff>
      <xdr:row>0</xdr:row>
      <xdr:rowOff>25400</xdr:rowOff>
    </xdr:from>
    <xdr:to>
      <xdr:col>11</xdr:col>
      <xdr:colOff>768350</xdr:colOff>
      <xdr:row>1</xdr:row>
      <xdr:rowOff>57150</xdr:rowOff>
    </xdr:to>
    <xdr:grpSp>
      <xdr:nvGrpSpPr>
        <xdr:cNvPr id="37892" name="Gruppieren 19">
          <a:hlinkClick xmlns:r="http://schemas.openxmlformats.org/officeDocument/2006/relationships" r:id="rId1"/>
          <a:extLst>
            <a:ext uri="{FF2B5EF4-FFF2-40B4-BE49-F238E27FC236}">
              <a16:creationId xmlns:a16="http://schemas.microsoft.com/office/drawing/2014/main" id="{DF6B2AE3-F6FC-4058-BE06-F37F26F0C119}"/>
            </a:ext>
          </a:extLst>
        </xdr:cNvPr>
        <xdr:cNvGrpSpPr>
          <a:grpSpLocks noChangeAspect="1"/>
        </xdr:cNvGrpSpPr>
      </xdr:nvGrpSpPr>
      <xdr:grpSpPr bwMode="auto">
        <a:xfrm>
          <a:off x="10490200" y="25400"/>
          <a:ext cx="241300" cy="215900"/>
          <a:chOff x="0" y="0"/>
          <a:chExt cx="457200" cy="411480"/>
        </a:xfrm>
      </xdr:grpSpPr>
      <xdr:sp macro="" textlink="">
        <xdr:nvSpPr>
          <xdr:cNvPr id="3" name="Abgerundetes Rechteck 2">
            <a:extLst>
              <a:ext uri="{FF2B5EF4-FFF2-40B4-BE49-F238E27FC236}">
                <a16:creationId xmlns:a16="http://schemas.microsoft.com/office/drawing/2014/main" id="{051B0ACD-2E0C-4439-B306-2D315D5365D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388FF98-FD68-42FF-ABE0-26E3B937F94C}"/>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558800</xdr:colOff>
      <xdr:row>0</xdr:row>
      <xdr:rowOff>31750</xdr:rowOff>
    </xdr:from>
    <xdr:to>
      <xdr:col>12</xdr:col>
      <xdr:colOff>800100</xdr:colOff>
      <xdr:row>1</xdr:row>
      <xdr:rowOff>82550</xdr:rowOff>
    </xdr:to>
    <xdr:grpSp>
      <xdr:nvGrpSpPr>
        <xdr:cNvPr id="38916" name="Gruppieren 19">
          <a:hlinkClick xmlns:r="http://schemas.openxmlformats.org/officeDocument/2006/relationships" r:id="rId1"/>
          <a:extLst>
            <a:ext uri="{FF2B5EF4-FFF2-40B4-BE49-F238E27FC236}">
              <a16:creationId xmlns:a16="http://schemas.microsoft.com/office/drawing/2014/main" id="{1350E104-717B-4B00-A976-0FFE2FCB454F}"/>
            </a:ext>
          </a:extLst>
        </xdr:cNvPr>
        <xdr:cNvGrpSpPr>
          <a:grpSpLocks noChangeAspect="1"/>
        </xdr:cNvGrpSpPr>
      </xdr:nvGrpSpPr>
      <xdr:grpSpPr bwMode="auto">
        <a:xfrm>
          <a:off x="9080500" y="31750"/>
          <a:ext cx="241300" cy="215900"/>
          <a:chOff x="0" y="0"/>
          <a:chExt cx="457200" cy="411480"/>
        </a:xfrm>
      </xdr:grpSpPr>
      <xdr:sp macro="" textlink="">
        <xdr:nvSpPr>
          <xdr:cNvPr id="3" name="Abgerundetes Rechteck 2">
            <a:extLst>
              <a:ext uri="{FF2B5EF4-FFF2-40B4-BE49-F238E27FC236}">
                <a16:creationId xmlns:a16="http://schemas.microsoft.com/office/drawing/2014/main" id="{5405E077-A365-4C49-BB6E-9743A38D3C82}"/>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D7E8CA-3886-4456-9579-7F1B08CF2ADC}"/>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552450</xdr:colOff>
      <xdr:row>0</xdr:row>
      <xdr:rowOff>31750</xdr:rowOff>
    </xdr:from>
    <xdr:to>
      <xdr:col>12</xdr:col>
      <xdr:colOff>787400</xdr:colOff>
      <xdr:row>1</xdr:row>
      <xdr:rowOff>82550</xdr:rowOff>
    </xdr:to>
    <xdr:grpSp>
      <xdr:nvGrpSpPr>
        <xdr:cNvPr id="39940" name="Gruppieren 19">
          <a:hlinkClick xmlns:r="http://schemas.openxmlformats.org/officeDocument/2006/relationships" r:id="rId1"/>
          <a:extLst>
            <a:ext uri="{FF2B5EF4-FFF2-40B4-BE49-F238E27FC236}">
              <a16:creationId xmlns:a16="http://schemas.microsoft.com/office/drawing/2014/main" id="{9DDE4E19-D027-4A99-84CF-946EA6E13E23}"/>
            </a:ext>
          </a:extLst>
        </xdr:cNvPr>
        <xdr:cNvGrpSpPr>
          <a:grpSpLocks noChangeAspect="1"/>
        </xdr:cNvGrpSpPr>
      </xdr:nvGrpSpPr>
      <xdr:grpSpPr bwMode="auto">
        <a:xfrm>
          <a:off x="9074150" y="31750"/>
          <a:ext cx="234950" cy="215900"/>
          <a:chOff x="0" y="0"/>
          <a:chExt cx="457200" cy="411480"/>
        </a:xfrm>
      </xdr:grpSpPr>
      <xdr:sp macro="" textlink="">
        <xdr:nvSpPr>
          <xdr:cNvPr id="3" name="Abgerundetes Rechteck 2">
            <a:extLst>
              <a:ext uri="{FF2B5EF4-FFF2-40B4-BE49-F238E27FC236}">
                <a16:creationId xmlns:a16="http://schemas.microsoft.com/office/drawing/2014/main" id="{57BF57C6-4334-48D7-9F86-47D3B01B934E}"/>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09CF32D8-8166-42C4-A851-87B68A3CFC62}"/>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12</xdr:col>
      <xdr:colOff>539750</xdr:colOff>
      <xdr:row>0</xdr:row>
      <xdr:rowOff>38100</xdr:rowOff>
    </xdr:from>
    <xdr:to>
      <xdr:col>12</xdr:col>
      <xdr:colOff>781050</xdr:colOff>
      <xdr:row>1</xdr:row>
      <xdr:rowOff>63500</xdr:rowOff>
    </xdr:to>
    <xdr:grpSp>
      <xdr:nvGrpSpPr>
        <xdr:cNvPr id="40964" name="Gruppieren 19">
          <a:hlinkClick xmlns:r="http://schemas.openxmlformats.org/officeDocument/2006/relationships" r:id="rId1"/>
          <a:extLst>
            <a:ext uri="{FF2B5EF4-FFF2-40B4-BE49-F238E27FC236}">
              <a16:creationId xmlns:a16="http://schemas.microsoft.com/office/drawing/2014/main" id="{A8A055B6-AFA7-4876-9738-E4C716F39237}"/>
            </a:ext>
          </a:extLst>
        </xdr:cNvPr>
        <xdr:cNvGrpSpPr>
          <a:grpSpLocks noChangeAspect="1"/>
        </xdr:cNvGrpSpPr>
      </xdr:nvGrpSpPr>
      <xdr:grpSpPr bwMode="auto">
        <a:xfrm>
          <a:off x="8851900" y="38100"/>
          <a:ext cx="241300" cy="209550"/>
          <a:chOff x="0" y="0"/>
          <a:chExt cx="457200" cy="411480"/>
        </a:xfrm>
      </xdr:grpSpPr>
      <xdr:sp macro="" textlink="">
        <xdr:nvSpPr>
          <xdr:cNvPr id="3" name="Abgerundetes Rechteck 2">
            <a:extLst>
              <a:ext uri="{FF2B5EF4-FFF2-40B4-BE49-F238E27FC236}">
                <a16:creationId xmlns:a16="http://schemas.microsoft.com/office/drawing/2014/main" id="{551D7157-5119-4840-943F-07568AB0A70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C484745-D3F8-4003-84D3-0E5004DA88A3}"/>
              </a:ext>
            </a:extLst>
          </xdr:cNvPr>
          <xdr:cNvSpPr/>
        </xdr:nvSpPr>
        <xdr:spPr>
          <a:xfrm rot="16200000" flipV="1">
            <a:off x="66064" y="6563"/>
            <a:ext cx="349135"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539750</xdr:colOff>
      <xdr:row>0</xdr:row>
      <xdr:rowOff>38100</xdr:rowOff>
    </xdr:from>
    <xdr:to>
      <xdr:col>12</xdr:col>
      <xdr:colOff>781050</xdr:colOff>
      <xdr:row>1</xdr:row>
      <xdr:rowOff>95250</xdr:rowOff>
    </xdr:to>
    <xdr:grpSp>
      <xdr:nvGrpSpPr>
        <xdr:cNvPr id="7178" name="Gruppieren 19">
          <a:hlinkClick xmlns:r="http://schemas.openxmlformats.org/officeDocument/2006/relationships" r:id="rId1"/>
          <a:extLst>
            <a:ext uri="{FF2B5EF4-FFF2-40B4-BE49-F238E27FC236}">
              <a16:creationId xmlns:a16="http://schemas.microsoft.com/office/drawing/2014/main" id="{2EF6B361-6163-418B-889F-9941BEB18697}"/>
            </a:ext>
          </a:extLst>
        </xdr:cNvPr>
        <xdr:cNvGrpSpPr>
          <a:grpSpLocks noChangeAspect="1"/>
        </xdr:cNvGrpSpPr>
      </xdr:nvGrpSpPr>
      <xdr:grpSpPr bwMode="auto">
        <a:xfrm>
          <a:off x="8604250" y="38100"/>
          <a:ext cx="241300" cy="222250"/>
          <a:chOff x="0" y="0"/>
          <a:chExt cx="457200" cy="411480"/>
        </a:xfrm>
      </xdr:grpSpPr>
      <xdr:sp macro="" textlink="">
        <xdr:nvSpPr>
          <xdr:cNvPr id="3" name="Abgerundetes Rechteck 2">
            <a:extLst>
              <a:ext uri="{FF2B5EF4-FFF2-40B4-BE49-F238E27FC236}">
                <a16:creationId xmlns:a16="http://schemas.microsoft.com/office/drawing/2014/main" id="{7B702F71-35E7-43E0-8079-D1866866C71A}"/>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74DBC2A-3655-4EF5-A599-31AE73355826}"/>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6</xdr:col>
      <xdr:colOff>641350</xdr:colOff>
      <xdr:row>0</xdr:row>
      <xdr:rowOff>38100</xdr:rowOff>
    </xdr:from>
    <xdr:to>
      <xdr:col>6</xdr:col>
      <xdr:colOff>876300</xdr:colOff>
      <xdr:row>1</xdr:row>
      <xdr:rowOff>95250</xdr:rowOff>
    </xdr:to>
    <xdr:grpSp>
      <xdr:nvGrpSpPr>
        <xdr:cNvPr id="41988" name="Gruppieren 19">
          <a:hlinkClick xmlns:r="http://schemas.openxmlformats.org/officeDocument/2006/relationships" r:id="rId1"/>
          <a:extLst>
            <a:ext uri="{FF2B5EF4-FFF2-40B4-BE49-F238E27FC236}">
              <a16:creationId xmlns:a16="http://schemas.microsoft.com/office/drawing/2014/main" id="{D3814D24-636D-4C72-8F96-49912E625366}"/>
            </a:ext>
          </a:extLst>
        </xdr:cNvPr>
        <xdr:cNvGrpSpPr>
          <a:grpSpLocks noChangeAspect="1"/>
        </xdr:cNvGrpSpPr>
      </xdr:nvGrpSpPr>
      <xdr:grpSpPr bwMode="auto">
        <a:xfrm>
          <a:off x="6477000" y="38100"/>
          <a:ext cx="234950" cy="222250"/>
          <a:chOff x="0" y="0"/>
          <a:chExt cx="457200" cy="411480"/>
        </a:xfrm>
      </xdr:grpSpPr>
      <xdr:sp macro="" textlink="">
        <xdr:nvSpPr>
          <xdr:cNvPr id="3" name="Abgerundetes Rechteck 2">
            <a:extLst>
              <a:ext uri="{FF2B5EF4-FFF2-40B4-BE49-F238E27FC236}">
                <a16:creationId xmlns:a16="http://schemas.microsoft.com/office/drawing/2014/main" id="{A09D73A7-62DC-4970-8AD2-C2FDCB74DEB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484C5BD-F52F-4BFA-80E7-5A8DF200AF30}"/>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628650</xdr:colOff>
      <xdr:row>0</xdr:row>
      <xdr:rowOff>38100</xdr:rowOff>
    </xdr:from>
    <xdr:to>
      <xdr:col>6</xdr:col>
      <xdr:colOff>863600</xdr:colOff>
      <xdr:row>1</xdr:row>
      <xdr:rowOff>95250</xdr:rowOff>
    </xdr:to>
    <xdr:grpSp>
      <xdr:nvGrpSpPr>
        <xdr:cNvPr id="43012" name="Gruppieren 19">
          <a:hlinkClick xmlns:r="http://schemas.openxmlformats.org/officeDocument/2006/relationships" r:id="rId1"/>
          <a:extLst>
            <a:ext uri="{FF2B5EF4-FFF2-40B4-BE49-F238E27FC236}">
              <a16:creationId xmlns:a16="http://schemas.microsoft.com/office/drawing/2014/main" id="{EDE07B3E-629A-423F-A02E-457BE4F74FF2}"/>
            </a:ext>
          </a:extLst>
        </xdr:cNvPr>
        <xdr:cNvGrpSpPr>
          <a:grpSpLocks noChangeAspect="1"/>
        </xdr:cNvGrpSpPr>
      </xdr:nvGrpSpPr>
      <xdr:grpSpPr bwMode="auto">
        <a:xfrm>
          <a:off x="5994400" y="38100"/>
          <a:ext cx="234950" cy="222250"/>
          <a:chOff x="0" y="0"/>
          <a:chExt cx="457200" cy="411480"/>
        </a:xfrm>
      </xdr:grpSpPr>
      <xdr:sp macro="" textlink="">
        <xdr:nvSpPr>
          <xdr:cNvPr id="3" name="Abgerundetes Rechteck 2">
            <a:extLst>
              <a:ext uri="{FF2B5EF4-FFF2-40B4-BE49-F238E27FC236}">
                <a16:creationId xmlns:a16="http://schemas.microsoft.com/office/drawing/2014/main" id="{C9066204-56E6-498B-BB87-45D62917E497}"/>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40B6EFD-8AC4-41D3-8DCD-0AF28F07313B}"/>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596900</xdr:colOff>
      <xdr:row>0</xdr:row>
      <xdr:rowOff>50800</xdr:rowOff>
    </xdr:from>
    <xdr:to>
      <xdr:col>6</xdr:col>
      <xdr:colOff>838200</xdr:colOff>
      <xdr:row>1</xdr:row>
      <xdr:rowOff>101600</xdr:rowOff>
    </xdr:to>
    <xdr:grpSp>
      <xdr:nvGrpSpPr>
        <xdr:cNvPr id="44036" name="Gruppieren 19">
          <a:hlinkClick xmlns:r="http://schemas.openxmlformats.org/officeDocument/2006/relationships" r:id="rId1"/>
          <a:extLst>
            <a:ext uri="{FF2B5EF4-FFF2-40B4-BE49-F238E27FC236}">
              <a16:creationId xmlns:a16="http://schemas.microsoft.com/office/drawing/2014/main" id="{289F2183-8F45-4AC0-BD04-0B2D217FB130}"/>
            </a:ext>
          </a:extLst>
        </xdr:cNvPr>
        <xdr:cNvGrpSpPr>
          <a:grpSpLocks noChangeAspect="1"/>
        </xdr:cNvGrpSpPr>
      </xdr:nvGrpSpPr>
      <xdr:grpSpPr bwMode="auto">
        <a:xfrm>
          <a:off x="6438900" y="50800"/>
          <a:ext cx="241300" cy="215900"/>
          <a:chOff x="0" y="0"/>
          <a:chExt cx="457200" cy="411480"/>
        </a:xfrm>
      </xdr:grpSpPr>
      <xdr:sp macro="" textlink="">
        <xdr:nvSpPr>
          <xdr:cNvPr id="3" name="Abgerundetes Rechteck 2">
            <a:extLst>
              <a:ext uri="{FF2B5EF4-FFF2-40B4-BE49-F238E27FC236}">
                <a16:creationId xmlns:a16="http://schemas.microsoft.com/office/drawing/2014/main" id="{C0669D97-C3F7-4CE6-9D95-C9F477D86E78}"/>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A3EA0436-AB29-4E17-9FE0-2E35FF5D6AEA}"/>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8</xdr:col>
      <xdr:colOff>361950</xdr:colOff>
      <xdr:row>0</xdr:row>
      <xdr:rowOff>38100</xdr:rowOff>
    </xdr:from>
    <xdr:to>
      <xdr:col>8</xdr:col>
      <xdr:colOff>603250</xdr:colOff>
      <xdr:row>1</xdr:row>
      <xdr:rowOff>95250</xdr:rowOff>
    </xdr:to>
    <xdr:grpSp>
      <xdr:nvGrpSpPr>
        <xdr:cNvPr id="45060" name="Gruppieren 19">
          <a:hlinkClick xmlns:r="http://schemas.openxmlformats.org/officeDocument/2006/relationships" r:id="rId1"/>
          <a:extLst>
            <a:ext uri="{FF2B5EF4-FFF2-40B4-BE49-F238E27FC236}">
              <a16:creationId xmlns:a16="http://schemas.microsoft.com/office/drawing/2014/main" id="{7515DA3D-088E-4A43-A96A-AA8EAA2970DD}"/>
            </a:ext>
          </a:extLst>
        </xdr:cNvPr>
        <xdr:cNvGrpSpPr>
          <a:grpSpLocks noChangeAspect="1"/>
        </xdr:cNvGrpSpPr>
      </xdr:nvGrpSpPr>
      <xdr:grpSpPr bwMode="auto">
        <a:xfrm>
          <a:off x="6470650" y="38100"/>
          <a:ext cx="241300" cy="222250"/>
          <a:chOff x="0" y="0"/>
          <a:chExt cx="457200" cy="411480"/>
        </a:xfrm>
      </xdr:grpSpPr>
      <xdr:sp macro="" textlink="">
        <xdr:nvSpPr>
          <xdr:cNvPr id="3" name="Abgerundetes Rechteck 2">
            <a:extLst>
              <a:ext uri="{FF2B5EF4-FFF2-40B4-BE49-F238E27FC236}">
                <a16:creationId xmlns:a16="http://schemas.microsoft.com/office/drawing/2014/main" id="{22FDD6D2-DBD9-4E23-B8A9-660AD11A6E6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1F16D3A-8EA6-46B6-B68F-B9A867180798}"/>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311150</xdr:colOff>
      <xdr:row>0</xdr:row>
      <xdr:rowOff>50800</xdr:rowOff>
    </xdr:from>
    <xdr:to>
      <xdr:col>9</xdr:col>
      <xdr:colOff>546100</xdr:colOff>
      <xdr:row>1</xdr:row>
      <xdr:rowOff>101600</xdr:rowOff>
    </xdr:to>
    <xdr:grpSp>
      <xdr:nvGrpSpPr>
        <xdr:cNvPr id="46084" name="Gruppieren 19">
          <a:hlinkClick xmlns:r="http://schemas.openxmlformats.org/officeDocument/2006/relationships" r:id="rId1"/>
          <a:extLst>
            <a:ext uri="{FF2B5EF4-FFF2-40B4-BE49-F238E27FC236}">
              <a16:creationId xmlns:a16="http://schemas.microsoft.com/office/drawing/2014/main" id="{DC3C8AF3-C11B-4E42-AEEE-6DA55AC96F8C}"/>
            </a:ext>
          </a:extLst>
        </xdr:cNvPr>
        <xdr:cNvGrpSpPr>
          <a:grpSpLocks noChangeAspect="1"/>
        </xdr:cNvGrpSpPr>
      </xdr:nvGrpSpPr>
      <xdr:grpSpPr bwMode="auto">
        <a:xfrm>
          <a:off x="6559550" y="50800"/>
          <a:ext cx="234950" cy="215900"/>
          <a:chOff x="0" y="0"/>
          <a:chExt cx="457200" cy="411480"/>
        </a:xfrm>
      </xdr:grpSpPr>
      <xdr:sp macro="" textlink="">
        <xdr:nvSpPr>
          <xdr:cNvPr id="3" name="Abgerundetes Rechteck 2">
            <a:extLst>
              <a:ext uri="{FF2B5EF4-FFF2-40B4-BE49-F238E27FC236}">
                <a16:creationId xmlns:a16="http://schemas.microsoft.com/office/drawing/2014/main" id="{99C4CDB6-202E-43F6-9B9B-E9CA1F94CE9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4DAF928-51AB-4FD7-B183-2639A75DE1E1}"/>
              </a:ext>
            </a:extLst>
          </xdr:cNvPr>
          <xdr:cNvSpPr/>
        </xdr:nvSpPr>
        <xdr:spPr>
          <a:xfrm rot="16200000" flipV="1">
            <a:off x="65473" y="8413"/>
            <a:ext cx="350968"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6</xdr:col>
      <xdr:colOff>546100</xdr:colOff>
      <xdr:row>0</xdr:row>
      <xdr:rowOff>38100</xdr:rowOff>
    </xdr:from>
    <xdr:to>
      <xdr:col>6</xdr:col>
      <xdr:colOff>787400</xdr:colOff>
      <xdr:row>1</xdr:row>
      <xdr:rowOff>95250</xdr:rowOff>
    </xdr:to>
    <xdr:grpSp>
      <xdr:nvGrpSpPr>
        <xdr:cNvPr id="47108" name="Gruppieren 19">
          <a:hlinkClick xmlns:r="http://schemas.openxmlformats.org/officeDocument/2006/relationships" r:id="rId1"/>
          <a:extLst>
            <a:ext uri="{FF2B5EF4-FFF2-40B4-BE49-F238E27FC236}">
              <a16:creationId xmlns:a16="http://schemas.microsoft.com/office/drawing/2014/main" id="{CA124E61-C576-4D15-98C4-3925E24FD822}"/>
            </a:ext>
          </a:extLst>
        </xdr:cNvPr>
        <xdr:cNvGrpSpPr>
          <a:grpSpLocks noChangeAspect="1"/>
        </xdr:cNvGrpSpPr>
      </xdr:nvGrpSpPr>
      <xdr:grpSpPr bwMode="auto">
        <a:xfrm>
          <a:off x="5975350" y="38100"/>
          <a:ext cx="241300" cy="222250"/>
          <a:chOff x="0" y="0"/>
          <a:chExt cx="457200" cy="411480"/>
        </a:xfrm>
      </xdr:grpSpPr>
      <xdr:sp macro="" textlink="">
        <xdr:nvSpPr>
          <xdr:cNvPr id="3" name="Abgerundetes Rechteck 2">
            <a:extLst>
              <a:ext uri="{FF2B5EF4-FFF2-40B4-BE49-F238E27FC236}">
                <a16:creationId xmlns:a16="http://schemas.microsoft.com/office/drawing/2014/main" id="{3A36E08E-016F-40AD-B7F6-348E5D7C9A93}"/>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21E76A78-2A48-4164-A79E-299AFB6D93C2}"/>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101600</xdr:colOff>
      <xdr:row>2</xdr:row>
      <xdr:rowOff>57150</xdr:rowOff>
    </xdr:from>
    <xdr:to>
      <xdr:col>4</xdr:col>
      <xdr:colOff>342900</xdr:colOff>
      <xdr:row>3</xdr:row>
      <xdr:rowOff>82550</xdr:rowOff>
    </xdr:to>
    <xdr:grpSp>
      <xdr:nvGrpSpPr>
        <xdr:cNvPr id="48132" name="Gruppieren 19">
          <a:hlinkClick xmlns:r="http://schemas.openxmlformats.org/officeDocument/2006/relationships" r:id="rId1"/>
          <a:extLst>
            <a:ext uri="{FF2B5EF4-FFF2-40B4-BE49-F238E27FC236}">
              <a16:creationId xmlns:a16="http://schemas.microsoft.com/office/drawing/2014/main" id="{EFD846B0-F792-4A87-A563-72360A733939}"/>
            </a:ext>
          </a:extLst>
        </xdr:cNvPr>
        <xdr:cNvGrpSpPr>
          <a:grpSpLocks noChangeAspect="1"/>
        </xdr:cNvGrpSpPr>
      </xdr:nvGrpSpPr>
      <xdr:grpSpPr bwMode="auto">
        <a:xfrm>
          <a:off x="6330950" y="406400"/>
          <a:ext cx="241300" cy="215900"/>
          <a:chOff x="0" y="0"/>
          <a:chExt cx="457200" cy="411480"/>
        </a:xfrm>
      </xdr:grpSpPr>
      <xdr:sp macro="" textlink="">
        <xdr:nvSpPr>
          <xdr:cNvPr id="3" name="Abgerundetes Rechteck 2">
            <a:extLst>
              <a:ext uri="{FF2B5EF4-FFF2-40B4-BE49-F238E27FC236}">
                <a16:creationId xmlns:a16="http://schemas.microsoft.com/office/drawing/2014/main" id="{B012E3B9-F93C-4D40-9004-4CF9B0660F80}"/>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45947A97-9A8B-4568-87BF-F4046E77B050}"/>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6</xdr:col>
      <xdr:colOff>520700</xdr:colOff>
      <xdr:row>0</xdr:row>
      <xdr:rowOff>50800</xdr:rowOff>
    </xdr:from>
    <xdr:to>
      <xdr:col>6</xdr:col>
      <xdr:colOff>762000</xdr:colOff>
      <xdr:row>1</xdr:row>
      <xdr:rowOff>101600</xdr:rowOff>
    </xdr:to>
    <xdr:grpSp>
      <xdr:nvGrpSpPr>
        <xdr:cNvPr id="49156" name="Gruppieren 19">
          <a:hlinkClick xmlns:r="http://schemas.openxmlformats.org/officeDocument/2006/relationships" r:id="rId1"/>
          <a:extLst>
            <a:ext uri="{FF2B5EF4-FFF2-40B4-BE49-F238E27FC236}">
              <a16:creationId xmlns:a16="http://schemas.microsoft.com/office/drawing/2014/main" id="{694E99B2-D2D3-4A01-BD26-A7FD5DCF96B7}"/>
            </a:ext>
          </a:extLst>
        </xdr:cNvPr>
        <xdr:cNvGrpSpPr>
          <a:grpSpLocks noChangeAspect="1"/>
        </xdr:cNvGrpSpPr>
      </xdr:nvGrpSpPr>
      <xdr:grpSpPr bwMode="auto">
        <a:xfrm>
          <a:off x="6261100" y="50800"/>
          <a:ext cx="241300" cy="215900"/>
          <a:chOff x="0" y="0"/>
          <a:chExt cx="457200" cy="411480"/>
        </a:xfrm>
      </xdr:grpSpPr>
      <xdr:sp macro="" textlink="">
        <xdr:nvSpPr>
          <xdr:cNvPr id="3" name="Abgerundetes Rechteck 2">
            <a:extLst>
              <a:ext uri="{FF2B5EF4-FFF2-40B4-BE49-F238E27FC236}">
                <a16:creationId xmlns:a16="http://schemas.microsoft.com/office/drawing/2014/main" id="{42B53E38-E0FB-47A2-BA69-3DBD31815A6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F281BC3D-FBFD-438A-AF62-FC4D25ECF05E}"/>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6</xdr:col>
      <xdr:colOff>539750</xdr:colOff>
      <xdr:row>0</xdr:row>
      <xdr:rowOff>31750</xdr:rowOff>
    </xdr:from>
    <xdr:to>
      <xdr:col>6</xdr:col>
      <xdr:colOff>781050</xdr:colOff>
      <xdr:row>1</xdr:row>
      <xdr:rowOff>82550</xdr:rowOff>
    </xdr:to>
    <xdr:grpSp>
      <xdr:nvGrpSpPr>
        <xdr:cNvPr id="50180" name="Gruppieren 19">
          <a:hlinkClick xmlns:r="http://schemas.openxmlformats.org/officeDocument/2006/relationships" r:id="rId1"/>
          <a:extLst>
            <a:ext uri="{FF2B5EF4-FFF2-40B4-BE49-F238E27FC236}">
              <a16:creationId xmlns:a16="http://schemas.microsoft.com/office/drawing/2014/main" id="{AC84AA57-87B3-450B-BD3C-03E57A4FD5B1}"/>
            </a:ext>
          </a:extLst>
        </xdr:cNvPr>
        <xdr:cNvGrpSpPr>
          <a:grpSpLocks noChangeAspect="1"/>
        </xdr:cNvGrpSpPr>
      </xdr:nvGrpSpPr>
      <xdr:grpSpPr bwMode="auto">
        <a:xfrm>
          <a:off x="6858000" y="31750"/>
          <a:ext cx="241300" cy="215900"/>
          <a:chOff x="0" y="0"/>
          <a:chExt cx="457200" cy="411480"/>
        </a:xfrm>
      </xdr:grpSpPr>
      <xdr:sp macro="" textlink="">
        <xdr:nvSpPr>
          <xdr:cNvPr id="3" name="Abgerundetes Rechteck 2">
            <a:extLst>
              <a:ext uri="{FF2B5EF4-FFF2-40B4-BE49-F238E27FC236}">
                <a16:creationId xmlns:a16="http://schemas.microsoft.com/office/drawing/2014/main" id="{53B3B7D8-E934-4315-84F0-7598CEAE3191}"/>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2693035-8297-43C1-B763-9B0B45C703A8}"/>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12</xdr:col>
      <xdr:colOff>577850</xdr:colOff>
      <xdr:row>0</xdr:row>
      <xdr:rowOff>31750</xdr:rowOff>
    </xdr:from>
    <xdr:to>
      <xdr:col>13</xdr:col>
      <xdr:colOff>0</xdr:colOff>
      <xdr:row>1</xdr:row>
      <xdr:rowOff>82550</xdr:rowOff>
    </xdr:to>
    <xdr:grpSp>
      <xdr:nvGrpSpPr>
        <xdr:cNvPr id="51204" name="Gruppieren 19">
          <a:hlinkClick xmlns:r="http://schemas.openxmlformats.org/officeDocument/2006/relationships" r:id="rId1"/>
          <a:extLst>
            <a:ext uri="{FF2B5EF4-FFF2-40B4-BE49-F238E27FC236}">
              <a16:creationId xmlns:a16="http://schemas.microsoft.com/office/drawing/2014/main" id="{D7683380-4033-4C09-84F8-9CF75D7411A6}"/>
            </a:ext>
          </a:extLst>
        </xdr:cNvPr>
        <xdr:cNvGrpSpPr>
          <a:grpSpLocks noChangeAspect="1"/>
        </xdr:cNvGrpSpPr>
      </xdr:nvGrpSpPr>
      <xdr:grpSpPr bwMode="auto">
        <a:xfrm>
          <a:off x="8769350" y="31750"/>
          <a:ext cx="241300" cy="215900"/>
          <a:chOff x="0" y="0"/>
          <a:chExt cx="457200" cy="411480"/>
        </a:xfrm>
      </xdr:grpSpPr>
      <xdr:sp macro="" textlink="">
        <xdr:nvSpPr>
          <xdr:cNvPr id="3" name="Abgerundetes Rechteck 2">
            <a:extLst>
              <a:ext uri="{FF2B5EF4-FFF2-40B4-BE49-F238E27FC236}">
                <a16:creationId xmlns:a16="http://schemas.microsoft.com/office/drawing/2014/main" id="{5D9104FD-59C2-45FB-86F0-AB859C3CA6F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69843F1-D84C-4E19-ACF0-684DDCF14BF7}"/>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101600</xdr:colOff>
      <xdr:row>0</xdr:row>
      <xdr:rowOff>6350</xdr:rowOff>
    </xdr:from>
    <xdr:to>
      <xdr:col>10</xdr:col>
      <xdr:colOff>342900</xdr:colOff>
      <xdr:row>1</xdr:row>
      <xdr:rowOff>38100</xdr:rowOff>
    </xdr:to>
    <xdr:grpSp>
      <xdr:nvGrpSpPr>
        <xdr:cNvPr id="8202" name="Gruppieren 19">
          <a:hlinkClick xmlns:r="http://schemas.openxmlformats.org/officeDocument/2006/relationships" r:id="rId1"/>
          <a:extLst>
            <a:ext uri="{FF2B5EF4-FFF2-40B4-BE49-F238E27FC236}">
              <a16:creationId xmlns:a16="http://schemas.microsoft.com/office/drawing/2014/main" id="{883EC2EC-2ACF-4FA9-A5B5-B815733BA2BD}"/>
            </a:ext>
          </a:extLst>
        </xdr:cNvPr>
        <xdr:cNvGrpSpPr>
          <a:grpSpLocks noChangeAspect="1"/>
        </xdr:cNvGrpSpPr>
      </xdr:nvGrpSpPr>
      <xdr:grpSpPr bwMode="auto">
        <a:xfrm>
          <a:off x="8610600" y="6350"/>
          <a:ext cx="241300" cy="215900"/>
          <a:chOff x="0" y="0"/>
          <a:chExt cx="457200" cy="411480"/>
        </a:xfrm>
      </xdr:grpSpPr>
      <xdr:sp macro="" textlink="">
        <xdr:nvSpPr>
          <xdr:cNvPr id="3" name="Abgerundetes Rechteck 2">
            <a:extLst>
              <a:ext uri="{FF2B5EF4-FFF2-40B4-BE49-F238E27FC236}">
                <a16:creationId xmlns:a16="http://schemas.microsoft.com/office/drawing/2014/main" id="{CBE27E0E-AA8B-4141-9DC2-9BAA113719E9}"/>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3881617C-FDA8-4FDC-8438-C03D608EDFCB}"/>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12</xdr:col>
      <xdr:colOff>539750</xdr:colOff>
      <xdr:row>0</xdr:row>
      <xdr:rowOff>50800</xdr:rowOff>
    </xdr:from>
    <xdr:to>
      <xdr:col>12</xdr:col>
      <xdr:colOff>781050</xdr:colOff>
      <xdr:row>1</xdr:row>
      <xdr:rowOff>101600</xdr:rowOff>
    </xdr:to>
    <xdr:grpSp>
      <xdr:nvGrpSpPr>
        <xdr:cNvPr id="52228" name="Gruppieren 19">
          <a:hlinkClick xmlns:r="http://schemas.openxmlformats.org/officeDocument/2006/relationships" r:id="rId1"/>
          <a:extLst>
            <a:ext uri="{FF2B5EF4-FFF2-40B4-BE49-F238E27FC236}">
              <a16:creationId xmlns:a16="http://schemas.microsoft.com/office/drawing/2014/main" id="{F2DEE2AF-D46F-45AC-A5BE-DB5DB6CE3EE4}"/>
            </a:ext>
          </a:extLst>
        </xdr:cNvPr>
        <xdr:cNvGrpSpPr>
          <a:grpSpLocks noChangeAspect="1"/>
        </xdr:cNvGrpSpPr>
      </xdr:nvGrpSpPr>
      <xdr:grpSpPr bwMode="auto">
        <a:xfrm>
          <a:off x="8521700" y="50800"/>
          <a:ext cx="241300" cy="215900"/>
          <a:chOff x="0" y="0"/>
          <a:chExt cx="457200" cy="411480"/>
        </a:xfrm>
      </xdr:grpSpPr>
      <xdr:sp macro="" textlink="">
        <xdr:nvSpPr>
          <xdr:cNvPr id="3" name="Abgerundetes Rechteck 2">
            <a:extLst>
              <a:ext uri="{FF2B5EF4-FFF2-40B4-BE49-F238E27FC236}">
                <a16:creationId xmlns:a16="http://schemas.microsoft.com/office/drawing/2014/main" id="{72FAA8A2-32FC-407F-B7C2-CFEDA8D6AF3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8B404BF9-D54A-47CB-B35F-A6EFC9C95F1F}"/>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539750</xdr:colOff>
      <xdr:row>0</xdr:row>
      <xdr:rowOff>31750</xdr:rowOff>
    </xdr:from>
    <xdr:to>
      <xdr:col>12</xdr:col>
      <xdr:colOff>781050</xdr:colOff>
      <xdr:row>1</xdr:row>
      <xdr:rowOff>82550</xdr:rowOff>
    </xdr:to>
    <xdr:grpSp>
      <xdr:nvGrpSpPr>
        <xdr:cNvPr id="9226" name="Gruppieren 19">
          <a:hlinkClick xmlns:r="http://schemas.openxmlformats.org/officeDocument/2006/relationships" r:id="rId1"/>
          <a:extLst>
            <a:ext uri="{FF2B5EF4-FFF2-40B4-BE49-F238E27FC236}">
              <a16:creationId xmlns:a16="http://schemas.microsoft.com/office/drawing/2014/main" id="{7D62CCA2-97E2-4E45-B874-5BF258E40674}"/>
            </a:ext>
          </a:extLst>
        </xdr:cNvPr>
        <xdr:cNvGrpSpPr>
          <a:grpSpLocks noChangeAspect="1"/>
        </xdr:cNvGrpSpPr>
      </xdr:nvGrpSpPr>
      <xdr:grpSpPr bwMode="auto">
        <a:xfrm>
          <a:off x="10356850" y="31750"/>
          <a:ext cx="241300" cy="215900"/>
          <a:chOff x="0" y="0"/>
          <a:chExt cx="457200" cy="411480"/>
        </a:xfrm>
      </xdr:grpSpPr>
      <xdr:sp macro="" textlink="">
        <xdr:nvSpPr>
          <xdr:cNvPr id="3" name="Abgerundetes Rechteck 2">
            <a:extLst>
              <a:ext uri="{FF2B5EF4-FFF2-40B4-BE49-F238E27FC236}">
                <a16:creationId xmlns:a16="http://schemas.microsoft.com/office/drawing/2014/main" id="{CE532B77-B8F3-4B9B-9FAB-65CD676689A6}"/>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E0878223-E9F6-4A01-AEE8-D5E795099971}"/>
              </a:ext>
            </a:extLst>
          </xdr:cNvPr>
          <xdr:cNvSpPr/>
        </xdr:nvSpPr>
        <xdr:spPr>
          <a:xfrm rot="16200000" flipV="1">
            <a:off x="65147" y="7113"/>
            <a:ext cx="350968"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336550</xdr:colOff>
      <xdr:row>0</xdr:row>
      <xdr:rowOff>38100</xdr:rowOff>
    </xdr:from>
    <xdr:to>
      <xdr:col>9</xdr:col>
      <xdr:colOff>577850</xdr:colOff>
      <xdr:row>1</xdr:row>
      <xdr:rowOff>95250</xdr:rowOff>
    </xdr:to>
    <xdr:grpSp>
      <xdr:nvGrpSpPr>
        <xdr:cNvPr id="10250" name="Gruppieren 19">
          <a:hlinkClick xmlns:r="http://schemas.openxmlformats.org/officeDocument/2006/relationships" r:id="rId1"/>
          <a:extLst>
            <a:ext uri="{FF2B5EF4-FFF2-40B4-BE49-F238E27FC236}">
              <a16:creationId xmlns:a16="http://schemas.microsoft.com/office/drawing/2014/main" id="{880708D6-7C71-4B6D-834A-4A7C29C39EE0}"/>
            </a:ext>
          </a:extLst>
        </xdr:cNvPr>
        <xdr:cNvGrpSpPr>
          <a:grpSpLocks noChangeAspect="1"/>
        </xdr:cNvGrpSpPr>
      </xdr:nvGrpSpPr>
      <xdr:grpSpPr bwMode="auto">
        <a:xfrm>
          <a:off x="7200900" y="38100"/>
          <a:ext cx="241300" cy="222250"/>
          <a:chOff x="0" y="0"/>
          <a:chExt cx="457200" cy="411480"/>
        </a:xfrm>
      </xdr:grpSpPr>
      <xdr:sp macro="" textlink="">
        <xdr:nvSpPr>
          <xdr:cNvPr id="3" name="Abgerundetes Rechteck 2">
            <a:extLst>
              <a:ext uri="{FF2B5EF4-FFF2-40B4-BE49-F238E27FC236}">
                <a16:creationId xmlns:a16="http://schemas.microsoft.com/office/drawing/2014/main" id="{9A7496FF-2B61-4F74-8774-09BA8CD3B4D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C8C6D63A-C445-4FE1-8C56-C679FC96880D}"/>
              </a:ext>
            </a:extLst>
          </xdr:cNvPr>
          <xdr:cNvSpPr/>
        </xdr:nvSpPr>
        <xdr:spPr>
          <a:xfrm rot="16200000" flipV="1">
            <a:off x="76040" y="7631"/>
            <a:ext cx="329184" cy="360947"/>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552450</xdr:colOff>
      <xdr:row>0</xdr:row>
      <xdr:rowOff>38100</xdr:rowOff>
    </xdr:from>
    <xdr:to>
      <xdr:col>12</xdr:col>
      <xdr:colOff>787400</xdr:colOff>
      <xdr:row>1</xdr:row>
      <xdr:rowOff>95250</xdr:rowOff>
    </xdr:to>
    <xdr:grpSp>
      <xdr:nvGrpSpPr>
        <xdr:cNvPr id="11274" name="Gruppieren 19">
          <a:hlinkClick xmlns:r="http://schemas.openxmlformats.org/officeDocument/2006/relationships" r:id="rId1"/>
          <a:extLst>
            <a:ext uri="{FF2B5EF4-FFF2-40B4-BE49-F238E27FC236}">
              <a16:creationId xmlns:a16="http://schemas.microsoft.com/office/drawing/2014/main" id="{50EC3633-BE32-4069-9CA2-52149B242C8D}"/>
            </a:ext>
          </a:extLst>
        </xdr:cNvPr>
        <xdr:cNvGrpSpPr>
          <a:grpSpLocks noChangeAspect="1"/>
        </xdr:cNvGrpSpPr>
      </xdr:nvGrpSpPr>
      <xdr:grpSpPr bwMode="auto">
        <a:xfrm>
          <a:off x="8718550" y="38100"/>
          <a:ext cx="234950" cy="222250"/>
          <a:chOff x="0" y="0"/>
          <a:chExt cx="457200" cy="411480"/>
        </a:xfrm>
      </xdr:grpSpPr>
      <xdr:sp macro="" textlink="">
        <xdr:nvSpPr>
          <xdr:cNvPr id="3" name="Abgerundetes Rechteck 2">
            <a:extLst>
              <a:ext uri="{FF2B5EF4-FFF2-40B4-BE49-F238E27FC236}">
                <a16:creationId xmlns:a16="http://schemas.microsoft.com/office/drawing/2014/main" id="{C63BC6BF-F343-4105-AE32-140D25291C35}"/>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723A19FA-FA4A-4CB6-96A2-A1A790E3BB75}"/>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292100</xdr:colOff>
      <xdr:row>0</xdr:row>
      <xdr:rowOff>38100</xdr:rowOff>
    </xdr:from>
    <xdr:to>
      <xdr:col>9</xdr:col>
      <xdr:colOff>527050</xdr:colOff>
      <xdr:row>1</xdr:row>
      <xdr:rowOff>95250</xdr:rowOff>
    </xdr:to>
    <xdr:grpSp>
      <xdr:nvGrpSpPr>
        <xdr:cNvPr id="12298" name="Gruppieren 19">
          <a:hlinkClick xmlns:r="http://schemas.openxmlformats.org/officeDocument/2006/relationships" r:id="rId1"/>
          <a:extLst>
            <a:ext uri="{FF2B5EF4-FFF2-40B4-BE49-F238E27FC236}">
              <a16:creationId xmlns:a16="http://schemas.microsoft.com/office/drawing/2014/main" id="{02DF6C31-6A3A-4850-A3A7-E85704A9535D}"/>
            </a:ext>
          </a:extLst>
        </xdr:cNvPr>
        <xdr:cNvGrpSpPr>
          <a:grpSpLocks noChangeAspect="1"/>
        </xdr:cNvGrpSpPr>
      </xdr:nvGrpSpPr>
      <xdr:grpSpPr bwMode="auto">
        <a:xfrm>
          <a:off x="7207250" y="38100"/>
          <a:ext cx="234950" cy="222250"/>
          <a:chOff x="0" y="0"/>
          <a:chExt cx="457200" cy="411480"/>
        </a:xfrm>
      </xdr:grpSpPr>
      <xdr:sp macro="" textlink="">
        <xdr:nvSpPr>
          <xdr:cNvPr id="3" name="Abgerundetes Rechteck 2">
            <a:extLst>
              <a:ext uri="{FF2B5EF4-FFF2-40B4-BE49-F238E27FC236}">
                <a16:creationId xmlns:a16="http://schemas.microsoft.com/office/drawing/2014/main" id="{8DEAC4DB-81DB-4065-897E-DFB367A82BFC}"/>
              </a:ext>
            </a:extLst>
          </xdr:cNvPr>
          <xdr:cNvSpPr/>
        </xdr:nvSpPr>
        <xdr:spPr>
          <a:xfrm>
            <a:off x="0" y="0"/>
            <a:ext cx="457200" cy="411480"/>
          </a:xfrm>
          <a:prstGeom prst="roundRect">
            <a:avLst/>
          </a:prstGeom>
          <a:solidFill>
            <a:schemeClr val="bg1">
              <a:lumMod val="85000"/>
            </a:scheme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sp macro="" textlink="">
        <xdr:nvSpPr>
          <xdr:cNvPr id="4" name="180-Grad-Pfeil 3">
            <a:extLst>
              <a:ext uri="{FF2B5EF4-FFF2-40B4-BE49-F238E27FC236}">
                <a16:creationId xmlns:a16="http://schemas.microsoft.com/office/drawing/2014/main" id="{588C1A6A-0C36-4073-B4CE-4BF6405E6387}"/>
              </a:ext>
            </a:extLst>
          </xdr:cNvPr>
          <xdr:cNvSpPr/>
        </xdr:nvSpPr>
        <xdr:spPr>
          <a:xfrm rot="16200000" flipV="1">
            <a:off x="76365" y="8932"/>
            <a:ext cx="329184" cy="358346"/>
          </a:xfrm>
          <a:prstGeom prst="uturnArrow">
            <a:avLst>
              <a:gd name="adj1" fmla="val 18523"/>
              <a:gd name="adj2" fmla="val 25000"/>
              <a:gd name="adj3" fmla="val 36631"/>
              <a:gd name="adj4" fmla="val 43750"/>
              <a:gd name="adj5" fmla="val 97870"/>
            </a:avLst>
          </a:prstGeom>
          <a:solidFill>
            <a:schemeClr val="bg1"/>
          </a:solid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CH"/>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G14" sqref="G14"/>
    </sheetView>
  </sheetViews>
  <sheetFormatPr baseColWidth="10" defaultRowHeight="14.5"/>
  <cols>
    <col min="1" max="1" width="25.54296875" bestFit="1" customWidth="1"/>
  </cols>
  <sheetData>
    <row r="1" spans="1:2" ht="15.5">
      <c r="A1" s="134" t="s">
        <v>380</v>
      </c>
      <c r="B1" s="135"/>
    </row>
    <row r="2" spans="1:2">
      <c r="A2" s="136" t="s">
        <v>381</v>
      </c>
      <c r="B2" s="135"/>
    </row>
    <row r="3" spans="1:2">
      <c r="A3" s="135"/>
      <c r="B3" s="135"/>
    </row>
    <row r="4" spans="1:2">
      <c r="A4" s="137" t="s">
        <v>382</v>
      </c>
      <c r="B4" s="138">
        <v>42991</v>
      </c>
    </row>
    <row r="5" spans="1:2">
      <c r="A5" s="137" t="s">
        <v>383</v>
      </c>
      <c r="B5" s="137">
        <v>1</v>
      </c>
    </row>
    <row r="6" spans="1:2">
      <c r="A6" s="137" t="s">
        <v>384</v>
      </c>
      <c r="B6" s="137" t="s">
        <v>31</v>
      </c>
    </row>
    <row r="7" spans="1:2">
      <c r="A7" s="137" t="s">
        <v>385</v>
      </c>
      <c r="B7" s="137">
        <v>2015</v>
      </c>
    </row>
    <row r="8" spans="1:2">
      <c r="A8" s="137" t="s">
        <v>386</v>
      </c>
      <c r="B8" s="137" t="s">
        <v>387</v>
      </c>
    </row>
    <row r="9" spans="1:2">
      <c r="A9" s="137" t="s">
        <v>388</v>
      </c>
      <c r="B9" s="137" t="s">
        <v>389</v>
      </c>
    </row>
    <row r="10" spans="1:2">
      <c r="A10" s="137" t="s">
        <v>390</v>
      </c>
      <c r="B10" s="137" t="s">
        <v>391</v>
      </c>
    </row>
    <row r="11" spans="1:2">
      <c r="A11" s="137" t="s">
        <v>392</v>
      </c>
      <c r="B11" s="137" t="s">
        <v>393</v>
      </c>
    </row>
    <row r="12" spans="1:2">
      <c r="A12" s="137" t="s">
        <v>394</v>
      </c>
      <c r="B12" s="137" t="s">
        <v>25</v>
      </c>
    </row>
    <row r="13" spans="1:2">
      <c r="A13" s="137" t="s">
        <v>395</v>
      </c>
      <c r="B13" s="137" t="s">
        <v>396</v>
      </c>
    </row>
    <row r="14" spans="1:2">
      <c r="A14" s="137" t="s">
        <v>397</v>
      </c>
      <c r="B14" s="137" t="s">
        <v>398</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P14" sqref="P14"/>
    </sheetView>
  </sheetViews>
  <sheetFormatPr baseColWidth="10" defaultColWidth="11.453125" defaultRowHeight="12.5"/>
  <cols>
    <col min="1" max="1" width="29.179687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115</v>
      </c>
      <c r="B1" s="116"/>
      <c r="C1" s="116"/>
      <c r="D1" s="116"/>
      <c r="E1" s="116"/>
      <c r="F1" s="116"/>
      <c r="G1" s="116"/>
      <c r="H1" s="116"/>
      <c r="I1" s="116"/>
      <c r="J1" s="116"/>
      <c r="K1" s="116"/>
      <c r="L1" s="116"/>
      <c r="M1" s="116"/>
    </row>
    <row r="2" spans="1:13">
      <c r="A2" s="123"/>
      <c r="B2" s="123"/>
      <c r="C2" s="123"/>
      <c r="D2" s="123"/>
      <c r="E2" s="123"/>
      <c r="F2" s="123"/>
      <c r="G2" s="123"/>
      <c r="H2" s="123"/>
      <c r="I2" s="123"/>
      <c r="J2" s="123"/>
      <c r="K2" s="123"/>
      <c r="L2" s="123"/>
      <c r="M2" s="123"/>
    </row>
    <row r="3" spans="1:13" ht="15" customHeight="1">
      <c r="A3" s="118" t="s">
        <v>116</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6"/>
      <c r="C5" s="41" t="s">
        <v>54</v>
      </c>
      <c r="D5" s="41" t="s">
        <v>55</v>
      </c>
      <c r="E5" s="41" t="s">
        <v>56</v>
      </c>
      <c r="F5" s="41" t="s">
        <v>57</v>
      </c>
      <c r="G5" s="41" t="s">
        <v>58</v>
      </c>
      <c r="H5" s="41" t="s">
        <v>59</v>
      </c>
      <c r="I5" s="41" t="s">
        <v>60</v>
      </c>
      <c r="J5" s="41" t="s">
        <v>61</v>
      </c>
      <c r="K5" s="41" t="s">
        <v>62</v>
      </c>
      <c r="L5" s="41" t="s">
        <v>63</v>
      </c>
      <c r="M5" s="44" t="s">
        <v>64</v>
      </c>
    </row>
    <row r="6" spans="1:13" s="35" customFormat="1" ht="19.5" customHeight="1">
      <c r="A6" s="20" t="s">
        <v>1</v>
      </c>
      <c r="B6" s="3">
        <v>37622</v>
      </c>
      <c r="C6" s="3">
        <v>5435</v>
      </c>
      <c r="D6" s="3">
        <v>5051</v>
      </c>
      <c r="E6" s="3">
        <v>4608</v>
      </c>
      <c r="F6" s="3">
        <v>2608</v>
      </c>
      <c r="G6" s="3">
        <v>5994</v>
      </c>
      <c r="H6" s="3">
        <v>446</v>
      </c>
      <c r="I6" s="3">
        <v>4411</v>
      </c>
      <c r="J6" s="3">
        <v>4190</v>
      </c>
      <c r="K6" s="3">
        <v>1659</v>
      </c>
      <c r="L6" s="3">
        <v>2156</v>
      </c>
      <c r="M6" s="3">
        <v>1064</v>
      </c>
    </row>
    <row r="7" spans="1:13" ht="12.75" customHeight="1">
      <c r="A7" s="5" t="s">
        <v>13</v>
      </c>
      <c r="B7" s="3">
        <v>27599</v>
      </c>
      <c r="C7" s="3">
        <v>3612</v>
      </c>
      <c r="D7" s="3">
        <v>3572</v>
      </c>
      <c r="E7" s="3">
        <v>3685</v>
      </c>
      <c r="F7" s="3">
        <v>2102</v>
      </c>
      <c r="G7" s="3">
        <v>4306</v>
      </c>
      <c r="H7" s="3">
        <v>349</v>
      </c>
      <c r="I7" s="3">
        <v>3075</v>
      </c>
      <c r="J7" s="3">
        <v>3092</v>
      </c>
      <c r="K7" s="3">
        <v>1246</v>
      </c>
      <c r="L7" s="3">
        <v>1706</v>
      </c>
      <c r="M7" s="3">
        <v>854</v>
      </c>
    </row>
    <row r="8" spans="1:13" ht="12.75" customHeight="1">
      <c r="A8" s="5" t="s">
        <v>14</v>
      </c>
      <c r="B8" s="3">
        <v>2365</v>
      </c>
      <c r="C8" s="3">
        <v>405</v>
      </c>
      <c r="D8" s="3">
        <v>374</v>
      </c>
      <c r="E8" s="3">
        <v>248</v>
      </c>
      <c r="F8" s="3">
        <v>150</v>
      </c>
      <c r="G8" s="3">
        <v>445</v>
      </c>
      <c r="H8" s="3">
        <v>26</v>
      </c>
      <c r="I8" s="3">
        <v>218</v>
      </c>
      <c r="J8" s="3">
        <v>228</v>
      </c>
      <c r="K8" s="3">
        <v>74</v>
      </c>
      <c r="L8" s="3">
        <v>148</v>
      </c>
      <c r="M8" s="3">
        <v>49</v>
      </c>
    </row>
    <row r="9" spans="1:13" ht="12.75" customHeight="1">
      <c r="A9" s="5" t="s">
        <v>15</v>
      </c>
      <c r="B9" s="3">
        <v>447</v>
      </c>
      <c r="C9" s="3">
        <v>105</v>
      </c>
      <c r="D9" s="3">
        <v>48</v>
      </c>
      <c r="E9" s="3">
        <v>24</v>
      </c>
      <c r="F9" s="3">
        <v>21</v>
      </c>
      <c r="G9" s="3">
        <v>89</v>
      </c>
      <c r="H9" s="3">
        <v>10</v>
      </c>
      <c r="I9" s="3">
        <v>37</v>
      </c>
      <c r="J9" s="3">
        <v>52</v>
      </c>
      <c r="K9" s="3">
        <v>23</v>
      </c>
      <c r="L9" s="3">
        <v>24</v>
      </c>
      <c r="M9" s="3">
        <v>14</v>
      </c>
    </row>
    <row r="10" spans="1:13" ht="12.75" customHeight="1">
      <c r="A10" s="5" t="s">
        <v>16</v>
      </c>
      <c r="B10" s="3">
        <v>259</v>
      </c>
      <c r="C10" s="3">
        <v>41</v>
      </c>
      <c r="D10" s="3">
        <v>29</v>
      </c>
      <c r="E10" s="3">
        <v>16</v>
      </c>
      <c r="F10" s="3">
        <v>18</v>
      </c>
      <c r="G10" s="3">
        <v>37</v>
      </c>
      <c r="H10" s="3">
        <v>7</v>
      </c>
      <c r="I10" s="3">
        <v>36</v>
      </c>
      <c r="J10" s="3">
        <v>16</v>
      </c>
      <c r="K10" s="3">
        <v>10</v>
      </c>
      <c r="L10" s="3">
        <v>37</v>
      </c>
      <c r="M10" s="3">
        <v>12</v>
      </c>
    </row>
    <row r="11" spans="1:13" ht="12.75" customHeight="1">
      <c r="A11" s="5" t="s">
        <v>17</v>
      </c>
      <c r="B11" s="3">
        <v>472</v>
      </c>
      <c r="C11" s="3">
        <v>116</v>
      </c>
      <c r="D11" s="3">
        <v>69</v>
      </c>
      <c r="E11" s="3">
        <v>22</v>
      </c>
      <c r="F11" s="3">
        <v>11</v>
      </c>
      <c r="G11" s="3">
        <v>123</v>
      </c>
      <c r="H11" s="3" t="s">
        <v>31</v>
      </c>
      <c r="I11" s="3">
        <v>67</v>
      </c>
      <c r="J11" s="3">
        <v>32</v>
      </c>
      <c r="K11" s="3">
        <v>8</v>
      </c>
      <c r="L11" s="3">
        <v>15</v>
      </c>
      <c r="M11" s="3">
        <v>9</v>
      </c>
    </row>
    <row r="12" spans="1:13" ht="12.75" customHeight="1">
      <c r="A12" s="5" t="s">
        <v>18</v>
      </c>
      <c r="B12" s="3">
        <v>105</v>
      </c>
      <c r="C12" s="3">
        <v>26</v>
      </c>
      <c r="D12" s="3">
        <v>10</v>
      </c>
      <c r="E12" s="3">
        <v>10</v>
      </c>
      <c r="F12" s="3">
        <v>7</v>
      </c>
      <c r="G12" s="3">
        <v>12</v>
      </c>
      <c r="H12" s="3">
        <v>1</v>
      </c>
      <c r="I12" s="3">
        <v>15</v>
      </c>
      <c r="J12" s="3">
        <v>6</v>
      </c>
      <c r="K12" s="3">
        <v>7</v>
      </c>
      <c r="L12" s="3">
        <v>10</v>
      </c>
      <c r="M12" s="3">
        <v>1</v>
      </c>
    </row>
    <row r="13" spans="1:13" ht="12.75" customHeight="1">
      <c r="A13" s="5" t="s">
        <v>19</v>
      </c>
      <c r="B13" s="3">
        <v>2215</v>
      </c>
      <c r="C13" s="3">
        <v>417</v>
      </c>
      <c r="D13" s="3">
        <v>299</v>
      </c>
      <c r="E13" s="3">
        <v>150</v>
      </c>
      <c r="F13" s="3">
        <v>42</v>
      </c>
      <c r="G13" s="3">
        <v>274</v>
      </c>
      <c r="H13" s="3">
        <v>1</v>
      </c>
      <c r="I13" s="3">
        <v>503</v>
      </c>
      <c r="J13" s="3">
        <v>333</v>
      </c>
      <c r="K13" s="3">
        <v>133</v>
      </c>
      <c r="L13" s="3">
        <v>50</v>
      </c>
      <c r="M13" s="3">
        <v>13</v>
      </c>
    </row>
    <row r="14" spans="1:13" ht="12.75" customHeight="1">
      <c r="A14" s="5" t="s">
        <v>20</v>
      </c>
      <c r="B14" s="3">
        <v>180</v>
      </c>
      <c r="C14" s="3">
        <v>22</v>
      </c>
      <c r="D14" s="3">
        <v>26</v>
      </c>
      <c r="E14" s="3">
        <v>58</v>
      </c>
      <c r="F14" s="3">
        <v>7</v>
      </c>
      <c r="G14" s="3">
        <v>39</v>
      </c>
      <c r="H14" s="3">
        <v>2</v>
      </c>
      <c r="I14" s="3">
        <v>13</v>
      </c>
      <c r="J14" s="3">
        <v>5</v>
      </c>
      <c r="K14" s="3">
        <v>3</v>
      </c>
      <c r="L14" s="3">
        <v>5</v>
      </c>
      <c r="M14" s="3" t="s">
        <v>31</v>
      </c>
    </row>
    <row r="15" spans="1:13" ht="12.75" customHeight="1">
      <c r="A15" s="5" t="s">
        <v>21</v>
      </c>
      <c r="B15" s="3">
        <v>128</v>
      </c>
      <c r="C15" s="3">
        <v>19</v>
      </c>
      <c r="D15" s="3">
        <v>29</v>
      </c>
      <c r="E15" s="3">
        <v>26</v>
      </c>
      <c r="F15" s="3">
        <v>4</v>
      </c>
      <c r="G15" s="3">
        <v>10</v>
      </c>
      <c r="H15" s="3">
        <v>1</v>
      </c>
      <c r="I15" s="3">
        <v>19</v>
      </c>
      <c r="J15" s="3">
        <v>13</v>
      </c>
      <c r="K15" s="3">
        <v>4</v>
      </c>
      <c r="L15" s="3">
        <v>2</v>
      </c>
      <c r="M15" s="3">
        <v>1</v>
      </c>
    </row>
    <row r="16" spans="1:13" ht="12.75" customHeight="1">
      <c r="A16" s="5" t="s">
        <v>22</v>
      </c>
      <c r="B16" s="3">
        <v>2623</v>
      </c>
      <c r="C16" s="3">
        <v>499</v>
      </c>
      <c r="D16" s="3">
        <v>408</v>
      </c>
      <c r="E16" s="3">
        <v>229</v>
      </c>
      <c r="F16" s="3">
        <v>157</v>
      </c>
      <c r="G16" s="3">
        <v>433</v>
      </c>
      <c r="H16" s="3">
        <v>35</v>
      </c>
      <c r="I16" s="3">
        <v>269</v>
      </c>
      <c r="J16" s="3">
        <v>268</v>
      </c>
      <c r="K16" s="3">
        <v>108</v>
      </c>
      <c r="L16" s="3">
        <v>133</v>
      </c>
      <c r="M16" s="3">
        <v>84</v>
      </c>
    </row>
    <row r="17" spans="1:13" ht="12.75" customHeight="1">
      <c r="A17" s="5" t="s">
        <v>23</v>
      </c>
      <c r="B17" s="3">
        <v>1229</v>
      </c>
      <c r="C17" s="3">
        <v>173</v>
      </c>
      <c r="D17" s="3">
        <v>187</v>
      </c>
      <c r="E17" s="3">
        <v>140</v>
      </c>
      <c r="F17" s="3">
        <v>89</v>
      </c>
      <c r="G17" s="3">
        <v>226</v>
      </c>
      <c r="H17" s="3">
        <v>14</v>
      </c>
      <c r="I17" s="3">
        <v>159</v>
      </c>
      <c r="J17" s="3">
        <v>145</v>
      </c>
      <c r="K17" s="3">
        <v>43</v>
      </c>
      <c r="L17" s="3">
        <v>26</v>
      </c>
      <c r="M17" s="3">
        <v>27</v>
      </c>
    </row>
    <row r="18" spans="1:13" s="35" customFormat="1" ht="19.5" customHeight="1">
      <c r="A18" s="20" t="s">
        <v>67</v>
      </c>
      <c r="B18" s="3">
        <v>24847</v>
      </c>
      <c r="C18" s="3">
        <v>3123</v>
      </c>
      <c r="D18" s="3">
        <v>3267</v>
      </c>
      <c r="E18" s="3">
        <v>3368</v>
      </c>
      <c r="F18" s="3">
        <v>2066</v>
      </c>
      <c r="G18" s="3">
        <v>3725</v>
      </c>
      <c r="H18" s="3">
        <v>336</v>
      </c>
      <c r="I18" s="3">
        <v>2842</v>
      </c>
      <c r="J18" s="3">
        <v>2599</v>
      </c>
      <c r="K18" s="3">
        <v>1137</v>
      </c>
      <c r="L18" s="3">
        <v>1578</v>
      </c>
      <c r="M18" s="3">
        <v>806</v>
      </c>
    </row>
    <row r="19" spans="1:13">
      <c r="A19" s="5" t="s">
        <v>13</v>
      </c>
      <c r="B19" s="3">
        <v>20883</v>
      </c>
      <c r="C19" s="3">
        <v>2524</v>
      </c>
      <c r="D19" s="3">
        <v>2661</v>
      </c>
      <c r="E19" s="3">
        <v>2910</v>
      </c>
      <c r="F19" s="3">
        <v>1835</v>
      </c>
      <c r="G19" s="3">
        <v>3040</v>
      </c>
      <c r="H19" s="3">
        <v>289</v>
      </c>
      <c r="I19" s="3">
        <v>2338</v>
      </c>
      <c r="J19" s="3">
        <v>2224</v>
      </c>
      <c r="K19" s="3">
        <v>979</v>
      </c>
      <c r="L19" s="3">
        <v>1381</v>
      </c>
      <c r="M19" s="3">
        <v>702</v>
      </c>
    </row>
    <row r="20" spans="1:13">
      <c r="A20" s="5" t="s">
        <v>14</v>
      </c>
      <c r="B20" s="3">
        <v>858</v>
      </c>
      <c r="C20" s="3">
        <v>133</v>
      </c>
      <c r="D20" s="3">
        <v>134</v>
      </c>
      <c r="E20" s="3">
        <v>100</v>
      </c>
      <c r="F20" s="3">
        <v>55</v>
      </c>
      <c r="G20" s="3">
        <v>170</v>
      </c>
      <c r="H20" s="3">
        <v>8</v>
      </c>
      <c r="I20" s="3">
        <v>83</v>
      </c>
      <c r="J20" s="3">
        <v>75</v>
      </c>
      <c r="K20" s="3">
        <v>20</v>
      </c>
      <c r="L20" s="3">
        <v>62</v>
      </c>
      <c r="M20" s="3">
        <v>18</v>
      </c>
    </row>
    <row r="21" spans="1:13">
      <c r="A21" s="5" t="s">
        <v>15</v>
      </c>
      <c r="B21" s="3">
        <v>130</v>
      </c>
      <c r="C21" s="3">
        <v>25</v>
      </c>
      <c r="D21" s="3">
        <v>25</v>
      </c>
      <c r="E21" s="3">
        <v>11</v>
      </c>
      <c r="F21" s="3">
        <v>2</v>
      </c>
      <c r="G21" s="3">
        <v>23</v>
      </c>
      <c r="H21" s="3">
        <v>1</v>
      </c>
      <c r="I21" s="3">
        <v>12</v>
      </c>
      <c r="J21" s="3">
        <v>13</v>
      </c>
      <c r="K21" s="3">
        <v>6</v>
      </c>
      <c r="L21" s="3">
        <v>6</v>
      </c>
      <c r="M21" s="3">
        <v>6</v>
      </c>
    </row>
    <row r="22" spans="1:13">
      <c r="A22" s="5" t="s">
        <v>16</v>
      </c>
      <c r="B22" s="3">
        <v>131</v>
      </c>
      <c r="C22" s="3">
        <v>18</v>
      </c>
      <c r="D22" s="3">
        <v>14</v>
      </c>
      <c r="E22" s="3">
        <v>10</v>
      </c>
      <c r="F22" s="3">
        <v>10</v>
      </c>
      <c r="G22" s="3">
        <v>13</v>
      </c>
      <c r="H22" s="3">
        <v>6</v>
      </c>
      <c r="I22" s="3">
        <v>22</v>
      </c>
      <c r="J22" s="3">
        <v>3</v>
      </c>
      <c r="K22" s="3">
        <v>5</v>
      </c>
      <c r="L22" s="3">
        <v>24</v>
      </c>
      <c r="M22" s="3">
        <v>6</v>
      </c>
    </row>
    <row r="23" spans="1:13">
      <c r="A23" s="5" t="s">
        <v>17</v>
      </c>
      <c r="B23" s="3">
        <v>134</v>
      </c>
      <c r="C23" s="3">
        <v>29</v>
      </c>
      <c r="D23" s="3">
        <v>28</v>
      </c>
      <c r="E23" s="3">
        <v>5</v>
      </c>
      <c r="F23" s="3">
        <v>4</v>
      </c>
      <c r="G23" s="3">
        <v>32</v>
      </c>
      <c r="H23" s="3" t="s">
        <v>31</v>
      </c>
      <c r="I23" s="3">
        <v>23</v>
      </c>
      <c r="J23" s="3">
        <v>7</v>
      </c>
      <c r="K23" s="3">
        <v>4</v>
      </c>
      <c r="L23" s="3">
        <v>2</v>
      </c>
      <c r="M23" s="3" t="s">
        <v>31</v>
      </c>
    </row>
    <row r="24" spans="1:13">
      <c r="A24" s="5" t="s">
        <v>18</v>
      </c>
      <c r="B24" s="3">
        <v>39</v>
      </c>
      <c r="C24" s="3">
        <v>6</v>
      </c>
      <c r="D24" s="3">
        <v>3</v>
      </c>
      <c r="E24" s="3">
        <v>5</v>
      </c>
      <c r="F24" s="3">
        <v>5</v>
      </c>
      <c r="G24" s="3">
        <v>7</v>
      </c>
      <c r="H24" s="3" t="s">
        <v>31</v>
      </c>
      <c r="I24" s="3">
        <v>3</v>
      </c>
      <c r="J24" s="3">
        <v>3</v>
      </c>
      <c r="K24" s="3">
        <v>3</v>
      </c>
      <c r="L24" s="3">
        <v>3</v>
      </c>
      <c r="M24" s="3">
        <v>1</v>
      </c>
    </row>
    <row r="25" spans="1:13">
      <c r="A25" s="5" t="s">
        <v>19</v>
      </c>
      <c r="B25" s="3">
        <v>537</v>
      </c>
      <c r="C25" s="3">
        <v>80</v>
      </c>
      <c r="D25" s="3">
        <v>65</v>
      </c>
      <c r="E25" s="3">
        <v>39</v>
      </c>
      <c r="F25" s="3">
        <v>8</v>
      </c>
      <c r="G25" s="3">
        <v>75</v>
      </c>
      <c r="H25" s="3" t="s">
        <v>31</v>
      </c>
      <c r="I25" s="3">
        <v>126</v>
      </c>
      <c r="J25" s="3">
        <v>98</v>
      </c>
      <c r="K25" s="3">
        <v>32</v>
      </c>
      <c r="L25" s="3">
        <v>13</v>
      </c>
      <c r="M25" s="3">
        <v>1</v>
      </c>
    </row>
    <row r="26" spans="1:13">
      <c r="A26" s="5" t="s">
        <v>20</v>
      </c>
      <c r="B26" s="3">
        <v>62</v>
      </c>
      <c r="C26" s="3">
        <v>2</v>
      </c>
      <c r="D26" s="3">
        <v>11</v>
      </c>
      <c r="E26" s="3">
        <v>21</v>
      </c>
      <c r="F26" s="3">
        <v>3</v>
      </c>
      <c r="G26" s="3">
        <v>13</v>
      </c>
      <c r="H26" s="3" t="s">
        <v>31</v>
      </c>
      <c r="I26" s="3">
        <v>6</v>
      </c>
      <c r="J26" s="3">
        <v>1</v>
      </c>
      <c r="K26" s="3">
        <v>1</v>
      </c>
      <c r="L26" s="3">
        <v>4</v>
      </c>
      <c r="M26" s="3" t="s">
        <v>31</v>
      </c>
    </row>
    <row r="27" spans="1:13">
      <c r="A27" s="5" t="s">
        <v>21</v>
      </c>
      <c r="B27" s="3">
        <v>69</v>
      </c>
      <c r="C27" s="3">
        <v>11</v>
      </c>
      <c r="D27" s="3">
        <v>14</v>
      </c>
      <c r="E27" s="3">
        <v>13</v>
      </c>
      <c r="F27" s="3">
        <v>2</v>
      </c>
      <c r="G27" s="3">
        <v>7</v>
      </c>
      <c r="H27" s="3">
        <v>1</v>
      </c>
      <c r="I27" s="3">
        <v>10</v>
      </c>
      <c r="J27" s="3">
        <v>9</v>
      </c>
      <c r="K27" s="3">
        <v>2</v>
      </c>
      <c r="L27" s="3" t="s">
        <v>31</v>
      </c>
      <c r="M27" s="3" t="s">
        <v>31</v>
      </c>
    </row>
    <row r="28" spans="1:13">
      <c r="A28" s="5" t="s">
        <v>22</v>
      </c>
      <c r="B28" s="3">
        <v>1203</v>
      </c>
      <c r="C28" s="3">
        <v>186</v>
      </c>
      <c r="D28" s="3">
        <v>189</v>
      </c>
      <c r="E28" s="3">
        <v>158</v>
      </c>
      <c r="F28" s="3">
        <v>71</v>
      </c>
      <c r="G28" s="3">
        <v>205</v>
      </c>
      <c r="H28" s="3">
        <v>23</v>
      </c>
      <c r="I28" s="3">
        <v>123</v>
      </c>
      <c r="J28" s="3">
        <v>84</v>
      </c>
      <c r="K28" s="3">
        <v>51</v>
      </c>
      <c r="L28" s="3">
        <v>63</v>
      </c>
      <c r="M28" s="3">
        <v>50</v>
      </c>
    </row>
    <row r="29" spans="1:13">
      <c r="A29" s="5" t="s">
        <v>23</v>
      </c>
      <c r="B29" s="3">
        <v>801</v>
      </c>
      <c r="C29" s="3">
        <v>109</v>
      </c>
      <c r="D29" s="3">
        <v>123</v>
      </c>
      <c r="E29" s="3">
        <v>96</v>
      </c>
      <c r="F29" s="3">
        <v>71</v>
      </c>
      <c r="G29" s="3">
        <v>140</v>
      </c>
      <c r="H29" s="3">
        <v>8</v>
      </c>
      <c r="I29" s="3">
        <v>96</v>
      </c>
      <c r="J29" s="3">
        <v>82</v>
      </c>
      <c r="K29" s="3">
        <v>34</v>
      </c>
      <c r="L29" s="3">
        <v>20</v>
      </c>
      <c r="M29" s="3">
        <v>22</v>
      </c>
    </row>
    <row r="30" spans="1:13" s="35" customFormat="1" ht="19.5" customHeight="1">
      <c r="A30" s="20" t="s">
        <v>113</v>
      </c>
      <c r="B30" s="3">
        <v>12775</v>
      </c>
      <c r="C30" s="3">
        <v>2312</v>
      </c>
      <c r="D30" s="3">
        <v>1784</v>
      </c>
      <c r="E30" s="3">
        <v>1240</v>
      </c>
      <c r="F30" s="3">
        <v>542</v>
      </c>
      <c r="G30" s="3">
        <v>2269</v>
      </c>
      <c r="H30" s="3">
        <v>110</v>
      </c>
      <c r="I30" s="3">
        <v>1569</v>
      </c>
      <c r="J30" s="3">
        <v>1591</v>
      </c>
      <c r="K30" s="3">
        <v>522</v>
      </c>
      <c r="L30" s="3">
        <v>578</v>
      </c>
      <c r="M30" s="3">
        <v>258</v>
      </c>
    </row>
    <row r="31" spans="1:13">
      <c r="A31" s="5" t="s">
        <v>13</v>
      </c>
      <c r="B31" s="3">
        <v>6716</v>
      </c>
      <c r="C31" s="3">
        <v>1088</v>
      </c>
      <c r="D31" s="3">
        <v>911</v>
      </c>
      <c r="E31" s="3">
        <v>775</v>
      </c>
      <c r="F31" s="3">
        <v>267</v>
      </c>
      <c r="G31" s="3">
        <v>1266</v>
      </c>
      <c r="H31" s="3">
        <v>60</v>
      </c>
      <c r="I31" s="3">
        <v>737</v>
      </c>
      <c r="J31" s="3">
        <v>868</v>
      </c>
      <c r="K31" s="3">
        <v>267</v>
      </c>
      <c r="L31" s="3">
        <v>325</v>
      </c>
      <c r="M31" s="3">
        <v>152</v>
      </c>
    </row>
    <row r="32" spans="1:13">
      <c r="A32" s="5" t="s">
        <v>14</v>
      </c>
      <c r="B32" s="3">
        <v>1507</v>
      </c>
      <c r="C32" s="3">
        <v>272</v>
      </c>
      <c r="D32" s="3">
        <v>240</v>
      </c>
      <c r="E32" s="3">
        <v>148</v>
      </c>
      <c r="F32" s="3">
        <v>95</v>
      </c>
      <c r="G32" s="3">
        <v>275</v>
      </c>
      <c r="H32" s="3">
        <v>18</v>
      </c>
      <c r="I32" s="3">
        <v>135</v>
      </c>
      <c r="J32" s="3">
        <v>153</v>
      </c>
      <c r="K32" s="3">
        <v>54</v>
      </c>
      <c r="L32" s="3">
        <v>86</v>
      </c>
      <c r="M32" s="3">
        <v>31</v>
      </c>
    </row>
    <row r="33" spans="1:13">
      <c r="A33" s="5" t="s">
        <v>15</v>
      </c>
      <c r="B33" s="3">
        <v>317</v>
      </c>
      <c r="C33" s="3">
        <v>80</v>
      </c>
      <c r="D33" s="3">
        <v>23</v>
      </c>
      <c r="E33" s="3">
        <v>13</v>
      </c>
      <c r="F33" s="3">
        <v>19</v>
      </c>
      <c r="G33" s="3">
        <v>66</v>
      </c>
      <c r="H33" s="3">
        <v>9</v>
      </c>
      <c r="I33" s="3">
        <v>25</v>
      </c>
      <c r="J33" s="3">
        <v>39</v>
      </c>
      <c r="K33" s="3">
        <v>17</v>
      </c>
      <c r="L33" s="3">
        <v>18</v>
      </c>
      <c r="M33" s="3">
        <v>8</v>
      </c>
    </row>
    <row r="34" spans="1:13">
      <c r="A34" s="5" t="s">
        <v>16</v>
      </c>
      <c r="B34" s="3">
        <v>128</v>
      </c>
      <c r="C34" s="3">
        <v>23</v>
      </c>
      <c r="D34" s="3">
        <v>15</v>
      </c>
      <c r="E34" s="3">
        <v>6</v>
      </c>
      <c r="F34" s="3">
        <v>8</v>
      </c>
      <c r="G34" s="3">
        <v>24</v>
      </c>
      <c r="H34" s="3">
        <v>1</v>
      </c>
      <c r="I34" s="3">
        <v>14</v>
      </c>
      <c r="J34" s="3">
        <v>13</v>
      </c>
      <c r="K34" s="3">
        <v>5</v>
      </c>
      <c r="L34" s="3">
        <v>13</v>
      </c>
      <c r="M34" s="3">
        <v>6</v>
      </c>
    </row>
    <row r="35" spans="1:13">
      <c r="A35" s="5" t="s">
        <v>17</v>
      </c>
      <c r="B35" s="3">
        <v>338</v>
      </c>
      <c r="C35" s="3">
        <v>87</v>
      </c>
      <c r="D35" s="3">
        <v>41</v>
      </c>
      <c r="E35" s="3">
        <v>17</v>
      </c>
      <c r="F35" s="3">
        <v>7</v>
      </c>
      <c r="G35" s="3">
        <v>91</v>
      </c>
      <c r="H35" s="3" t="s">
        <v>31</v>
      </c>
      <c r="I35" s="3">
        <v>44</v>
      </c>
      <c r="J35" s="3">
        <v>25</v>
      </c>
      <c r="K35" s="3">
        <v>4</v>
      </c>
      <c r="L35" s="3">
        <v>13</v>
      </c>
      <c r="M35" s="3">
        <v>9</v>
      </c>
    </row>
    <row r="36" spans="1:13">
      <c r="A36" s="5" t="s">
        <v>18</v>
      </c>
      <c r="B36" s="3">
        <v>66</v>
      </c>
      <c r="C36" s="3">
        <v>20</v>
      </c>
      <c r="D36" s="3">
        <v>7</v>
      </c>
      <c r="E36" s="3">
        <v>5</v>
      </c>
      <c r="F36" s="3">
        <v>2</v>
      </c>
      <c r="G36" s="3">
        <v>5</v>
      </c>
      <c r="H36" s="3">
        <v>1</v>
      </c>
      <c r="I36" s="3">
        <v>12</v>
      </c>
      <c r="J36" s="3">
        <v>3</v>
      </c>
      <c r="K36" s="3">
        <v>4</v>
      </c>
      <c r="L36" s="3">
        <v>7</v>
      </c>
      <c r="M36" s="3" t="s">
        <v>31</v>
      </c>
    </row>
    <row r="37" spans="1:13">
      <c r="A37" s="5" t="s">
        <v>19</v>
      </c>
      <c r="B37" s="3">
        <v>1678</v>
      </c>
      <c r="C37" s="3">
        <v>337</v>
      </c>
      <c r="D37" s="3">
        <v>234</v>
      </c>
      <c r="E37" s="3">
        <v>111</v>
      </c>
      <c r="F37" s="3">
        <v>34</v>
      </c>
      <c r="G37" s="3">
        <v>199</v>
      </c>
      <c r="H37" s="3">
        <v>1</v>
      </c>
      <c r="I37" s="3">
        <v>377</v>
      </c>
      <c r="J37" s="3">
        <v>235</v>
      </c>
      <c r="K37" s="3">
        <v>101</v>
      </c>
      <c r="L37" s="3">
        <v>37</v>
      </c>
      <c r="M37" s="3">
        <v>12</v>
      </c>
    </row>
    <row r="38" spans="1:13">
      <c r="A38" s="5" t="s">
        <v>20</v>
      </c>
      <c r="B38" s="3">
        <v>118</v>
      </c>
      <c r="C38" s="3">
        <v>20</v>
      </c>
      <c r="D38" s="3">
        <v>15</v>
      </c>
      <c r="E38" s="3">
        <v>37</v>
      </c>
      <c r="F38" s="3">
        <v>4</v>
      </c>
      <c r="G38" s="3">
        <v>26</v>
      </c>
      <c r="H38" s="3">
        <v>2</v>
      </c>
      <c r="I38" s="3">
        <v>7</v>
      </c>
      <c r="J38" s="3">
        <v>4</v>
      </c>
      <c r="K38" s="3">
        <v>2</v>
      </c>
      <c r="L38" s="3">
        <v>1</v>
      </c>
      <c r="M38" s="3" t="s">
        <v>31</v>
      </c>
    </row>
    <row r="39" spans="1:13">
      <c r="A39" s="5" t="s">
        <v>21</v>
      </c>
      <c r="B39" s="3">
        <v>59</v>
      </c>
      <c r="C39" s="3">
        <v>8</v>
      </c>
      <c r="D39" s="3">
        <v>15</v>
      </c>
      <c r="E39" s="3">
        <v>13</v>
      </c>
      <c r="F39" s="3">
        <v>2</v>
      </c>
      <c r="G39" s="3">
        <v>3</v>
      </c>
      <c r="H39" s="3" t="s">
        <v>31</v>
      </c>
      <c r="I39" s="3">
        <v>9</v>
      </c>
      <c r="J39" s="3">
        <v>4</v>
      </c>
      <c r="K39" s="3">
        <v>2</v>
      </c>
      <c r="L39" s="3">
        <v>2</v>
      </c>
      <c r="M39" s="3">
        <v>1</v>
      </c>
    </row>
    <row r="40" spans="1:13">
      <c r="A40" s="5" t="s">
        <v>22</v>
      </c>
      <c r="B40" s="3">
        <v>1420</v>
      </c>
      <c r="C40" s="3">
        <v>313</v>
      </c>
      <c r="D40" s="3">
        <v>219</v>
      </c>
      <c r="E40" s="3">
        <v>71</v>
      </c>
      <c r="F40" s="3">
        <v>86</v>
      </c>
      <c r="G40" s="3">
        <v>228</v>
      </c>
      <c r="H40" s="3">
        <v>12</v>
      </c>
      <c r="I40" s="3">
        <v>146</v>
      </c>
      <c r="J40" s="3">
        <v>184</v>
      </c>
      <c r="K40" s="3">
        <v>57</v>
      </c>
      <c r="L40" s="3">
        <v>70</v>
      </c>
      <c r="M40" s="3">
        <v>34</v>
      </c>
    </row>
    <row r="41" spans="1:13">
      <c r="A41" s="5" t="s">
        <v>23</v>
      </c>
      <c r="B41" s="3">
        <v>428</v>
      </c>
      <c r="C41" s="3">
        <v>64</v>
      </c>
      <c r="D41" s="3">
        <v>64</v>
      </c>
      <c r="E41" s="3">
        <v>44</v>
      </c>
      <c r="F41" s="3">
        <v>18</v>
      </c>
      <c r="G41" s="3">
        <v>86</v>
      </c>
      <c r="H41" s="3">
        <v>6</v>
      </c>
      <c r="I41" s="3">
        <v>63</v>
      </c>
      <c r="J41" s="3">
        <v>63</v>
      </c>
      <c r="K41" s="3">
        <v>9</v>
      </c>
      <c r="L41" s="3">
        <v>6</v>
      </c>
      <c r="M41" s="3">
        <v>5</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election activeCell="L9" sqref="L9"/>
    </sheetView>
  </sheetViews>
  <sheetFormatPr baseColWidth="10" defaultColWidth="11.453125" defaultRowHeight="12.5"/>
  <cols>
    <col min="1" max="1" width="35" style="6" bestFit="1" customWidth="1"/>
    <col min="2" max="10" width="8" style="2" customWidth="1"/>
    <col min="11" max="16384" width="11.453125" style="2"/>
  </cols>
  <sheetData>
    <row r="1" spans="1:10" ht="13">
      <c r="A1" s="116" t="s">
        <v>117</v>
      </c>
      <c r="B1" s="116"/>
      <c r="C1" s="116"/>
      <c r="D1" s="116"/>
      <c r="E1" s="116"/>
      <c r="F1" s="116"/>
      <c r="G1" s="116"/>
      <c r="H1" s="116"/>
      <c r="I1" s="116"/>
      <c r="J1" s="116"/>
    </row>
    <row r="2" spans="1:10">
      <c r="A2" s="119"/>
      <c r="B2" s="119"/>
      <c r="C2" s="119"/>
      <c r="D2" s="119"/>
      <c r="E2" s="119"/>
      <c r="F2" s="119"/>
      <c r="G2" s="119"/>
      <c r="H2" s="119"/>
      <c r="I2" s="119"/>
      <c r="J2" s="119"/>
    </row>
    <row r="3" spans="1:10">
      <c r="A3" s="118" t="s">
        <v>141</v>
      </c>
      <c r="B3" s="118"/>
      <c r="C3" s="118"/>
      <c r="D3" s="118"/>
      <c r="E3" s="118"/>
      <c r="F3" s="118"/>
      <c r="G3" s="118"/>
      <c r="H3" s="118"/>
      <c r="I3" s="118"/>
      <c r="J3" s="118"/>
    </row>
    <row r="4" spans="1:10">
      <c r="A4" s="15"/>
      <c r="B4" s="120" t="s">
        <v>1</v>
      </c>
      <c r="C4" s="120"/>
      <c r="D4" s="120"/>
      <c r="E4" s="120" t="s">
        <v>2</v>
      </c>
      <c r="F4" s="120"/>
      <c r="G4" s="120"/>
      <c r="H4" s="120" t="s">
        <v>3</v>
      </c>
      <c r="I4" s="120"/>
      <c r="J4" s="120"/>
    </row>
    <row r="5" spans="1:10">
      <c r="A5" s="15"/>
      <c r="B5" s="43" t="s">
        <v>4</v>
      </c>
      <c r="C5" s="43" t="s">
        <v>5</v>
      </c>
      <c r="D5" s="43" t="s">
        <v>6</v>
      </c>
      <c r="E5" s="43" t="s">
        <v>4</v>
      </c>
      <c r="F5" s="43" t="s">
        <v>5</v>
      </c>
      <c r="G5" s="43" t="s">
        <v>6</v>
      </c>
      <c r="H5" s="43" t="s">
        <v>4</v>
      </c>
      <c r="I5" s="43" t="s">
        <v>5</v>
      </c>
      <c r="J5" s="43" t="s">
        <v>6</v>
      </c>
    </row>
    <row r="6" spans="1:10" ht="19.5" customHeight="1">
      <c r="A6" s="20" t="s">
        <v>1</v>
      </c>
      <c r="B6" s="3">
        <v>37622</v>
      </c>
      <c r="C6" s="3">
        <v>18660</v>
      </c>
      <c r="D6" s="3">
        <v>18962</v>
      </c>
      <c r="E6" s="3">
        <v>24847</v>
      </c>
      <c r="F6" s="3">
        <v>12243</v>
      </c>
      <c r="G6" s="3">
        <v>12604</v>
      </c>
      <c r="H6" s="3">
        <v>12775</v>
      </c>
      <c r="I6" s="3">
        <v>6417</v>
      </c>
      <c r="J6" s="3">
        <v>6358</v>
      </c>
    </row>
    <row r="7" spans="1:10">
      <c r="A7" s="5" t="s">
        <v>25</v>
      </c>
      <c r="B7" s="3">
        <v>34438</v>
      </c>
      <c r="C7" s="3">
        <v>17096</v>
      </c>
      <c r="D7" s="3">
        <v>17342</v>
      </c>
      <c r="E7" s="3">
        <v>24553</v>
      </c>
      <c r="F7" s="3">
        <v>12113</v>
      </c>
      <c r="G7" s="3">
        <v>12440</v>
      </c>
      <c r="H7" s="3">
        <v>9885</v>
      </c>
      <c r="I7" s="3">
        <v>4983</v>
      </c>
      <c r="J7" s="3">
        <v>4902</v>
      </c>
    </row>
    <row r="8" spans="1:10">
      <c r="A8" s="5" t="s">
        <v>27</v>
      </c>
      <c r="B8" s="3">
        <v>102</v>
      </c>
      <c r="C8" s="3">
        <v>51</v>
      </c>
      <c r="D8" s="3">
        <v>51</v>
      </c>
      <c r="E8" s="3">
        <v>37</v>
      </c>
      <c r="F8" s="3">
        <v>15</v>
      </c>
      <c r="G8" s="3">
        <v>22</v>
      </c>
      <c r="H8" s="3">
        <v>65</v>
      </c>
      <c r="I8" s="3">
        <v>36</v>
      </c>
      <c r="J8" s="3">
        <v>29</v>
      </c>
    </row>
    <row r="9" spans="1:10">
      <c r="A9" s="5" t="s">
        <v>28</v>
      </c>
      <c r="B9" s="3">
        <v>570</v>
      </c>
      <c r="C9" s="3">
        <v>350</v>
      </c>
      <c r="D9" s="3">
        <v>220</v>
      </c>
      <c r="E9" s="3">
        <v>10</v>
      </c>
      <c r="F9" s="3">
        <v>4</v>
      </c>
      <c r="G9" s="3">
        <v>6</v>
      </c>
      <c r="H9" s="3">
        <v>560</v>
      </c>
      <c r="I9" s="3">
        <v>346</v>
      </c>
      <c r="J9" s="3">
        <v>214</v>
      </c>
    </row>
    <row r="10" spans="1:10">
      <c r="A10" s="5" t="s">
        <v>118</v>
      </c>
      <c r="B10" s="3">
        <v>5</v>
      </c>
      <c r="C10" s="3">
        <v>2</v>
      </c>
      <c r="D10" s="3">
        <v>3</v>
      </c>
      <c r="E10" s="3" t="s">
        <v>31</v>
      </c>
      <c r="F10" s="3" t="s">
        <v>31</v>
      </c>
      <c r="G10" s="3" t="s">
        <v>31</v>
      </c>
      <c r="H10" s="3">
        <v>5</v>
      </c>
      <c r="I10" s="3">
        <v>2</v>
      </c>
      <c r="J10" s="3">
        <v>3</v>
      </c>
    </row>
    <row r="11" spans="1:10">
      <c r="A11" s="5" t="s">
        <v>26</v>
      </c>
      <c r="B11" s="3">
        <v>139</v>
      </c>
      <c r="C11" s="3">
        <v>70</v>
      </c>
      <c r="D11" s="3">
        <v>69</v>
      </c>
      <c r="E11" s="3">
        <v>29</v>
      </c>
      <c r="F11" s="3">
        <v>15</v>
      </c>
      <c r="G11" s="3">
        <v>14</v>
      </c>
      <c r="H11" s="3">
        <v>110</v>
      </c>
      <c r="I11" s="3">
        <v>55</v>
      </c>
      <c r="J11" s="3">
        <v>55</v>
      </c>
    </row>
    <row r="12" spans="1:10">
      <c r="A12" s="5" t="s">
        <v>119</v>
      </c>
      <c r="B12" s="3">
        <v>22</v>
      </c>
      <c r="C12" s="3">
        <v>14</v>
      </c>
      <c r="D12" s="3">
        <v>8</v>
      </c>
      <c r="E12" s="3" t="s">
        <v>31</v>
      </c>
      <c r="F12" s="3" t="s">
        <v>31</v>
      </c>
      <c r="G12" s="3" t="s">
        <v>31</v>
      </c>
      <c r="H12" s="3">
        <v>22</v>
      </c>
      <c r="I12" s="3">
        <v>14</v>
      </c>
      <c r="J12" s="3">
        <v>8</v>
      </c>
    </row>
    <row r="13" spans="1:10">
      <c r="A13" s="5" t="s">
        <v>29</v>
      </c>
      <c r="B13" s="3">
        <v>348</v>
      </c>
      <c r="C13" s="3">
        <v>156</v>
      </c>
      <c r="D13" s="3">
        <v>192</v>
      </c>
      <c r="E13" s="3">
        <v>27</v>
      </c>
      <c r="F13" s="3">
        <v>9</v>
      </c>
      <c r="G13" s="3">
        <v>18</v>
      </c>
      <c r="H13" s="3">
        <v>321</v>
      </c>
      <c r="I13" s="3">
        <v>147</v>
      </c>
      <c r="J13" s="3">
        <v>174</v>
      </c>
    </row>
    <row r="14" spans="1:10">
      <c r="A14" s="5" t="s">
        <v>30</v>
      </c>
      <c r="B14" s="3">
        <v>425</v>
      </c>
      <c r="C14" s="3">
        <v>219</v>
      </c>
      <c r="D14" s="3">
        <v>206</v>
      </c>
      <c r="E14" s="3">
        <v>5</v>
      </c>
      <c r="F14" s="3" t="s">
        <v>31</v>
      </c>
      <c r="G14" s="3">
        <v>5</v>
      </c>
      <c r="H14" s="3">
        <v>420</v>
      </c>
      <c r="I14" s="3">
        <v>219</v>
      </c>
      <c r="J14" s="3">
        <v>201</v>
      </c>
    </row>
    <row r="15" spans="1:10">
      <c r="A15" s="5" t="s">
        <v>120</v>
      </c>
      <c r="B15" s="3">
        <v>1</v>
      </c>
      <c r="C15" s="3" t="s">
        <v>31</v>
      </c>
      <c r="D15" s="3">
        <v>1</v>
      </c>
      <c r="E15" s="3" t="s">
        <v>31</v>
      </c>
      <c r="F15" s="3" t="s">
        <v>31</v>
      </c>
      <c r="G15" s="3" t="s">
        <v>31</v>
      </c>
      <c r="H15" s="3">
        <v>1</v>
      </c>
      <c r="I15" s="3" t="s">
        <v>31</v>
      </c>
      <c r="J15" s="3">
        <v>1</v>
      </c>
    </row>
    <row r="16" spans="1:10">
      <c r="A16" s="5" t="s">
        <v>121</v>
      </c>
      <c r="B16" s="3">
        <v>5</v>
      </c>
      <c r="C16" s="3">
        <v>3</v>
      </c>
      <c r="D16" s="3">
        <v>2</v>
      </c>
      <c r="E16" s="3" t="s">
        <v>31</v>
      </c>
      <c r="F16" s="3" t="s">
        <v>31</v>
      </c>
      <c r="G16" s="3" t="s">
        <v>31</v>
      </c>
      <c r="H16" s="3">
        <v>5</v>
      </c>
      <c r="I16" s="3">
        <v>3</v>
      </c>
      <c r="J16" s="3">
        <v>2</v>
      </c>
    </row>
    <row r="17" spans="1:10">
      <c r="A17" s="5" t="s">
        <v>360</v>
      </c>
      <c r="B17" s="3">
        <v>1</v>
      </c>
      <c r="C17" s="3">
        <v>1</v>
      </c>
      <c r="D17" s="3" t="s">
        <v>31</v>
      </c>
      <c r="E17" s="3" t="s">
        <v>31</v>
      </c>
      <c r="F17" s="3" t="s">
        <v>31</v>
      </c>
      <c r="G17" s="3" t="s">
        <v>31</v>
      </c>
      <c r="H17" s="3">
        <v>1</v>
      </c>
      <c r="I17" s="3">
        <v>1</v>
      </c>
      <c r="J17" s="3" t="s">
        <v>31</v>
      </c>
    </row>
    <row r="18" spans="1:10">
      <c r="A18" s="5" t="s">
        <v>122</v>
      </c>
      <c r="B18" s="3">
        <v>12</v>
      </c>
      <c r="C18" s="3">
        <v>4</v>
      </c>
      <c r="D18" s="3">
        <v>8</v>
      </c>
      <c r="E18" s="3">
        <v>1</v>
      </c>
      <c r="F18" s="3" t="s">
        <v>31</v>
      </c>
      <c r="G18" s="3">
        <v>1</v>
      </c>
      <c r="H18" s="3">
        <v>11</v>
      </c>
      <c r="I18" s="3">
        <v>4</v>
      </c>
      <c r="J18" s="3">
        <v>7</v>
      </c>
    </row>
    <row r="19" spans="1:10">
      <c r="A19" s="5" t="s">
        <v>123</v>
      </c>
      <c r="B19" s="3">
        <v>4</v>
      </c>
      <c r="C19" s="3">
        <v>1</v>
      </c>
      <c r="D19" s="3">
        <v>3</v>
      </c>
      <c r="E19" s="3" t="s">
        <v>31</v>
      </c>
      <c r="F19" s="3" t="s">
        <v>31</v>
      </c>
      <c r="G19" s="3" t="s">
        <v>31</v>
      </c>
      <c r="H19" s="3">
        <v>4</v>
      </c>
      <c r="I19" s="3">
        <v>1</v>
      </c>
      <c r="J19" s="3">
        <v>3</v>
      </c>
    </row>
    <row r="20" spans="1:10">
      <c r="A20" s="5" t="s">
        <v>124</v>
      </c>
      <c r="B20" s="3">
        <v>1</v>
      </c>
      <c r="C20" s="3">
        <v>1</v>
      </c>
      <c r="D20" s="3" t="s">
        <v>31</v>
      </c>
      <c r="E20" s="3" t="s">
        <v>31</v>
      </c>
      <c r="F20" s="3" t="s">
        <v>31</v>
      </c>
      <c r="G20" s="3" t="s">
        <v>31</v>
      </c>
      <c r="H20" s="3">
        <v>1</v>
      </c>
      <c r="I20" s="3">
        <v>1</v>
      </c>
      <c r="J20" s="3" t="s">
        <v>31</v>
      </c>
    </row>
    <row r="21" spans="1:10">
      <c r="A21" s="5" t="s">
        <v>125</v>
      </c>
      <c r="B21" s="3">
        <v>325</v>
      </c>
      <c r="C21" s="3">
        <v>155</v>
      </c>
      <c r="D21" s="3">
        <v>170</v>
      </c>
      <c r="E21" s="3">
        <v>23</v>
      </c>
      <c r="F21" s="3">
        <v>9</v>
      </c>
      <c r="G21" s="3">
        <v>14</v>
      </c>
      <c r="H21" s="3">
        <v>302</v>
      </c>
      <c r="I21" s="3">
        <v>146</v>
      </c>
      <c r="J21" s="3">
        <v>156</v>
      </c>
    </row>
    <row r="22" spans="1:10">
      <c r="A22" s="5" t="s">
        <v>126</v>
      </c>
      <c r="B22" s="3">
        <v>62</v>
      </c>
      <c r="C22" s="3">
        <v>19</v>
      </c>
      <c r="D22" s="3">
        <v>43</v>
      </c>
      <c r="E22" s="3">
        <v>6</v>
      </c>
      <c r="F22" s="3">
        <v>1</v>
      </c>
      <c r="G22" s="3">
        <v>5</v>
      </c>
      <c r="H22" s="3">
        <v>56</v>
      </c>
      <c r="I22" s="3">
        <v>18</v>
      </c>
      <c r="J22" s="3">
        <v>38</v>
      </c>
    </row>
    <row r="23" spans="1:10">
      <c r="A23" s="5" t="s">
        <v>127</v>
      </c>
      <c r="B23" s="3">
        <v>19</v>
      </c>
      <c r="C23" s="3">
        <v>6</v>
      </c>
      <c r="D23" s="3">
        <v>13</v>
      </c>
      <c r="E23" s="3" t="s">
        <v>31</v>
      </c>
      <c r="F23" s="3" t="s">
        <v>31</v>
      </c>
      <c r="G23" s="3" t="s">
        <v>31</v>
      </c>
      <c r="H23" s="3">
        <v>19</v>
      </c>
      <c r="I23" s="3">
        <v>6</v>
      </c>
      <c r="J23" s="3">
        <v>13</v>
      </c>
    </row>
    <row r="24" spans="1:10">
      <c r="A24" s="5" t="s">
        <v>128</v>
      </c>
      <c r="B24" s="3">
        <v>8</v>
      </c>
      <c r="C24" s="3">
        <v>2</v>
      </c>
      <c r="D24" s="3">
        <v>6</v>
      </c>
      <c r="E24" s="3">
        <v>1</v>
      </c>
      <c r="F24" s="3" t="s">
        <v>31</v>
      </c>
      <c r="G24" s="3">
        <v>1</v>
      </c>
      <c r="H24" s="3">
        <v>7</v>
      </c>
      <c r="I24" s="3">
        <v>2</v>
      </c>
      <c r="J24" s="3">
        <v>5</v>
      </c>
    </row>
    <row r="25" spans="1:10">
      <c r="A25" s="5" t="s">
        <v>129</v>
      </c>
      <c r="B25" s="3">
        <v>19</v>
      </c>
      <c r="C25" s="3">
        <v>2</v>
      </c>
      <c r="D25" s="3">
        <v>17</v>
      </c>
      <c r="E25" s="3" t="s">
        <v>31</v>
      </c>
      <c r="F25" s="3" t="s">
        <v>31</v>
      </c>
      <c r="G25" s="3" t="s">
        <v>31</v>
      </c>
      <c r="H25" s="3">
        <v>19</v>
      </c>
      <c r="I25" s="3">
        <v>2</v>
      </c>
      <c r="J25" s="3">
        <v>17</v>
      </c>
    </row>
    <row r="26" spans="1:10">
      <c r="A26" s="5" t="s">
        <v>130</v>
      </c>
      <c r="B26" s="3">
        <v>9</v>
      </c>
      <c r="C26" s="3">
        <v>5</v>
      </c>
      <c r="D26" s="3">
        <v>4</v>
      </c>
      <c r="E26" s="3" t="s">
        <v>31</v>
      </c>
      <c r="F26" s="3" t="s">
        <v>31</v>
      </c>
      <c r="G26" s="3" t="s">
        <v>31</v>
      </c>
      <c r="H26" s="3">
        <v>9</v>
      </c>
      <c r="I26" s="3">
        <v>5</v>
      </c>
      <c r="J26" s="3">
        <v>4</v>
      </c>
    </row>
    <row r="27" spans="1:10">
      <c r="A27" s="5" t="s">
        <v>131</v>
      </c>
      <c r="B27" s="3">
        <v>13</v>
      </c>
      <c r="C27" s="3">
        <v>5</v>
      </c>
      <c r="D27" s="3">
        <v>8</v>
      </c>
      <c r="E27" s="3">
        <v>2</v>
      </c>
      <c r="F27" s="3">
        <v>1</v>
      </c>
      <c r="G27" s="3">
        <v>1</v>
      </c>
      <c r="H27" s="3">
        <v>11</v>
      </c>
      <c r="I27" s="3">
        <v>4</v>
      </c>
      <c r="J27" s="3">
        <v>7</v>
      </c>
    </row>
    <row r="28" spans="1:10">
      <c r="A28" s="5" t="s">
        <v>132</v>
      </c>
      <c r="B28" s="3">
        <v>6</v>
      </c>
      <c r="C28" s="3">
        <v>1</v>
      </c>
      <c r="D28" s="3">
        <v>5</v>
      </c>
      <c r="E28" s="3" t="s">
        <v>31</v>
      </c>
      <c r="F28" s="3" t="s">
        <v>31</v>
      </c>
      <c r="G28" s="3" t="s">
        <v>31</v>
      </c>
      <c r="H28" s="3">
        <v>6</v>
      </c>
      <c r="I28" s="3">
        <v>1</v>
      </c>
      <c r="J28" s="3">
        <v>5</v>
      </c>
    </row>
    <row r="29" spans="1:10">
      <c r="A29" s="5" t="s">
        <v>33</v>
      </c>
      <c r="B29" s="3">
        <v>241</v>
      </c>
      <c r="C29" s="3">
        <v>116</v>
      </c>
      <c r="D29" s="3">
        <v>125</v>
      </c>
      <c r="E29" s="3">
        <v>10</v>
      </c>
      <c r="F29" s="3">
        <v>5</v>
      </c>
      <c r="G29" s="3">
        <v>5</v>
      </c>
      <c r="H29" s="3">
        <v>231</v>
      </c>
      <c r="I29" s="3">
        <v>111</v>
      </c>
      <c r="J29" s="3">
        <v>120</v>
      </c>
    </row>
    <row r="30" spans="1:10">
      <c r="A30" s="5" t="s">
        <v>34</v>
      </c>
      <c r="B30" s="3">
        <v>476</v>
      </c>
      <c r="C30" s="3">
        <v>224</v>
      </c>
      <c r="D30" s="3">
        <v>252</v>
      </c>
      <c r="E30" s="3">
        <v>90</v>
      </c>
      <c r="F30" s="3">
        <v>46</v>
      </c>
      <c r="G30" s="3">
        <v>44</v>
      </c>
      <c r="H30" s="3">
        <v>386</v>
      </c>
      <c r="I30" s="3">
        <v>178</v>
      </c>
      <c r="J30" s="3">
        <v>208</v>
      </c>
    </row>
    <row r="31" spans="1:10">
      <c r="A31" s="5" t="s">
        <v>361</v>
      </c>
      <c r="B31" s="3">
        <v>2</v>
      </c>
      <c r="C31" s="3" t="s">
        <v>31</v>
      </c>
      <c r="D31" s="3">
        <v>2</v>
      </c>
      <c r="E31" s="3" t="s">
        <v>31</v>
      </c>
      <c r="F31" s="3" t="s">
        <v>31</v>
      </c>
      <c r="G31" s="3" t="s">
        <v>31</v>
      </c>
      <c r="H31" s="3">
        <v>2</v>
      </c>
      <c r="I31" s="3" t="s">
        <v>31</v>
      </c>
      <c r="J31" s="3">
        <v>2</v>
      </c>
    </row>
    <row r="32" spans="1:10">
      <c r="A32" s="5" t="s">
        <v>133</v>
      </c>
      <c r="B32" s="3">
        <v>33</v>
      </c>
      <c r="C32" s="3">
        <v>14</v>
      </c>
      <c r="D32" s="3">
        <v>19</v>
      </c>
      <c r="E32" s="3">
        <v>4</v>
      </c>
      <c r="F32" s="3">
        <v>2</v>
      </c>
      <c r="G32" s="3">
        <v>2</v>
      </c>
      <c r="H32" s="3">
        <v>29</v>
      </c>
      <c r="I32" s="3">
        <v>12</v>
      </c>
      <c r="J32" s="3">
        <v>17</v>
      </c>
    </row>
    <row r="33" spans="1:10">
      <c r="A33" s="5" t="s">
        <v>134</v>
      </c>
      <c r="B33" s="3">
        <v>6</v>
      </c>
      <c r="C33" s="3" t="s">
        <v>31</v>
      </c>
      <c r="D33" s="3">
        <v>6</v>
      </c>
      <c r="E33" s="3" t="s">
        <v>31</v>
      </c>
      <c r="F33" s="3" t="s">
        <v>31</v>
      </c>
      <c r="G33" s="3" t="s">
        <v>31</v>
      </c>
      <c r="H33" s="3">
        <v>6</v>
      </c>
      <c r="I33" s="3" t="s">
        <v>31</v>
      </c>
      <c r="J33" s="3">
        <v>6</v>
      </c>
    </row>
    <row r="34" spans="1:10">
      <c r="A34" s="5" t="s">
        <v>135</v>
      </c>
      <c r="B34" s="3">
        <v>35</v>
      </c>
      <c r="C34" s="3">
        <v>18</v>
      </c>
      <c r="D34" s="3">
        <v>17</v>
      </c>
      <c r="E34" s="3">
        <v>1</v>
      </c>
      <c r="F34" s="3" t="s">
        <v>31</v>
      </c>
      <c r="G34" s="3">
        <v>1</v>
      </c>
      <c r="H34" s="3">
        <v>34</v>
      </c>
      <c r="I34" s="3">
        <v>18</v>
      </c>
      <c r="J34" s="3">
        <v>16</v>
      </c>
    </row>
    <row r="35" spans="1:10">
      <c r="A35" s="5" t="s">
        <v>136</v>
      </c>
      <c r="B35" s="3">
        <v>38</v>
      </c>
      <c r="C35" s="3">
        <v>23</v>
      </c>
      <c r="D35" s="3">
        <v>15</v>
      </c>
      <c r="E35" s="3" t="s">
        <v>31</v>
      </c>
      <c r="F35" s="3" t="s">
        <v>31</v>
      </c>
      <c r="G35" s="3" t="s">
        <v>31</v>
      </c>
      <c r="H35" s="3">
        <v>38</v>
      </c>
      <c r="I35" s="3">
        <v>23</v>
      </c>
      <c r="J35" s="3">
        <v>15</v>
      </c>
    </row>
    <row r="36" spans="1:10">
      <c r="A36" s="5" t="s">
        <v>137</v>
      </c>
      <c r="B36" s="3">
        <v>47</v>
      </c>
      <c r="C36" s="3">
        <v>31</v>
      </c>
      <c r="D36" s="3">
        <v>16</v>
      </c>
      <c r="E36" s="3">
        <v>5</v>
      </c>
      <c r="F36" s="3">
        <v>3</v>
      </c>
      <c r="G36" s="3">
        <v>2</v>
      </c>
      <c r="H36" s="3">
        <v>42</v>
      </c>
      <c r="I36" s="3">
        <v>28</v>
      </c>
      <c r="J36" s="3">
        <v>14</v>
      </c>
    </row>
    <row r="37" spans="1:10">
      <c r="A37" s="5" t="s">
        <v>138</v>
      </c>
      <c r="B37" s="3">
        <v>34</v>
      </c>
      <c r="C37" s="3">
        <v>15</v>
      </c>
      <c r="D37" s="3">
        <v>19</v>
      </c>
      <c r="E37" s="3">
        <v>3</v>
      </c>
      <c r="F37" s="3">
        <v>3</v>
      </c>
      <c r="G37" s="3" t="s">
        <v>31</v>
      </c>
      <c r="H37" s="3">
        <v>31</v>
      </c>
      <c r="I37" s="3">
        <v>12</v>
      </c>
      <c r="J37" s="3">
        <v>19</v>
      </c>
    </row>
    <row r="38" spans="1:10">
      <c r="A38" s="5" t="s">
        <v>139</v>
      </c>
      <c r="B38" s="3">
        <v>15</v>
      </c>
      <c r="C38" s="3">
        <v>7</v>
      </c>
      <c r="D38" s="3">
        <v>8</v>
      </c>
      <c r="E38" s="3">
        <v>3</v>
      </c>
      <c r="F38" s="3">
        <v>1</v>
      </c>
      <c r="G38" s="3">
        <v>2</v>
      </c>
      <c r="H38" s="3">
        <v>12</v>
      </c>
      <c r="I38" s="3">
        <v>6</v>
      </c>
      <c r="J38" s="3">
        <v>6</v>
      </c>
    </row>
    <row r="39" spans="1:10">
      <c r="A39" s="5" t="s">
        <v>140</v>
      </c>
      <c r="B39" s="3">
        <v>138</v>
      </c>
      <c r="C39" s="3">
        <v>41</v>
      </c>
      <c r="D39" s="3">
        <v>97</v>
      </c>
      <c r="E39" s="3">
        <v>32</v>
      </c>
      <c r="F39" s="3">
        <v>13</v>
      </c>
      <c r="G39" s="3">
        <v>19</v>
      </c>
      <c r="H39" s="3">
        <v>106</v>
      </c>
      <c r="I39" s="3">
        <v>28</v>
      </c>
      <c r="J39" s="3">
        <v>78</v>
      </c>
    </row>
    <row r="40" spans="1:10">
      <c r="A40" s="5" t="s">
        <v>35</v>
      </c>
      <c r="B40" s="3">
        <v>23</v>
      </c>
      <c r="C40" s="3">
        <v>8</v>
      </c>
      <c r="D40" s="3">
        <v>15</v>
      </c>
      <c r="E40" s="3">
        <v>5</v>
      </c>
      <c r="F40" s="3">
        <v>3</v>
      </c>
      <c r="G40" s="3">
        <v>2</v>
      </c>
      <c r="H40" s="3">
        <v>18</v>
      </c>
      <c r="I40" s="3">
        <v>5</v>
      </c>
      <c r="J40" s="3">
        <v>13</v>
      </c>
    </row>
  </sheetData>
  <mergeCells count="6">
    <mergeCell ref="A1:J1"/>
    <mergeCell ref="A2:J2"/>
    <mergeCell ref="A3:J3"/>
    <mergeCell ref="B4:D4"/>
    <mergeCell ref="E4:G4"/>
    <mergeCell ref="H4:J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J5" sqref="J5"/>
    </sheetView>
  </sheetViews>
  <sheetFormatPr baseColWidth="10" defaultColWidth="11.453125" defaultRowHeight="12.5"/>
  <cols>
    <col min="1" max="1" width="35" style="6" bestFit="1" customWidth="1"/>
    <col min="2" max="2" width="11" style="2" bestFit="1" customWidth="1"/>
    <col min="3" max="8" width="9.26953125" style="2" customWidth="1"/>
    <col min="9" max="16384" width="11.453125" style="2"/>
  </cols>
  <sheetData>
    <row r="1" spans="1:8" ht="13">
      <c r="A1" s="116" t="s">
        <v>142</v>
      </c>
      <c r="B1" s="116"/>
      <c r="C1" s="116"/>
      <c r="D1" s="116"/>
      <c r="E1" s="116"/>
      <c r="F1" s="116"/>
      <c r="G1" s="116"/>
      <c r="H1" s="116"/>
    </row>
    <row r="2" spans="1:8">
      <c r="A2" s="119"/>
      <c r="B2" s="119"/>
      <c r="C2" s="119"/>
      <c r="D2" s="119"/>
      <c r="E2" s="119"/>
      <c r="F2" s="119"/>
      <c r="G2" s="119"/>
      <c r="H2" s="119"/>
    </row>
    <row r="3" spans="1:8">
      <c r="A3" s="118" t="s">
        <v>143</v>
      </c>
      <c r="B3" s="118"/>
      <c r="C3" s="118"/>
      <c r="D3" s="118"/>
      <c r="E3" s="118"/>
      <c r="F3" s="118"/>
      <c r="G3" s="118"/>
      <c r="H3" s="118"/>
    </row>
    <row r="4" spans="1:8">
      <c r="A4" s="15"/>
      <c r="B4" s="10" t="s">
        <v>1</v>
      </c>
      <c r="C4" s="120" t="s">
        <v>36</v>
      </c>
      <c r="D4" s="120"/>
      <c r="E4" s="120"/>
      <c r="F4" s="120"/>
      <c r="G4" s="120"/>
      <c r="H4" s="120"/>
    </row>
    <row r="5" spans="1:8" ht="25">
      <c r="A5" s="15"/>
      <c r="B5" s="42" t="s">
        <v>4</v>
      </c>
      <c r="C5" s="42" t="s">
        <v>97</v>
      </c>
      <c r="D5" s="42" t="s">
        <v>37</v>
      </c>
      <c r="E5" s="42" t="s">
        <v>38</v>
      </c>
      <c r="F5" s="42" t="s">
        <v>39</v>
      </c>
      <c r="G5" s="42" t="s">
        <v>40</v>
      </c>
      <c r="H5" s="42" t="s">
        <v>41</v>
      </c>
    </row>
    <row r="6" spans="1:8" ht="21" customHeight="1">
      <c r="A6" s="20" t="s">
        <v>1</v>
      </c>
      <c r="B6" s="3">
        <v>37622</v>
      </c>
      <c r="C6" s="3">
        <v>5610</v>
      </c>
      <c r="D6" s="3">
        <v>6652</v>
      </c>
      <c r="E6" s="3">
        <v>10794</v>
      </c>
      <c r="F6" s="3">
        <v>8367</v>
      </c>
      <c r="G6" s="3">
        <v>5595</v>
      </c>
      <c r="H6" s="3">
        <v>604</v>
      </c>
    </row>
    <row r="7" spans="1:8">
      <c r="A7" s="5" t="s">
        <v>25</v>
      </c>
      <c r="B7" s="3">
        <v>34438</v>
      </c>
      <c r="C7" s="3">
        <v>5220</v>
      </c>
      <c r="D7" s="3">
        <v>6275</v>
      </c>
      <c r="E7" s="3">
        <v>9490</v>
      </c>
      <c r="F7" s="3">
        <v>7529</v>
      </c>
      <c r="G7" s="3">
        <v>5338</v>
      </c>
      <c r="H7" s="3">
        <v>586</v>
      </c>
    </row>
    <row r="8" spans="1:8">
      <c r="A8" s="5" t="s">
        <v>27</v>
      </c>
      <c r="B8" s="3">
        <v>102</v>
      </c>
      <c r="C8" s="3">
        <v>5</v>
      </c>
      <c r="D8" s="3">
        <v>7</v>
      </c>
      <c r="E8" s="3">
        <v>26</v>
      </c>
      <c r="F8" s="3">
        <v>33</v>
      </c>
      <c r="G8" s="3">
        <v>24</v>
      </c>
      <c r="H8" s="3">
        <v>7</v>
      </c>
    </row>
    <row r="9" spans="1:8">
      <c r="A9" s="5" t="s">
        <v>28</v>
      </c>
      <c r="B9" s="3">
        <v>570</v>
      </c>
      <c r="C9" s="3">
        <v>56</v>
      </c>
      <c r="D9" s="3">
        <v>44</v>
      </c>
      <c r="E9" s="3">
        <v>221</v>
      </c>
      <c r="F9" s="3">
        <v>176</v>
      </c>
      <c r="G9" s="3">
        <v>68</v>
      </c>
      <c r="H9" s="3">
        <v>5</v>
      </c>
    </row>
    <row r="10" spans="1:8">
      <c r="A10" s="5" t="s">
        <v>118</v>
      </c>
      <c r="B10" s="3">
        <v>5</v>
      </c>
      <c r="C10" s="3" t="s">
        <v>31</v>
      </c>
      <c r="D10" s="3" t="s">
        <v>31</v>
      </c>
      <c r="E10" s="3">
        <v>1</v>
      </c>
      <c r="F10" s="3">
        <v>3</v>
      </c>
      <c r="G10" s="3">
        <v>1</v>
      </c>
      <c r="H10" s="3" t="s">
        <v>31</v>
      </c>
    </row>
    <row r="11" spans="1:8">
      <c r="A11" s="5" t="s">
        <v>26</v>
      </c>
      <c r="B11" s="3">
        <v>139</v>
      </c>
      <c r="C11" s="3">
        <v>6</v>
      </c>
      <c r="D11" s="3">
        <v>18</v>
      </c>
      <c r="E11" s="3">
        <v>50</v>
      </c>
      <c r="F11" s="3">
        <v>46</v>
      </c>
      <c r="G11" s="3">
        <v>17</v>
      </c>
      <c r="H11" s="3">
        <v>2</v>
      </c>
    </row>
    <row r="12" spans="1:8">
      <c r="A12" s="5" t="s">
        <v>119</v>
      </c>
      <c r="B12" s="3">
        <v>22</v>
      </c>
      <c r="C12" s="3" t="s">
        <v>31</v>
      </c>
      <c r="D12" s="3">
        <v>6</v>
      </c>
      <c r="E12" s="3">
        <v>6</v>
      </c>
      <c r="F12" s="3">
        <v>7</v>
      </c>
      <c r="G12" s="3">
        <v>3</v>
      </c>
      <c r="H12" s="3" t="s">
        <v>31</v>
      </c>
    </row>
    <row r="13" spans="1:8">
      <c r="A13" s="5" t="s">
        <v>29</v>
      </c>
      <c r="B13" s="3">
        <v>348</v>
      </c>
      <c r="C13" s="3">
        <v>28</v>
      </c>
      <c r="D13" s="3">
        <v>36</v>
      </c>
      <c r="E13" s="3">
        <v>183</v>
      </c>
      <c r="F13" s="3">
        <v>89</v>
      </c>
      <c r="G13" s="3">
        <v>12</v>
      </c>
      <c r="H13" s="3" t="s">
        <v>31</v>
      </c>
    </row>
    <row r="14" spans="1:8">
      <c r="A14" s="28" t="s">
        <v>30</v>
      </c>
      <c r="B14" s="3">
        <v>425</v>
      </c>
      <c r="C14" s="3">
        <v>52</v>
      </c>
      <c r="D14" s="3">
        <v>53</v>
      </c>
      <c r="E14" s="3">
        <v>211</v>
      </c>
      <c r="F14" s="3">
        <v>102</v>
      </c>
      <c r="G14" s="3">
        <v>7</v>
      </c>
      <c r="H14" s="3" t="s">
        <v>31</v>
      </c>
    </row>
    <row r="15" spans="1:8">
      <c r="A15" s="28" t="s">
        <v>120</v>
      </c>
      <c r="B15" s="3">
        <v>1</v>
      </c>
      <c r="C15" s="3" t="s">
        <v>31</v>
      </c>
      <c r="D15" s="3" t="s">
        <v>31</v>
      </c>
      <c r="E15" s="3">
        <v>1</v>
      </c>
      <c r="F15" s="3" t="s">
        <v>31</v>
      </c>
      <c r="G15" s="3" t="s">
        <v>31</v>
      </c>
      <c r="H15" s="3" t="s">
        <v>31</v>
      </c>
    </row>
    <row r="16" spans="1:8">
      <c r="A16" s="28" t="s">
        <v>121</v>
      </c>
      <c r="B16" s="3">
        <v>5</v>
      </c>
      <c r="C16" s="3">
        <v>1</v>
      </c>
      <c r="D16" s="3">
        <v>1</v>
      </c>
      <c r="E16" s="3">
        <v>3</v>
      </c>
      <c r="F16" s="3" t="s">
        <v>31</v>
      </c>
      <c r="G16" s="3" t="s">
        <v>31</v>
      </c>
      <c r="H16" s="3" t="s">
        <v>31</v>
      </c>
    </row>
    <row r="17" spans="1:8">
      <c r="A17" s="28" t="s">
        <v>360</v>
      </c>
      <c r="B17" s="3">
        <v>1</v>
      </c>
      <c r="C17" s="3" t="s">
        <v>31</v>
      </c>
      <c r="D17" s="3" t="s">
        <v>31</v>
      </c>
      <c r="E17" s="3">
        <v>1</v>
      </c>
      <c r="F17" s="3" t="s">
        <v>31</v>
      </c>
      <c r="G17" s="3" t="s">
        <v>31</v>
      </c>
      <c r="H17" s="3" t="s">
        <v>31</v>
      </c>
    </row>
    <row r="18" spans="1:8">
      <c r="A18" s="28" t="s">
        <v>122</v>
      </c>
      <c r="B18" s="3">
        <v>12</v>
      </c>
      <c r="C18" s="3" t="s">
        <v>31</v>
      </c>
      <c r="D18" s="3" t="s">
        <v>31</v>
      </c>
      <c r="E18" s="3">
        <v>4</v>
      </c>
      <c r="F18" s="3">
        <v>5</v>
      </c>
      <c r="G18" s="3">
        <v>3</v>
      </c>
      <c r="H18" s="3" t="s">
        <v>31</v>
      </c>
    </row>
    <row r="19" spans="1:8">
      <c r="A19" s="28" t="s">
        <v>123</v>
      </c>
      <c r="B19" s="3">
        <v>4</v>
      </c>
      <c r="C19" s="3" t="s">
        <v>31</v>
      </c>
      <c r="D19" s="3" t="s">
        <v>31</v>
      </c>
      <c r="E19" s="3">
        <v>3</v>
      </c>
      <c r="F19" s="3" t="s">
        <v>31</v>
      </c>
      <c r="G19" s="3">
        <v>1</v>
      </c>
      <c r="H19" s="3" t="s">
        <v>31</v>
      </c>
    </row>
    <row r="20" spans="1:8">
      <c r="A20" s="28" t="s">
        <v>124</v>
      </c>
      <c r="B20" s="3">
        <v>1</v>
      </c>
      <c r="C20" s="3" t="s">
        <v>31</v>
      </c>
      <c r="D20" s="3" t="s">
        <v>31</v>
      </c>
      <c r="E20" s="3" t="s">
        <v>31</v>
      </c>
      <c r="F20" s="3" t="s">
        <v>31</v>
      </c>
      <c r="G20" s="3">
        <v>1</v>
      </c>
      <c r="H20" s="3" t="s">
        <v>31</v>
      </c>
    </row>
    <row r="21" spans="1:8">
      <c r="A21" s="28" t="s">
        <v>125</v>
      </c>
      <c r="B21" s="3">
        <v>325</v>
      </c>
      <c r="C21" s="3">
        <v>37</v>
      </c>
      <c r="D21" s="3">
        <v>24</v>
      </c>
      <c r="E21" s="3">
        <v>98</v>
      </c>
      <c r="F21" s="3">
        <v>134</v>
      </c>
      <c r="G21" s="3">
        <v>32</v>
      </c>
      <c r="H21" s="3" t="s">
        <v>31</v>
      </c>
    </row>
    <row r="22" spans="1:8">
      <c r="A22" s="28" t="s">
        <v>126</v>
      </c>
      <c r="B22" s="3">
        <v>62</v>
      </c>
      <c r="C22" s="3">
        <v>4</v>
      </c>
      <c r="D22" s="3">
        <v>10</v>
      </c>
      <c r="E22" s="3">
        <v>36</v>
      </c>
      <c r="F22" s="3">
        <v>6</v>
      </c>
      <c r="G22" s="3">
        <v>6</v>
      </c>
      <c r="H22" s="3" t="s">
        <v>31</v>
      </c>
    </row>
    <row r="23" spans="1:8">
      <c r="A23" s="28" t="s">
        <v>127</v>
      </c>
      <c r="B23" s="3">
        <v>19</v>
      </c>
      <c r="C23" s="3">
        <v>1</v>
      </c>
      <c r="D23" s="3" t="s">
        <v>31</v>
      </c>
      <c r="E23" s="3">
        <v>14</v>
      </c>
      <c r="F23" s="3">
        <v>3</v>
      </c>
      <c r="G23" s="3">
        <v>1</v>
      </c>
      <c r="H23" s="3" t="s">
        <v>31</v>
      </c>
    </row>
    <row r="24" spans="1:8">
      <c r="A24" s="28" t="s">
        <v>128</v>
      </c>
      <c r="B24" s="3">
        <v>8</v>
      </c>
      <c r="C24" s="3" t="s">
        <v>31</v>
      </c>
      <c r="D24" s="3" t="s">
        <v>31</v>
      </c>
      <c r="E24" s="3">
        <v>4</v>
      </c>
      <c r="F24" s="3">
        <v>3</v>
      </c>
      <c r="G24" s="3" t="s">
        <v>31</v>
      </c>
      <c r="H24" s="3">
        <v>1</v>
      </c>
    </row>
    <row r="25" spans="1:8">
      <c r="A25" s="28" t="s">
        <v>129</v>
      </c>
      <c r="B25" s="3">
        <v>19</v>
      </c>
      <c r="C25" s="3">
        <v>4</v>
      </c>
      <c r="D25" s="3">
        <v>7</v>
      </c>
      <c r="E25" s="3">
        <v>6</v>
      </c>
      <c r="F25" s="3">
        <v>2</v>
      </c>
      <c r="G25" s="3" t="s">
        <v>31</v>
      </c>
      <c r="H25" s="3" t="s">
        <v>31</v>
      </c>
    </row>
    <row r="26" spans="1:8">
      <c r="A26" s="28" t="s">
        <v>130</v>
      </c>
      <c r="B26" s="3">
        <v>9</v>
      </c>
      <c r="C26" s="3" t="s">
        <v>31</v>
      </c>
      <c r="D26" s="3" t="s">
        <v>31</v>
      </c>
      <c r="E26" s="3">
        <v>2</v>
      </c>
      <c r="F26" s="3">
        <v>7</v>
      </c>
      <c r="G26" s="3" t="s">
        <v>31</v>
      </c>
      <c r="H26" s="3" t="s">
        <v>31</v>
      </c>
    </row>
    <row r="27" spans="1:8">
      <c r="A27" s="28" t="s">
        <v>131</v>
      </c>
      <c r="B27" s="3">
        <v>13</v>
      </c>
      <c r="C27" s="3" t="s">
        <v>31</v>
      </c>
      <c r="D27" s="3" t="s">
        <v>31</v>
      </c>
      <c r="E27" s="3">
        <v>7</v>
      </c>
      <c r="F27" s="3">
        <v>1</v>
      </c>
      <c r="G27" s="3">
        <v>5</v>
      </c>
      <c r="H27" s="3" t="s">
        <v>31</v>
      </c>
    </row>
    <row r="28" spans="1:8">
      <c r="A28" s="28" t="s">
        <v>132</v>
      </c>
      <c r="B28" s="3">
        <v>6</v>
      </c>
      <c r="C28" s="3" t="s">
        <v>31</v>
      </c>
      <c r="D28" s="3">
        <v>2</v>
      </c>
      <c r="E28" s="3">
        <v>3</v>
      </c>
      <c r="F28" s="3">
        <v>1</v>
      </c>
      <c r="G28" s="3" t="s">
        <v>31</v>
      </c>
      <c r="H28" s="3" t="s">
        <v>31</v>
      </c>
    </row>
    <row r="29" spans="1:8">
      <c r="A29" s="28" t="s">
        <v>33</v>
      </c>
      <c r="B29" s="3">
        <v>241</v>
      </c>
      <c r="C29" s="3">
        <v>58</v>
      </c>
      <c r="D29" s="3">
        <v>51</v>
      </c>
      <c r="E29" s="3">
        <v>57</v>
      </c>
      <c r="F29" s="3">
        <v>63</v>
      </c>
      <c r="G29" s="3">
        <v>12</v>
      </c>
      <c r="H29" s="3" t="s">
        <v>31</v>
      </c>
    </row>
    <row r="30" spans="1:8">
      <c r="A30" s="28" t="s">
        <v>34</v>
      </c>
      <c r="B30" s="3">
        <v>476</v>
      </c>
      <c r="C30" s="3">
        <v>81</v>
      </c>
      <c r="D30" s="3">
        <v>55</v>
      </c>
      <c r="E30" s="3">
        <v>197</v>
      </c>
      <c r="F30" s="3">
        <v>100</v>
      </c>
      <c r="G30" s="3">
        <v>43</v>
      </c>
      <c r="H30" s="3" t="s">
        <v>31</v>
      </c>
    </row>
    <row r="31" spans="1:8">
      <c r="A31" s="28" t="s">
        <v>361</v>
      </c>
      <c r="B31" s="3">
        <v>2</v>
      </c>
      <c r="C31" s="3" t="s">
        <v>31</v>
      </c>
      <c r="D31" s="3" t="s">
        <v>31</v>
      </c>
      <c r="E31" s="3">
        <v>2</v>
      </c>
      <c r="F31" s="3" t="s">
        <v>31</v>
      </c>
      <c r="G31" s="3" t="s">
        <v>31</v>
      </c>
      <c r="H31" s="3" t="s">
        <v>31</v>
      </c>
    </row>
    <row r="32" spans="1:8">
      <c r="A32" s="5" t="s">
        <v>133</v>
      </c>
      <c r="B32" s="3">
        <v>33</v>
      </c>
      <c r="C32" s="3">
        <v>8</v>
      </c>
      <c r="D32" s="3">
        <v>5</v>
      </c>
      <c r="E32" s="3">
        <v>12</v>
      </c>
      <c r="F32" s="3">
        <v>4</v>
      </c>
      <c r="G32" s="3">
        <v>3</v>
      </c>
      <c r="H32" s="3">
        <v>1</v>
      </c>
    </row>
    <row r="33" spans="1:8">
      <c r="A33" s="5" t="s">
        <v>134</v>
      </c>
      <c r="B33" s="3">
        <v>6</v>
      </c>
      <c r="C33" s="3" t="s">
        <v>31</v>
      </c>
      <c r="D33" s="3">
        <v>1</v>
      </c>
      <c r="E33" s="3">
        <v>5</v>
      </c>
      <c r="F33" s="3" t="s">
        <v>31</v>
      </c>
      <c r="G33" s="3" t="s">
        <v>31</v>
      </c>
      <c r="H33" s="3" t="s">
        <v>31</v>
      </c>
    </row>
    <row r="34" spans="1:8">
      <c r="A34" s="5" t="s">
        <v>135</v>
      </c>
      <c r="B34" s="3">
        <v>35</v>
      </c>
      <c r="C34" s="3">
        <v>4</v>
      </c>
      <c r="D34" s="3" t="s">
        <v>31</v>
      </c>
      <c r="E34" s="3">
        <v>6</v>
      </c>
      <c r="F34" s="3">
        <v>12</v>
      </c>
      <c r="G34" s="3">
        <v>13</v>
      </c>
      <c r="H34" s="3" t="s">
        <v>31</v>
      </c>
    </row>
    <row r="35" spans="1:8">
      <c r="A35" s="5" t="s">
        <v>136</v>
      </c>
      <c r="B35" s="3">
        <v>38</v>
      </c>
      <c r="C35" s="3">
        <v>8</v>
      </c>
      <c r="D35" s="3">
        <v>17</v>
      </c>
      <c r="E35" s="3">
        <v>11</v>
      </c>
      <c r="F35" s="3">
        <v>2</v>
      </c>
      <c r="G35" s="3" t="s">
        <v>31</v>
      </c>
      <c r="H35" s="3" t="s">
        <v>31</v>
      </c>
    </row>
    <row r="36" spans="1:8">
      <c r="A36" s="5" t="s">
        <v>137</v>
      </c>
      <c r="B36" s="3">
        <v>47</v>
      </c>
      <c r="C36" s="3">
        <v>13</v>
      </c>
      <c r="D36" s="3">
        <v>9</v>
      </c>
      <c r="E36" s="3">
        <v>22</v>
      </c>
      <c r="F36" s="3">
        <v>2</v>
      </c>
      <c r="G36" s="3">
        <v>1</v>
      </c>
      <c r="H36" s="3" t="s">
        <v>31</v>
      </c>
    </row>
    <row r="37" spans="1:8">
      <c r="A37" s="5" t="s">
        <v>138</v>
      </c>
      <c r="B37" s="3">
        <v>34</v>
      </c>
      <c r="C37" s="3">
        <v>7</v>
      </c>
      <c r="D37" s="3">
        <v>7</v>
      </c>
      <c r="E37" s="3">
        <v>11</v>
      </c>
      <c r="F37" s="3">
        <v>5</v>
      </c>
      <c r="G37" s="3">
        <v>4</v>
      </c>
      <c r="H37" s="3" t="s">
        <v>31</v>
      </c>
    </row>
    <row r="38" spans="1:8">
      <c r="A38" s="5" t="s">
        <v>139</v>
      </c>
      <c r="B38" s="3">
        <v>15</v>
      </c>
      <c r="C38" s="3">
        <v>2</v>
      </c>
      <c r="D38" s="3">
        <v>2</v>
      </c>
      <c r="E38" s="3">
        <v>10</v>
      </c>
      <c r="F38" s="3">
        <v>1</v>
      </c>
      <c r="G38" s="3" t="s">
        <v>31</v>
      </c>
      <c r="H38" s="3" t="s">
        <v>31</v>
      </c>
    </row>
    <row r="39" spans="1:8">
      <c r="A39" s="5" t="s">
        <v>140</v>
      </c>
      <c r="B39" s="2">
        <v>138</v>
      </c>
      <c r="C39" s="2">
        <v>10</v>
      </c>
      <c r="D39" s="2">
        <v>18</v>
      </c>
      <c r="E39" s="2">
        <v>79</v>
      </c>
      <c r="F39" s="2">
        <v>29</v>
      </c>
      <c r="G39" s="4" t="s">
        <v>31</v>
      </c>
      <c r="H39" s="4">
        <v>2</v>
      </c>
    </row>
    <row r="40" spans="1:8">
      <c r="A40" s="5" t="s">
        <v>35</v>
      </c>
      <c r="B40" s="2">
        <v>23</v>
      </c>
      <c r="C40" s="2">
        <v>5</v>
      </c>
      <c r="D40" s="2">
        <v>4</v>
      </c>
      <c r="E40" s="2">
        <v>12</v>
      </c>
      <c r="F40" s="2">
        <v>2</v>
      </c>
      <c r="G40" s="4" t="s">
        <v>31</v>
      </c>
      <c r="H40" s="4" t="s">
        <v>31</v>
      </c>
    </row>
  </sheetData>
  <mergeCells count="4">
    <mergeCell ref="A1:H1"/>
    <mergeCell ref="A2:H2"/>
    <mergeCell ref="A3:H3"/>
    <mergeCell ref="C4:H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N11" sqref="N11"/>
    </sheetView>
  </sheetViews>
  <sheetFormatPr baseColWidth="10" defaultColWidth="11.453125" defaultRowHeight="12.5"/>
  <cols>
    <col min="1" max="1" width="3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144</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145</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6"/>
      <c r="C5" s="46" t="s">
        <v>54</v>
      </c>
      <c r="D5" s="46" t="s">
        <v>55</v>
      </c>
      <c r="E5" s="46" t="s">
        <v>56</v>
      </c>
      <c r="F5" s="46" t="s">
        <v>57</v>
      </c>
      <c r="G5" s="46" t="s">
        <v>58</v>
      </c>
      <c r="H5" s="46" t="s">
        <v>59</v>
      </c>
      <c r="I5" s="46" t="s">
        <v>60</v>
      </c>
      <c r="J5" s="46" t="s">
        <v>61</v>
      </c>
      <c r="K5" s="46" t="s">
        <v>62</v>
      </c>
      <c r="L5" s="46" t="s">
        <v>63</v>
      </c>
      <c r="M5" s="44" t="s">
        <v>64</v>
      </c>
    </row>
    <row r="6" spans="1:13" ht="21" customHeight="1">
      <c r="A6" s="20" t="s">
        <v>1</v>
      </c>
      <c r="B6" s="3">
        <v>37622</v>
      </c>
      <c r="C6" s="3">
        <v>5435</v>
      </c>
      <c r="D6" s="3">
        <v>5051</v>
      </c>
      <c r="E6" s="3">
        <v>4608</v>
      </c>
      <c r="F6" s="3">
        <v>2608</v>
      </c>
      <c r="G6" s="3">
        <v>5994</v>
      </c>
      <c r="H6" s="3">
        <v>446</v>
      </c>
      <c r="I6" s="3">
        <v>4411</v>
      </c>
      <c r="J6" s="3">
        <v>4190</v>
      </c>
      <c r="K6" s="3">
        <v>1659</v>
      </c>
      <c r="L6" s="3">
        <v>2156</v>
      </c>
      <c r="M6" s="3">
        <v>1064</v>
      </c>
    </row>
    <row r="7" spans="1:13">
      <c r="A7" s="5" t="s">
        <v>25</v>
      </c>
      <c r="B7" s="3">
        <v>34438</v>
      </c>
      <c r="C7" s="3">
        <v>4860</v>
      </c>
      <c r="D7" s="3">
        <v>4616</v>
      </c>
      <c r="E7" s="3">
        <v>4233</v>
      </c>
      <c r="F7" s="3">
        <v>2522</v>
      </c>
      <c r="G7" s="3">
        <v>5320</v>
      </c>
      <c r="H7" s="3">
        <v>433</v>
      </c>
      <c r="I7" s="3">
        <v>4008</v>
      </c>
      <c r="J7" s="3">
        <v>3805</v>
      </c>
      <c r="K7" s="3">
        <v>1536</v>
      </c>
      <c r="L7" s="3">
        <v>2078</v>
      </c>
      <c r="M7" s="3">
        <v>1027</v>
      </c>
    </row>
    <row r="8" spans="1:13">
      <c r="A8" s="5" t="s">
        <v>27</v>
      </c>
      <c r="B8" s="3">
        <v>102</v>
      </c>
      <c r="C8" s="3">
        <v>25</v>
      </c>
      <c r="D8" s="3">
        <v>18</v>
      </c>
      <c r="E8" s="3">
        <v>5</v>
      </c>
      <c r="F8" s="3">
        <v>3</v>
      </c>
      <c r="G8" s="3">
        <v>19</v>
      </c>
      <c r="H8" s="3" t="s">
        <v>31</v>
      </c>
      <c r="I8" s="3">
        <v>15</v>
      </c>
      <c r="J8" s="3">
        <v>13</v>
      </c>
      <c r="K8" s="3">
        <v>2</v>
      </c>
      <c r="L8" s="3">
        <v>2</v>
      </c>
      <c r="M8" s="3" t="s">
        <v>31</v>
      </c>
    </row>
    <row r="9" spans="1:13">
      <c r="A9" s="5" t="s">
        <v>28</v>
      </c>
      <c r="B9" s="3">
        <v>570</v>
      </c>
      <c r="C9" s="3">
        <v>73</v>
      </c>
      <c r="D9" s="3">
        <v>94</v>
      </c>
      <c r="E9" s="3">
        <v>188</v>
      </c>
      <c r="F9" s="3">
        <v>8</v>
      </c>
      <c r="G9" s="3">
        <v>86</v>
      </c>
      <c r="H9" s="3">
        <v>3</v>
      </c>
      <c r="I9" s="3">
        <v>23</v>
      </c>
      <c r="J9" s="3">
        <v>68</v>
      </c>
      <c r="K9" s="3">
        <v>14</v>
      </c>
      <c r="L9" s="3">
        <v>8</v>
      </c>
      <c r="M9" s="3">
        <v>5</v>
      </c>
    </row>
    <row r="10" spans="1:13">
      <c r="A10" s="5" t="s">
        <v>118</v>
      </c>
      <c r="B10" s="3">
        <v>5</v>
      </c>
      <c r="C10" s="3" t="s">
        <v>31</v>
      </c>
      <c r="D10" s="3" t="s">
        <v>31</v>
      </c>
      <c r="E10" s="3" t="s">
        <v>31</v>
      </c>
      <c r="F10" s="3" t="s">
        <v>31</v>
      </c>
      <c r="G10" s="3">
        <v>2</v>
      </c>
      <c r="H10" s="3" t="s">
        <v>31</v>
      </c>
      <c r="I10" s="3" t="s">
        <v>31</v>
      </c>
      <c r="J10" s="3">
        <v>2</v>
      </c>
      <c r="K10" s="3" t="s">
        <v>31</v>
      </c>
      <c r="L10" s="3" t="s">
        <v>31</v>
      </c>
      <c r="M10" s="3">
        <v>1</v>
      </c>
    </row>
    <row r="11" spans="1:13">
      <c r="A11" s="5" t="s">
        <v>26</v>
      </c>
      <c r="B11" s="3">
        <v>139</v>
      </c>
      <c r="C11" s="3">
        <v>26</v>
      </c>
      <c r="D11" s="3">
        <v>21</v>
      </c>
      <c r="E11" s="3">
        <v>9</v>
      </c>
      <c r="F11" s="3">
        <v>15</v>
      </c>
      <c r="G11" s="3">
        <v>25</v>
      </c>
      <c r="H11" s="3">
        <v>6</v>
      </c>
      <c r="I11" s="3">
        <v>15</v>
      </c>
      <c r="J11" s="3">
        <v>6</v>
      </c>
      <c r="K11" s="3">
        <v>6</v>
      </c>
      <c r="L11" s="3">
        <v>7</v>
      </c>
      <c r="M11" s="3">
        <v>3</v>
      </c>
    </row>
    <row r="12" spans="1:13">
      <c r="A12" s="5" t="s">
        <v>119</v>
      </c>
      <c r="B12" s="3">
        <v>22</v>
      </c>
      <c r="C12" s="3">
        <v>3</v>
      </c>
      <c r="D12" s="3">
        <v>8</v>
      </c>
      <c r="E12" s="3">
        <v>1</v>
      </c>
      <c r="F12" s="3">
        <v>7</v>
      </c>
      <c r="G12" s="3">
        <v>2</v>
      </c>
      <c r="H12" s="3" t="s">
        <v>31</v>
      </c>
      <c r="I12" s="3" t="s">
        <v>31</v>
      </c>
      <c r="J12" s="3" t="s">
        <v>31</v>
      </c>
      <c r="K12" s="3" t="s">
        <v>31</v>
      </c>
      <c r="L12" s="3" t="s">
        <v>31</v>
      </c>
      <c r="M12" s="3">
        <v>1</v>
      </c>
    </row>
    <row r="13" spans="1:13">
      <c r="A13" s="5" t="s">
        <v>29</v>
      </c>
      <c r="B13" s="3">
        <v>348</v>
      </c>
      <c r="C13" s="3">
        <v>48</v>
      </c>
      <c r="D13" s="3">
        <v>27</v>
      </c>
      <c r="E13" s="3">
        <v>16</v>
      </c>
      <c r="F13" s="3">
        <v>8</v>
      </c>
      <c r="G13" s="3">
        <v>155</v>
      </c>
      <c r="H13" s="3">
        <v>3</v>
      </c>
      <c r="I13" s="3">
        <v>27</v>
      </c>
      <c r="J13" s="3">
        <v>38</v>
      </c>
      <c r="K13" s="3">
        <v>15</v>
      </c>
      <c r="L13" s="3">
        <v>10</v>
      </c>
      <c r="M13" s="3">
        <v>1</v>
      </c>
    </row>
    <row r="14" spans="1:13">
      <c r="A14" s="5" t="s">
        <v>30</v>
      </c>
      <c r="B14" s="3">
        <v>425</v>
      </c>
      <c r="C14" s="3">
        <v>78</v>
      </c>
      <c r="D14" s="3">
        <v>81</v>
      </c>
      <c r="E14" s="3">
        <v>32</v>
      </c>
      <c r="F14" s="3">
        <v>10</v>
      </c>
      <c r="G14" s="3">
        <v>137</v>
      </c>
      <c r="H14" s="3" t="s">
        <v>31</v>
      </c>
      <c r="I14" s="3">
        <v>31</v>
      </c>
      <c r="J14" s="3">
        <v>29</v>
      </c>
      <c r="K14" s="3">
        <v>18</v>
      </c>
      <c r="L14" s="3">
        <v>7</v>
      </c>
      <c r="M14" s="3">
        <v>2</v>
      </c>
    </row>
    <row r="15" spans="1:13">
      <c r="A15" s="5" t="s">
        <v>120</v>
      </c>
      <c r="B15" s="3">
        <v>1</v>
      </c>
      <c r="C15" s="3" t="s">
        <v>31</v>
      </c>
      <c r="D15" s="3" t="s">
        <v>31</v>
      </c>
      <c r="E15" s="3">
        <v>1</v>
      </c>
      <c r="F15" s="3" t="s">
        <v>31</v>
      </c>
      <c r="G15" s="3" t="s">
        <v>31</v>
      </c>
      <c r="H15" s="3" t="s">
        <v>31</v>
      </c>
      <c r="I15" s="3" t="s">
        <v>31</v>
      </c>
      <c r="J15" s="3" t="s">
        <v>31</v>
      </c>
      <c r="K15" s="3" t="s">
        <v>31</v>
      </c>
      <c r="L15" s="3" t="s">
        <v>31</v>
      </c>
      <c r="M15" s="3" t="s">
        <v>31</v>
      </c>
    </row>
    <row r="16" spans="1:13">
      <c r="A16" s="28" t="s">
        <v>121</v>
      </c>
      <c r="B16" s="3">
        <v>5</v>
      </c>
      <c r="C16" s="3">
        <v>1</v>
      </c>
      <c r="D16" s="3">
        <v>1</v>
      </c>
      <c r="E16" s="3" t="s">
        <v>31</v>
      </c>
      <c r="F16" s="3" t="s">
        <v>31</v>
      </c>
      <c r="G16" s="3" t="s">
        <v>31</v>
      </c>
      <c r="H16" s="3" t="s">
        <v>31</v>
      </c>
      <c r="I16" s="3" t="s">
        <v>31</v>
      </c>
      <c r="J16" s="3">
        <v>3</v>
      </c>
      <c r="K16" s="3" t="s">
        <v>31</v>
      </c>
      <c r="L16" s="3" t="s">
        <v>31</v>
      </c>
      <c r="M16" s="3" t="s">
        <v>31</v>
      </c>
    </row>
    <row r="17" spans="1:13">
      <c r="A17" s="28" t="s">
        <v>360</v>
      </c>
      <c r="B17" s="3">
        <v>1</v>
      </c>
      <c r="C17" s="3" t="s">
        <v>31</v>
      </c>
      <c r="D17" s="3" t="s">
        <v>31</v>
      </c>
      <c r="E17" s="3" t="s">
        <v>31</v>
      </c>
      <c r="F17" s="3" t="s">
        <v>31</v>
      </c>
      <c r="G17" s="3" t="s">
        <v>31</v>
      </c>
      <c r="H17" s="3" t="s">
        <v>31</v>
      </c>
      <c r="I17" s="3" t="s">
        <v>31</v>
      </c>
      <c r="J17" s="3">
        <v>1</v>
      </c>
      <c r="K17" s="3" t="s">
        <v>31</v>
      </c>
      <c r="L17" s="3" t="s">
        <v>31</v>
      </c>
      <c r="M17" s="3" t="s">
        <v>31</v>
      </c>
    </row>
    <row r="18" spans="1:13">
      <c r="A18" s="28" t="s">
        <v>122</v>
      </c>
      <c r="B18" s="3">
        <v>12</v>
      </c>
      <c r="C18" s="3">
        <v>6</v>
      </c>
      <c r="D18" s="3">
        <v>2</v>
      </c>
      <c r="E18" s="3" t="s">
        <v>31</v>
      </c>
      <c r="F18" s="3">
        <v>2</v>
      </c>
      <c r="G18" s="3" t="s">
        <v>31</v>
      </c>
      <c r="H18" s="3" t="s">
        <v>31</v>
      </c>
      <c r="I18" s="3">
        <v>1</v>
      </c>
      <c r="J18" s="3" t="s">
        <v>31</v>
      </c>
      <c r="K18" s="3" t="s">
        <v>31</v>
      </c>
      <c r="L18" s="3">
        <v>1</v>
      </c>
      <c r="M18" s="3" t="s">
        <v>31</v>
      </c>
    </row>
    <row r="19" spans="1:13">
      <c r="A19" s="28" t="s">
        <v>123</v>
      </c>
      <c r="B19" s="3">
        <v>4</v>
      </c>
      <c r="C19" s="3" t="s">
        <v>31</v>
      </c>
      <c r="D19" s="3">
        <v>2</v>
      </c>
      <c r="E19" s="3" t="s">
        <v>31</v>
      </c>
      <c r="F19" s="3" t="s">
        <v>31</v>
      </c>
      <c r="G19" s="3" t="s">
        <v>31</v>
      </c>
      <c r="H19" s="3" t="s">
        <v>31</v>
      </c>
      <c r="I19" s="3" t="s">
        <v>31</v>
      </c>
      <c r="J19" s="3" t="s">
        <v>31</v>
      </c>
      <c r="K19" s="3" t="s">
        <v>31</v>
      </c>
      <c r="L19" s="3">
        <v>1</v>
      </c>
      <c r="M19" s="3">
        <v>1</v>
      </c>
    </row>
    <row r="20" spans="1:13">
      <c r="A20" s="28" t="s">
        <v>124</v>
      </c>
      <c r="B20" s="3">
        <v>1</v>
      </c>
      <c r="C20" s="3" t="s">
        <v>31</v>
      </c>
      <c r="D20" s="3" t="s">
        <v>31</v>
      </c>
      <c r="E20" s="3" t="s">
        <v>31</v>
      </c>
      <c r="F20" s="3" t="s">
        <v>31</v>
      </c>
      <c r="G20" s="3">
        <v>1</v>
      </c>
      <c r="H20" s="3" t="s">
        <v>31</v>
      </c>
      <c r="I20" s="3" t="s">
        <v>31</v>
      </c>
      <c r="J20" s="3" t="s">
        <v>31</v>
      </c>
      <c r="K20" s="3" t="s">
        <v>31</v>
      </c>
      <c r="L20" s="3" t="s">
        <v>31</v>
      </c>
      <c r="M20" s="3" t="s">
        <v>31</v>
      </c>
    </row>
    <row r="21" spans="1:13">
      <c r="A21" s="28" t="s">
        <v>125</v>
      </c>
      <c r="B21" s="3">
        <v>325</v>
      </c>
      <c r="C21" s="3">
        <v>68</v>
      </c>
      <c r="D21" s="3">
        <v>43</v>
      </c>
      <c r="E21" s="3">
        <v>18</v>
      </c>
      <c r="F21" s="3">
        <v>4</v>
      </c>
      <c r="G21" s="3">
        <v>66</v>
      </c>
      <c r="H21" s="3" t="s">
        <v>31</v>
      </c>
      <c r="I21" s="3">
        <v>69</v>
      </c>
      <c r="J21" s="3">
        <v>41</v>
      </c>
      <c r="K21" s="3">
        <v>3</v>
      </c>
      <c r="L21" s="3">
        <v>7</v>
      </c>
      <c r="M21" s="3">
        <v>6</v>
      </c>
    </row>
    <row r="22" spans="1:13">
      <c r="A22" s="28" t="s">
        <v>126</v>
      </c>
      <c r="B22" s="3">
        <v>62</v>
      </c>
      <c r="C22" s="3">
        <v>9</v>
      </c>
      <c r="D22" s="3">
        <v>13</v>
      </c>
      <c r="E22" s="3">
        <v>10</v>
      </c>
      <c r="F22" s="3">
        <v>2</v>
      </c>
      <c r="G22" s="3">
        <v>4</v>
      </c>
      <c r="H22" s="3" t="s">
        <v>31</v>
      </c>
      <c r="I22" s="3">
        <v>8</v>
      </c>
      <c r="J22" s="3">
        <v>3</v>
      </c>
      <c r="K22" s="3">
        <v>4</v>
      </c>
      <c r="L22" s="3">
        <v>6</v>
      </c>
      <c r="M22" s="3">
        <v>3</v>
      </c>
    </row>
    <row r="23" spans="1:13">
      <c r="A23" s="28" t="s">
        <v>127</v>
      </c>
      <c r="B23" s="3">
        <v>19</v>
      </c>
      <c r="C23" s="3">
        <v>3</v>
      </c>
      <c r="D23" s="3">
        <v>2</v>
      </c>
      <c r="E23" s="3">
        <v>2</v>
      </c>
      <c r="F23" s="3">
        <v>2</v>
      </c>
      <c r="G23" s="3">
        <v>2</v>
      </c>
      <c r="H23" s="3" t="s">
        <v>31</v>
      </c>
      <c r="I23" s="3">
        <v>2</v>
      </c>
      <c r="J23" s="3">
        <v>4</v>
      </c>
      <c r="K23" s="3">
        <v>2</v>
      </c>
      <c r="L23" s="3" t="s">
        <v>31</v>
      </c>
      <c r="M23" s="3" t="s">
        <v>31</v>
      </c>
    </row>
    <row r="24" spans="1:13">
      <c r="A24" s="28" t="s">
        <v>128</v>
      </c>
      <c r="B24" s="3">
        <v>8</v>
      </c>
      <c r="C24" s="3">
        <v>1</v>
      </c>
      <c r="D24" s="3" t="s">
        <v>31</v>
      </c>
      <c r="E24" s="3" t="s">
        <v>31</v>
      </c>
      <c r="F24" s="3">
        <v>2</v>
      </c>
      <c r="G24" s="3">
        <v>1</v>
      </c>
      <c r="H24" s="3" t="s">
        <v>31</v>
      </c>
      <c r="I24" s="3" t="s">
        <v>31</v>
      </c>
      <c r="J24" s="3">
        <v>3</v>
      </c>
      <c r="K24" s="3" t="s">
        <v>31</v>
      </c>
      <c r="L24" s="3">
        <v>1</v>
      </c>
      <c r="M24" s="3" t="s">
        <v>31</v>
      </c>
    </row>
    <row r="25" spans="1:13">
      <c r="A25" s="28" t="s">
        <v>129</v>
      </c>
      <c r="B25" s="3">
        <v>19</v>
      </c>
      <c r="C25" s="3">
        <v>7</v>
      </c>
      <c r="D25" s="3">
        <v>1</v>
      </c>
      <c r="E25" s="3">
        <v>4</v>
      </c>
      <c r="F25" s="3">
        <v>1</v>
      </c>
      <c r="G25" s="3" t="s">
        <v>31</v>
      </c>
      <c r="H25" s="3" t="s">
        <v>31</v>
      </c>
      <c r="I25" s="3">
        <v>2</v>
      </c>
      <c r="J25" s="3">
        <v>1</v>
      </c>
      <c r="K25" s="3" t="s">
        <v>31</v>
      </c>
      <c r="L25" s="3">
        <v>3</v>
      </c>
      <c r="M25" s="3" t="s">
        <v>31</v>
      </c>
    </row>
    <row r="26" spans="1:13">
      <c r="A26" s="28" t="s">
        <v>130</v>
      </c>
      <c r="B26" s="3">
        <v>9</v>
      </c>
      <c r="C26" s="3">
        <v>3</v>
      </c>
      <c r="D26" s="3">
        <v>3</v>
      </c>
      <c r="E26" s="3" t="s">
        <v>31</v>
      </c>
      <c r="F26" s="3" t="s">
        <v>31</v>
      </c>
      <c r="G26" s="3">
        <v>2</v>
      </c>
      <c r="H26" s="3" t="s">
        <v>31</v>
      </c>
      <c r="I26" s="3">
        <v>1</v>
      </c>
      <c r="J26" s="3" t="s">
        <v>31</v>
      </c>
      <c r="K26" s="3" t="s">
        <v>31</v>
      </c>
      <c r="L26" s="3" t="s">
        <v>31</v>
      </c>
      <c r="M26" s="3" t="s">
        <v>31</v>
      </c>
    </row>
    <row r="27" spans="1:13">
      <c r="A27" s="28" t="s">
        <v>131</v>
      </c>
      <c r="B27" s="3">
        <v>13</v>
      </c>
      <c r="C27" s="3">
        <v>2</v>
      </c>
      <c r="D27" s="3">
        <v>1</v>
      </c>
      <c r="E27" s="3" t="s">
        <v>31</v>
      </c>
      <c r="F27" s="3">
        <v>1</v>
      </c>
      <c r="G27" s="3">
        <v>3</v>
      </c>
      <c r="H27" s="3" t="s">
        <v>31</v>
      </c>
      <c r="I27" s="3">
        <v>2</v>
      </c>
      <c r="J27" s="3">
        <v>2</v>
      </c>
      <c r="K27" s="3">
        <v>1</v>
      </c>
      <c r="L27" s="3" t="s">
        <v>31</v>
      </c>
      <c r="M27" s="3">
        <v>1</v>
      </c>
    </row>
    <row r="28" spans="1:13">
      <c r="A28" s="28" t="s">
        <v>132</v>
      </c>
      <c r="B28" s="3">
        <v>6</v>
      </c>
      <c r="C28" s="3">
        <v>2</v>
      </c>
      <c r="D28" s="3" t="s">
        <v>31</v>
      </c>
      <c r="E28" s="3" t="s">
        <v>31</v>
      </c>
      <c r="F28" s="3" t="s">
        <v>31</v>
      </c>
      <c r="G28" s="3" t="s">
        <v>31</v>
      </c>
      <c r="H28" s="3" t="s">
        <v>31</v>
      </c>
      <c r="I28" s="3">
        <v>1</v>
      </c>
      <c r="J28" s="3">
        <v>3</v>
      </c>
      <c r="K28" s="3" t="s">
        <v>31</v>
      </c>
      <c r="L28" s="3" t="s">
        <v>31</v>
      </c>
      <c r="M28" s="3" t="s">
        <v>31</v>
      </c>
    </row>
    <row r="29" spans="1:13">
      <c r="A29" s="28" t="s">
        <v>33</v>
      </c>
      <c r="B29" s="3">
        <v>241</v>
      </c>
      <c r="C29" s="3">
        <v>45</v>
      </c>
      <c r="D29" s="3">
        <v>22</v>
      </c>
      <c r="E29" s="3">
        <v>29</v>
      </c>
      <c r="F29" s="3">
        <v>11</v>
      </c>
      <c r="G29" s="3">
        <v>28</v>
      </c>
      <c r="H29" s="3" t="s">
        <v>31</v>
      </c>
      <c r="I29" s="3">
        <v>37</v>
      </c>
      <c r="J29" s="3">
        <v>39</v>
      </c>
      <c r="K29" s="3">
        <v>23</v>
      </c>
      <c r="L29" s="3">
        <v>7</v>
      </c>
      <c r="M29" s="3" t="s">
        <v>31</v>
      </c>
    </row>
    <row r="30" spans="1:13">
      <c r="A30" s="28" t="s">
        <v>34</v>
      </c>
      <c r="B30" s="3">
        <v>476</v>
      </c>
      <c r="C30" s="3">
        <v>79</v>
      </c>
      <c r="D30" s="3">
        <v>62</v>
      </c>
      <c r="E30" s="3">
        <v>9</v>
      </c>
      <c r="F30" s="3">
        <v>2</v>
      </c>
      <c r="G30" s="3">
        <v>44</v>
      </c>
      <c r="H30" s="3" t="s">
        <v>31</v>
      </c>
      <c r="I30" s="3">
        <v>137</v>
      </c>
      <c r="J30" s="3">
        <v>97</v>
      </c>
      <c r="K30" s="3">
        <v>26</v>
      </c>
      <c r="L30" s="3">
        <v>13</v>
      </c>
      <c r="M30" s="3">
        <v>7</v>
      </c>
    </row>
    <row r="31" spans="1:13">
      <c r="A31" s="28" t="s">
        <v>361</v>
      </c>
      <c r="B31" s="3">
        <v>2</v>
      </c>
      <c r="C31" s="3" t="s">
        <v>31</v>
      </c>
      <c r="D31" s="3" t="s">
        <v>31</v>
      </c>
      <c r="E31" s="3" t="s">
        <v>31</v>
      </c>
      <c r="F31" s="3" t="s">
        <v>31</v>
      </c>
      <c r="G31" s="3">
        <v>1</v>
      </c>
      <c r="H31" s="3" t="s">
        <v>31</v>
      </c>
      <c r="I31" s="3" t="s">
        <v>31</v>
      </c>
      <c r="J31" s="3" t="s">
        <v>31</v>
      </c>
      <c r="K31" s="3" t="s">
        <v>31</v>
      </c>
      <c r="L31" s="3" t="s">
        <v>31</v>
      </c>
      <c r="M31" s="3">
        <v>1</v>
      </c>
    </row>
    <row r="32" spans="1:13">
      <c r="A32" s="28" t="s">
        <v>133</v>
      </c>
      <c r="B32" s="3">
        <v>33</v>
      </c>
      <c r="C32" s="3">
        <v>8</v>
      </c>
      <c r="D32" s="3" t="s">
        <v>31</v>
      </c>
      <c r="E32" s="3">
        <v>1</v>
      </c>
      <c r="F32" s="3" t="s">
        <v>31</v>
      </c>
      <c r="G32" s="3">
        <v>8</v>
      </c>
      <c r="H32" s="3" t="s">
        <v>31</v>
      </c>
      <c r="I32" s="3">
        <v>6</v>
      </c>
      <c r="J32" s="3">
        <v>9</v>
      </c>
      <c r="K32" s="3" t="s">
        <v>31</v>
      </c>
      <c r="L32" s="3" t="s">
        <v>31</v>
      </c>
      <c r="M32" s="3">
        <v>1</v>
      </c>
    </row>
    <row r="33" spans="1:13">
      <c r="A33" s="5" t="s">
        <v>134</v>
      </c>
      <c r="B33" s="3">
        <v>6</v>
      </c>
      <c r="C33" s="3">
        <v>2</v>
      </c>
      <c r="D33" s="3">
        <v>2</v>
      </c>
      <c r="E33" s="3">
        <v>1</v>
      </c>
      <c r="F33" s="3" t="s">
        <v>31</v>
      </c>
      <c r="G33" s="3">
        <v>1</v>
      </c>
      <c r="H33" s="3" t="s">
        <v>31</v>
      </c>
      <c r="I33" s="3" t="s">
        <v>31</v>
      </c>
      <c r="J33" s="3" t="s">
        <v>31</v>
      </c>
      <c r="K33" s="3" t="s">
        <v>31</v>
      </c>
      <c r="L33" s="3" t="s">
        <v>31</v>
      </c>
      <c r="M33" s="3" t="s">
        <v>31</v>
      </c>
    </row>
    <row r="34" spans="1:13">
      <c r="A34" s="5" t="s">
        <v>135</v>
      </c>
      <c r="B34" s="3">
        <v>35</v>
      </c>
      <c r="C34" s="3">
        <v>4</v>
      </c>
      <c r="D34" s="3">
        <v>1</v>
      </c>
      <c r="E34" s="3" t="s">
        <v>31</v>
      </c>
      <c r="F34" s="3" t="s">
        <v>31</v>
      </c>
      <c r="G34" s="3">
        <v>28</v>
      </c>
      <c r="H34" s="3" t="s">
        <v>31</v>
      </c>
      <c r="I34" s="3">
        <v>2</v>
      </c>
      <c r="J34" s="3" t="s">
        <v>31</v>
      </c>
      <c r="K34" s="3" t="s">
        <v>31</v>
      </c>
      <c r="L34" s="3" t="s">
        <v>31</v>
      </c>
      <c r="M34" s="3" t="s">
        <v>31</v>
      </c>
    </row>
    <row r="35" spans="1:13">
      <c r="A35" s="5" t="s">
        <v>136</v>
      </c>
      <c r="B35" s="3">
        <v>38</v>
      </c>
      <c r="C35" s="3">
        <v>19</v>
      </c>
      <c r="D35" s="3" t="s">
        <v>31</v>
      </c>
      <c r="E35" s="3" t="s">
        <v>31</v>
      </c>
      <c r="F35" s="3" t="s">
        <v>31</v>
      </c>
      <c r="G35" s="3">
        <v>2</v>
      </c>
      <c r="H35" s="3" t="s">
        <v>31</v>
      </c>
      <c r="I35" s="3">
        <v>7</v>
      </c>
      <c r="J35" s="3">
        <v>6</v>
      </c>
      <c r="K35" s="3">
        <v>2</v>
      </c>
      <c r="L35" s="3">
        <v>1</v>
      </c>
      <c r="M35" s="3">
        <v>1</v>
      </c>
    </row>
    <row r="36" spans="1:13">
      <c r="A36" s="5" t="s">
        <v>137</v>
      </c>
      <c r="B36" s="3">
        <v>47</v>
      </c>
      <c r="C36" s="3">
        <v>22</v>
      </c>
      <c r="D36" s="3">
        <v>7</v>
      </c>
      <c r="E36" s="3">
        <v>2</v>
      </c>
      <c r="F36" s="3" t="s">
        <v>31</v>
      </c>
      <c r="G36" s="3">
        <v>8</v>
      </c>
      <c r="H36" s="3">
        <v>1</v>
      </c>
      <c r="I36" s="3">
        <v>2</v>
      </c>
      <c r="J36" s="3">
        <v>5</v>
      </c>
      <c r="K36" s="3" t="s">
        <v>31</v>
      </c>
      <c r="L36" s="3" t="s">
        <v>31</v>
      </c>
      <c r="M36" s="3" t="s">
        <v>31</v>
      </c>
    </row>
    <row r="37" spans="1:13">
      <c r="A37" s="5" t="s">
        <v>138</v>
      </c>
      <c r="B37" s="3">
        <v>34</v>
      </c>
      <c r="C37" s="3">
        <v>17</v>
      </c>
      <c r="D37" s="3">
        <v>4</v>
      </c>
      <c r="E37" s="3">
        <v>1</v>
      </c>
      <c r="F37" s="3" t="s">
        <v>31</v>
      </c>
      <c r="G37" s="3">
        <v>4</v>
      </c>
      <c r="H37" s="3" t="s">
        <v>31</v>
      </c>
      <c r="I37" s="3">
        <v>2</v>
      </c>
      <c r="J37" s="3" t="s">
        <v>31</v>
      </c>
      <c r="K37" s="3">
        <v>6</v>
      </c>
      <c r="L37" s="3" t="s">
        <v>31</v>
      </c>
      <c r="M37" s="3" t="s">
        <v>31</v>
      </c>
    </row>
    <row r="38" spans="1:13">
      <c r="A38" s="5" t="s">
        <v>139</v>
      </c>
      <c r="B38" s="3">
        <v>15</v>
      </c>
      <c r="C38" s="3">
        <v>4</v>
      </c>
      <c r="D38" s="3">
        <v>1</v>
      </c>
      <c r="E38" s="3">
        <v>3</v>
      </c>
      <c r="F38" s="3">
        <v>1</v>
      </c>
      <c r="G38" s="3">
        <v>2</v>
      </c>
      <c r="H38" s="3" t="s">
        <v>31</v>
      </c>
      <c r="I38" s="3" t="s">
        <v>31</v>
      </c>
      <c r="J38" s="3">
        <v>4</v>
      </c>
      <c r="K38" s="3" t="s">
        <v>31</v>
      </c>
      <c r="L38" s="3" t="s">
        <v>31</v>
      </c>
      <c r="M38" s="3" t="s">
        <v>31</v>
      </c>
    </row>
    <row r="39" spans="1:13">
      <c r="A39" s="5" t="s">
        <v>140</v>
      </c>
      <c r="B39" s="3">
        <v>138</v>
      </c>
      <c r="C39" s="3">
        <v>16</v>
      </c>
      <c r="D39" s="3">
        <v>18</v>
      </c>
      <c r="E39" s="3">
        <v>38</v>
      </c>
      <c r="F39" s="3">
        <v>5</v>
      </c>
      <c r="G39" s="3">
        <v>37</v>
      </c>
      <c r="H39" s="3" t="s">
        <v>31</v>
      </c>
      <c r="I39" s="3">
        <v>11</v>
      </c>
      <c r="J39" s="3">
        <v>8</v>
      </c>
      <c r="K39" s="3">
        <v>1</v>
      </c>
      <c r="L39" s="3">
        <v>1</v>
      </c>
      <c r="M39" s="3">
        <v>3</v>
      </c>
    </row>
    <row r="40" spans="1:13">
      <c r="A40" s="5" t="s">
        <v>35</v>
      </c>
      <c r="B40" s="3">
        <v>23</v>
      </c>
      <c r="C40" s="3">
        <v>4</v>
      </c>
      <c r="D40" s="3">
        <v>1</v>
      </c>
      <c r="E40" s="3">
        <v>5</v>
      </c>
      <c r="F40" s="3">
        <v>2</v>
      </c>
      <c r="G40" s="3">
        <v>6</v>
      </c>
      <c r="H40" s="3" t="s">
        <v>31</v>
      </c>
      <c r="I40" s="3">
        <v>2</v>
      </c>
      <c r="J40" s="3" t="s">
        <v>31</v>
      </c>
      <c r="K40" s="3" t="s">
        <v>31</v>
      </c>
      <c r="L40" s="3">
        <v>3</v>
      </c>
      <c r="M40" s="3" t="s">
        <v>31</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workbookViewId="0">
      <selection activeCell="O12" sqref="O12"/>
    </sheetView>
  </sheetViews>
  <sheetFormatPr baseColWidth="10" defaultColWidth="11.453125" defaultRowHeight="12.5"/>
  <cols>
    <col min="1" max="1" width="3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146</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ht="15" customHeight="1">
      <c r="A3" s="118" t="s">
        <v>147</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ht="21" customHeight="1">
      <c r="A6" s="20" t="s">
        <v>5</v>
      </c>
      <c r="B6" s="3">
        <v>18660</v>
      </c>
      <c r="C6" s="3">
        <v>2626</v>
      </c>
      <c r="D6" s="3">
        <v>2475</v>
      </c>
      <c r="E6" s="3">
        <v>2290</v>
      </c>
      <c r="F6" s="3">
        <v>1331</v>
      </c>
      <c r="G6" s="3">
        <v>2914</v>
      </c>
      <c r="H6" s="3">
        <v>230</v>
      </c>
      <c r="I6" s="3">
        <v>2238</v>
      </c>
      <c r="J6" s="3">
        <v>2105</v>
      </c>
      <c r="K6" s="3">
        <v>846</v>
      </c>
      <c r="L6" s="3">
        <v>1074</v>
      </c>
      <c r="M6" s="3">
        <v>531</v>
      </c>
    </row>
    <row r="7" spans="1:13">
      <c r="A7" s="5" t="s">
        <v>25</v>
      </c>
      <c r="B7" s="3">
        <v>17096</v>
      </c>
      <c r="C7" s="3">
        <v>2336</v>
      </c>
      <c r="D7" s="3">
        <v>2256</v>
      </c>
      <c r="E7" s="3">
        <v>2095</v>
      </c>
      <c r="F7" s="3">
        <v>1295</v>
      </c>
      <c r="G7" s="3">
        <v>2585</v>
      </c>
      <c r="H7" s="3">
        <v>223</v>
      </c>
      <c r="I7" s="3">
        <v>2051</v>
      </c>
      <c r="J7" s="3">
        <v>1917</v>
      </c>
      <c r="K7" s="3">
        <v>786</v>
      </c>
      <c r="L7" s="3">
        <v>1034</v>
      </c>
      <c r="M7" s="3">
        <v>518</v>
      </c>
    </row>
    <row r="8" spans="1:13">
      <c r="A8" s="5" t="s">
        <v>27</v>
      </c>
      <c r="B8" s="3">
        <v>51</v>
      </c>
      <c r="C8" s="3">
        <v>15</v>
      </c>
      <c r="D8" s="3">
        <v>10</v>
      </c>
      <c r="E8" s="3">
        <v>3</v>
      </c>
      <c r="F8" s="3">
        <v>1</v>
      </c>
      <c r="G8" s="3">
        <v>7</v>
      </c>
      <c r="H8" s="3" t="s">
        <v>31</v>
      </c>
      <c r="I8" s="3">
        <v>7</v>
      </c>
      <c r="J8" s="3">
        <v>5</v>
      </c>
      <c r="K8" s="3">
        <v>1</v>
      </c>
      <c r="L8" s="3">
        <v>2</v>
      </c>
      <c r="M8" s="3" t="s">
        <v>31</v>
      </c>
    </row>
    <row r="9" spans="1:13">
      <c r="A9" s="5" t="s">
        <v>28</v>
      </c>
      <c r="B9" s="3">
        <v>350</v>
      </c>
      <c r="C9" s="3">
        <v>48</v>
      </c>
      <c r="D9" s="3">
        <v>55</v>
      </c>
      <c r="E9" s="3">
        <v>112</v>
      </c>
      <c r="F9" s="3">
        <v>5</v>
      </c>
      <c r="G9" s="3">
        <v>48</v>
      </c>
      <c r="H9" s="3">
        <v>2</v>
      </c>
      <c r="I9" s="3">
        <v>14</v>
      </c>
      <c r="J9" s="3">
        <v>46</v>
      </c>
      <c r="K9" s="3">
        <v>10</v>
      </c>
      <c r="L9" s="3">
        <v>7</v>
      </c>
      <c r="M9" s="3">
        <v>3</v>
      </c>
    </row>
    <row r="10" spans="1:13">
      <c r="A10" s="5" t="s">
        <v>118</v>
      </c>
      <c r="B10" s="3">
        <v>2</v>
      </c>
      <c r="C10" s="3" t="s">
        <v>31</v>
      </c>
      <c r="D10" s="3" t="s">
        <v>31</v>
      </c>
      <c r="E10" s="3" t="s">
        <v>31</v>
      </c>
      <c r="F10" s="3" t="s">
        <v>31</v>
      </c>
      <c r="G10" s="3" t="s">
        <v>31</v>
      </c>
      <c r="H10" s="3" t="s">
        <v>31</v>
      </c>
      <c r="I10" s="3" t="s">
        <v>31</v>
      </c>
      <c r="J10" s="3">
        <v>1</v>
      </c>
      <c r="K10" s="3" t="s">
        <v>31</v>
      </c>
      <c r="L10" s="3" t="s">
        <v>31</v>
      </c>
      <c r="M10" s="3">
        <v>1</v>
      </c>
    </row>
    <row r="11" spans="1:13">
      <c r="A11" s="5" t="s">
        <v>26</v>
      </c>
      <c r="B11" s="3">
        <v>70</v>
      </c>
      <c r="C11" s="3">
        <v>12</v>
      </c>
      <c r="D11" s="3">
        <v>10</v>
      </c>
      <c r="E11" s="3">
        <v>5</v>
      </c>
      <c r="F11" s="3">
        <v>9</v>
      </c>
      <c r="G11" s="3">
        <v>13</v>
      </c>
      <c r="H11" s="3">
        <v>3</v>
      </c>
      <c r="I11" s="3">
        <v>8</v>
      </c>
      <c r="J11" s="3">
        <v>2</v>
      </c>
      <c r="K11" s="3">
        <v>2</v>
      </c>
      <c r="L11" s="3">
        <v>5</v>
      </c>
      <c r="M11" s="3">
        <v>1</v>
      </c>
    </row>
    <row r="12" spans="1:13">
      <c r="A12" s="5" t="s">
        <v>119</v>
      </c>
      <c r="B12" s="3">
        <v>14</v>
      </c>
      <c r="C12" s="3">
        <v>2</v>
      </c>
      <c r="D12" s="3">
        <v>6</v>
      </c>
      <c r="E12" s="3">
        <v>1</v>
      </c>
      <c r="F12" s="3">
        <v>3</v>
      </c>
      <c r="G12" s="3">
        <v>2</v>
      </c>
      <c r="H12" s="3" t="s">
        <v>31</v>
      </c>
      <c r="I12" s="3" t="s">
        <v>31</v>
      </c>
      <c r="J12" s="3" t="s">
        <v>31</v>
      </c>
      <c r="K12" s="3" t="s">
        <v>31</v>
      </c>
      <c r="L12" s="3" t="s">
        <v>31</v>
      </c>
      <c r="M12" s="3" t="s">
        <v>31</v>
      </c>
    </row>
    <row r="13" spans="1:13">
      <c r="A13" s="5" t="s">
        <v>29</v>
      </c>
      <c r="B13" s="3">
        <v>156</v>
      </c>
      <c r="C13" s="3">
        <v>18</v>
      </c>
      <c r="D13" s="3">
        <v>9</v>
      </c>
      <c r="E13" s="3">
        <v>7</v>
      </c>
      <c r="F13" s="3">
        <v>4</v>
      </c>
      <c r="G13" s="3">
        <v>79</v>
      </c>
      <c r="H13" s="3">
        <v>1</v>
      </c>
      <c r="I13" s="3">
        <v>13</v>
      </c>
      <c r="J13" s="3">
        <v>14</v>
      </c>
      <c r="K13" s="3">
        <v>8</v>
      </c>
      <c r="L13" s="3">
        <v>3</v>
      </c>
      <c r="M13" s="3" t="s">
        <v>31</v>
      </c>
    </row>
    <row r="14" spans="1:13">
      <c r="A14" s="28" t="s">
        <v>30</v>
      </c>
      <c r="B14" s="3">
        <v>219</v>
      </c>
      <c r="C14" s="3">
        <v>39</v>
      </c>
      <c r="D14" s="3">
        <v>43</v>
      </c>
      <c r="E14" s="3">
        <v>12</v>
      </c>
      <c r="F14" s="3">
        <v>3</v>
      </c>
      <c r="G14" s="3">
        <v>75</v>
      </c>
      <c r="H14" s="3" t="s">
        <v>31</v>
      </c>
      <c r="I14" s="3">
        <v>14</v>
      </c>
      <c r="J14" s="3">
        <v>17</v>
      </c>
      <c r="K14" s="3">
        <v>9</v>
      </c>
      <c r="L14" s="3">
        <v>6</v>
      </c>
      <c r="M14" s="3">
        <v>1</v>
      </c>
    </row>
    <row r="15" spans="1:13">
      <c r="A15" s="28" t="s">
        <v>121</v>
      </c>
      <c r="B15" s="3">
        <v>3</v>
      </c>
      <c r="C15" s="3">
        <v>1</v>
      </c>
      <c r="D15" s="3">
        <v>1</v>
      </c>
      <c r="E15" s="3" t="s">
        <v>31</v>
      </c>
      <c r="F15" s="3" t="s">
        <v>31</v>
      </c>
      <c r="G15" s="3" t="s">
        <v>31</v>
      </c>
      <c r="H15" s="3" t="s">
        <v>31</v>
      </c>
      <c r="I15" s="3" t="s">
        <v>31</v>
      </c>
      <c r="J15" s="3">
        <v>1</v>
      </c>
      <c r="K15" s="3" t="s">
        <v>31</v>
      </c>
      <c r="L15" s="3" t="s">
        <v>31</v>
      </c>
      <c r="M15" s="3" t="s">
        <v>31</v>
      </c>
    </row>
    <row r="16" spans="1:13">
      <c r="A16" s="28" t="s">
        <v>360</v>
      </c>
      <c r="B16" s="3">
        <v>1</v>
      </c>
      <c r="C16" s="3" t="s">
        <v>31</v>
      </c>
      <c r="D16" s="3" t="s">
        <v>31</v>
      </c>
      <c r="E16" s="3" t="s">
        <v>31</v>
      </c>
      <c r="F16" s="3" t="s">
        <v>31</v>
      </c>
      <c r="G16" s="3" t="s">
        <v>31</v>
      </c>
      <c r="H16" s="3" t="s">
        <v>31</v>
      </c>
      <c r="I16" s="3" t="s">
        <v>31</v>
      </c>
      <c r="J16" s="3">
        <v>1</v>
      </c>
      <c r="K16" s="3" t="s">
        <v>31</v>
      </c>
      <c r="L16" s="3" t="s">
        <v>31</v>
      </c>
      <c r="M16" s="3" t="s">
        <v>31</v>
      </c>
    </row>
    <row r="17" spans="1:13">
      <c r="A17" s="28" t="s">
        <v>122</v>
      </c>
      <c r="B17" s="3">
        <v>4</v>
      </c>
      <c r="C17" s="3" t="s">
        <v>31</v>
      </c>
      <c r="D17" s="3">
        <v>2</v>
      </c>
      <c r="E17" s="3" t="s">
        <v>31</v>
      </c>
      <c r="F17" s="3">
        <v>1</v>
      </c>
      <c r="G17" s="3" t="s">
        <v>31</v>
      </c>
      <c r="H17" s="3" t="s">
        <v>31</v>
      </c>
      <c r="I17" s="3" t="s">
        <v>31</v>
      </c>
      <c r="J17" s="3" t="s">
        <v>31</v>
      </c>
      <c r="K17" s="3" t="s">
        <v>31</v>
      </c>
      <c r="L17" s="3">
        <v>1</v>
      </c>
      <c r="M17" s="3" t="s">
        <v>31</v>
      </c>
    </row>
    <row r="18" spans="1:13">
      <c r="A18" s="28" t="s">
        <v>123</v>
      </c>
      <c r="B18" s="3">
        <v>1</v>
      </c>
      <c r="C18" s="3" t="s">
        <v>31</v>
      </c>
      <c r="D18" s="3">
        <v>1</v>
      </c>
      <c r="E18" s="3" t="s">
        <v>31</v>
      </c>
      <c r="F18" s="3" t="s">
        <v>31</v>
      </c>
      <c r="G18" s="3" t="s">
        <v>31</v>
      </c>
      <c r="H18" s="3" t="s">
        <v>31</v>
      </c>
      <c r="I18" s="3" t="s">
        <v>31</v>
      </c>
      <c r="J18" s="3" t="s">
        <v>31</v>
      </c>
      <c r="K18" s="3" t="s">
        <v>31</v>
      </c>
      <c r="L18" s="3" t="s">
        <v>31</v>
      </c>
      <c r="M18" s="3" t="s">
        <v>31</v>
      </c>
    </row>
    <row r="19" spans="1:13">
      <c r="A19" s="28" t="s">
        <v>124</v>
      </c>
      <c r="B19" s="3">
        <v>1</v>
      </c>
      <c r="C19" s="3" t="s">
        <v>31</v>
      </c>
      <c r="D19" s="3" t="s">
        <v>31</v>
      </c>
      <c r="E19" s="3" t="s">
        <v>31</v>
      </c>
      <c r="F19" s="3" t="s">
        <v>31</v>
      </c>
      <c r="G19" s="3">
        <v>1</v>
      </c>
      <c r="H19" s="3" t="s">
        <v>31</v>
      </c>
      <c r="I19" s="3" t="s">
        <v>31</v>
      </c>
      <c r="J19" s="3" t="s">
        <v>31</v>
      </c>
      <c r="K19" s="3" t="s">
        <v>31</v>
      </c>
      <c r="L19" s="3" t="s">
        <v>31</v>
      </c>
      <c r="M19" s="3" t="s">
        <v>31</v>
      </c>
    </row>
    <row r="20" spans="1:13">
      <c r="A20" s="28" t="s">
        <v>125</v>
      </c>
      <c r="B20" s="3">
        <v>155</v>
      </c>
      <c r="C20" s="3">
        <v>33</v>
      </c>
      <c r="D20" s="3">
        <v>22</v>
      </c>
      <c r="E20" s="3">
        <v>10</v>
      </c>
      <c r="F20" s="3">
        <v>2</v>
      </c>
      <c r="G20" s="3">
        <v>28</v>
      </c>
      <c r="H20" s="3" t="s">
        <v>31</v>
      </c>
      <c r="I20" s="3">
        <v>33</v>
      </c>
      <c r="J20" s="3">
        <v>20</v>
      </c>
      <c r="K20" s="3">
        <v>2</v>
      </c>
      <c r="L20" s="3">
        <v>3</v>
      </c>
      <c r="M20" s="3">
        <v>2</v>
      </c>
    </row>
    <row r="21" spans="1:13">
      <c r="A21" s="28" t="s">
        <v>126</v>
      </c>
      <c r="B21" s="3">
        <v>19</v>
      </c>
      <c r="C21" s="3">
        <v>4</v>
      </c>
      <c r="D21" s="3">
        <v>2</v>
      </c>
      <c r="E21" s="3">
        <v>5</v>
      </c>
      <c r="F21" s="3" t="s">
        <v>31</v>
      </c>
      <c r="G21" s="3">
        <v>1</v>
      </c>
      <c r="H21" s="3" t="s">
        <v>31</v>
      </c>
      <c r="I21" s="3">
        <v>2</v>
      </c>
      <c r="J21" s="3">
        <v>1</v>
      </c>
      <c r="K21" s="3">
        <v>2</v>
      </c>
      <c r="L21" s="3">
        <v>1</v>
      </c>
      <c r="M21" s="3">
        <v>1</v>
      </c>
    </row>
    <row r="22" spans="1:13">
      <c r="A22" s="28" t="s">
        <v>127</v>
      </c>
      <c r="B22" s="3">
        <v>6</v>
      </c>
      <c r="C22" s="3">
        <v>2</v>
      </c>
      <c r="D22" s="3">
        <v>1</v>
      </c>
      <c r="E22" s="3" t="s">
        <v>31</v>
      </c>
      <c r="F22" s="3" t="s">
        <v>31</v>
      </c>
      <c r="G22" s="3">
        <v>1</v>
      </c>
      <c r="H22" s="3" t="s">
        <v>31</v>
      </c>
      <c r="I22" s="3" t="s">
        <v>31</v>
      </c>
      <c r="J22" s="3">
        <v>2</v>
      </c>
      <c r="K22" s="3" t="s">
        <v>31</v>
      </c>
      <c r="L22" s="3" t="s">
        <v>31</v>
      </c>
      <c r="M22" s="3" t="s">
        <v>31</v>
      </c>
    </row>
    <row r="23" spans="1:13">
      <c r="A23" s="28" t="s">
        <v>128</v>
      </c>
      <c r="B23" s="3">
        <v>2</v>
      </c>
      <c r="C23" s="3" t="s">
        <v>31</v>
      </c>
      <c r="D23" s="3" t="s">
        <v>31</v>
      </c>
      <c r="E23" s="3" t="s">
        <v>31</v>
      </c>
      <c r="F23" s="3">
        <v>1</v>
      </c>
      <c r="G23" s="3" t="s">
        <v>31</v>
      </c>
      <c r="H23" s="3" t="s">
        <v>31</v>
      </c>
      <c r="I23" s="3" t="s">
        <v>31</v>
      </c>
      <c r="J23" s="3">
        <v>1</v>
      </c>
      <c r="K23" s="3" t="s">
        <v>31</v>
      </c>
      <c r="L23" s="3" t="s">
        <v>31</v>
      </c>
      <c r="M23" s="3" t="s">
        <v>31</v>
      </c>
    </row>
    <row r="24" spans="1:13">
      <c r="A24" s="28" t="s">
        <v>129</v>
      </c>
      <c r="B24" s="3">
        <v>2</v>
      </c>
      <c r="C24" s="3">
        <v>1</v>
      </c>
      <c r="D24" s="3" t="s">
        <v>31</v>
      </c>
      <c r="E24" s="3" t="s">
        <v>31</v>
      </c>
      <c r="F24" s="3" t="s">
        <v>31</v>
      </c>
      <c r="G24" s="3" t="s">
        <v>31</v>
      </c>
      <c r="H24" s="3" t="s">
        <v>31</v>
      </c>
      <c r="I24" s="3">
        <v>1</v>
      </c>
      <c r="J24" s="3" t="s">
        <v>31</v>
      </c>
      <c r="K24" s="3" t="s">
        <v>31</v>
      </c>
      <c r="L24" s="3" t="s">
        <v>31</v>
      </c>
      <c r="M24" s="3" t="s">
        <v>31</v>
      </c>
    </row>
    <row r="25" spans="1:13">
      <c r="A25" s="5" t="s">
        <v>130</v>
      </c>
      <c r="B25" s="3">
        <v>5</v>
      </c>
      <c r="C25" s="3">
        <v>2</v>
      </c>
      <c r="D25" s="3">
        <v>1</v>
      </c>
      <c r="E25" s="3" t="s">
        <v>31</v>
      </c>
      <c r="F25" s="3" t="s">
        <v>31</v>
      </c>
      <c r="G25" s="3">
        <v>1</v>
      </c>
      <c r="H25" s="3" t="s">
        <v>31</v>
      </c>
      <c r="I25" s="3">
        <v>1</v>
      </c>
      <c r="J25" s="3" t="s">
        <v>31</v>
      </c>
      <c r="K25" s="3" t="s">
        <v>31</v>
      </c>
      <c r="L25" s="3" t="s">
        <v>31</v>
      </c>
      <c r="M25" s="3" t="s">
        <v>31</v>
      </c>
    </row>
    <row r="26" spans="1:13">
      <c r="A26" s="5" t="s">
        <v>131</v>
      </c>
      <c r="B26" s="3">
        <v>5</v>
      </c>
      <c r="C26" s="3">
        <v>1</v>
      </c>
      <c r="D26" s="3" t="s">
        <v>31</v>
      </c>
      <c r="E26" s="3" t="s">
        <v>31</v>
      </c>
      <c r="F26" s="3" t="s">
        <v>31</v>
      </c>
      <c r="G26" s="3">
        <v>1</v>
      </c>
      <c r="H26" s="3" t="s">
        <v>31</v>
      </c>
      <c r="I26" s="3">
        <v>1</v>
      </c>
      <c r="J26" s="3">
        <v>1</v>
      </c>
      <c r="K26" s="3" t="s">
        <v>31</v>
      </c>
      <c r="L26" s="3" t="s">
        <v>31</v>
      </c>
      <c r="M26" s="3">
        <v>1</v>
      </c>
    </row>
    <row r="27" spans="1:13">
      <c r="A27" s="5" t="s">
        <v>132</v>
      </c>
      <c r="B27" s="3">
        <v>1</v>
      </c>
      <c r="C27" s="3" t="s">
        <v>31</v>
      </c>
      <c r="D27" s="3" t="s">
        <v>31</v>
      </c>
      <c r="E27" s="3" t="s">
        <v>31</v>
      </c>
      <c r="F27" s="3" t="s">
        <v>31</v>
      </c>
      <c r="G27" s="3" t="s">
        <v>31</v>
      </c>
      <c r="H27" s="3" t="s">
        <v>31</v>
      </c>
      <c r="I27" s="3" t="s">
        <v>31</v>
      </c>
      <c r="J27" s="3">
        <v>1</v>
      </c>
      <c r="K27" s="3" t="s">
        <v>31</v>
      </c>
      <c r="L27" s="3" t="s">
        <v>31</v>
      </c>
      <c r="M27" s="3" t="s">
        <v>31</v>
      </c>
    </row>
    <row r="28" spans="1:13">
      <c r="A28" s="5" t="s">
        <v>33</v>
      </c>
      <c r="B28" s="3">
        <v>116</v>
      </c>
      <c r="C28" s="3">
        <v>23</v>
      </c>
      <c r="D28" s="3">
        <v>12</v>
      </c>
      <c r="E28" s="3">
        <v>13</v>
      </c>
      <c r="F28" s="3">
        <v>5</v>
      </c>
      <c r="G28" s="3">
        <v>15</v>
      </c>
      <c r="H28" s="3" t="s">
        <v>31</v>
      </c>
      <c r="I28" s="3">
        <v>16</v>
      </c>
      <c r="J28" s="3">
        <v>17</v>
      </c>
      <c r="K28" s="3">
        <v>11</v>
      </c>
      <c r="L28" s="3">
        <v>4</v>
      </c>
      <c r="M28" s="3" t="s">
        <v>31</v>
      </c>
    </row>
    <row r="29" spans="1:13">
      <c r="A29" s="5" t="s">
        <v>34</v>
      </c>
      <c r="B29" s="3">
        <v>224</v>
      </c>
      <c r="C29" s="3">
        <v>40</v>
      </c>
      <c r="D29" s="3">
        <v>33</v>
      </c>
      <c r="E29" s="3">
        <v>4</v>
      </c>
      <c r="F29" s="3">
        <v>1</v>
      </c>
      <c r="G29" s="3">
        <v>14</v>
      </c>
      <c r="H29" s="3" t="s">
        <v>31</v>
      </c>
      <c r="I29" s="3">
        <v>65</v>
      </c>
      <c r="J29" s="3">
        <v>48</v>
      </c>
      <c r="K29" s="3">
        <v>10</v>
      </c>
      <c r="L29" s="3">
        <v>6</v>
      </c>
      <c r="M29" s="3">
        <v>3</v>
      </c>
    </row>
    <row r="30" spans="1:13">
      <c r="A30" s="5" t="s">
        <v>133</v>
      </c>
      <c r="B30" s="3">
        <v>14</v>
      </c>
      <c r="C30" s="3">
        <v>3</v>
      </c>
      <c r="D30" s="3" t="s">
        <v>31</v>
      </c>
      <c r="E30" s="3" t="s">
        <v>31</v>
      </c>
      <c r="F30" s="3" t="s">
        <v>31</v>
      </c>
      <c r="G30" s="3">
        <v>4</v>
      </c>
      <c r="H30" s="3" t="s">
        <v>31</v>
      </c>
      <c r="I30" s="3">
        <v>2</v>
      </c>
      <c r="J30" s="3">
        <v>5</v>
      </c>
      <c r="K30" s="3" t="s">
        <v>31</v>
      </c>
      <c r="L30" s="3" t="s">
        <v>31</v>
      </c>
      <c r="M30" s="3" t="s">
        <v>31</v>
      </c>
    </row>
    <row r="31" spans="1:13">
      <c r="A31" s="5" t="s">
        <v>135</v>
      </c>
      <c r="B31" s="3">
        <v>18</v>
      </c>
      <c r="C31" s="3">
        <v>3</v>
      </c>
      <c r="D31" s="3" t="s">
        <v>31</v>
      </c>
      <c r="E31" s="3" t="s">
        <v>31</v>
      </c>
      <c r="F31" s="3" t="s">
        <v>31</v>
      </c>
      <c r="G31" s="3">
        <v>14</v>
      </c>
      <c r="H31" s="3" t="s">
        <v>31</v>
      </c>
      <c r="I31" s="3">
        <v>1</v>
      </c>
      <c r="J31" s="3" t="s">
        <v>31</v>
      </c>
      <c r="K31" s="3" t="s">
        <v>31</v>
      </c>
      <c r="L31" s="3" t="s">
        <v>31</v>
      </c>
      <c r="M31" s="3" t="s">
        <v>31</v>
      </c>
    </row>
    <row r="32" spans="1:13">
      <c r="A32" s="5" t="s">
        <v>136</v>
      </c>
      <c r="B32" s="3">
        <v>23</v>
      </c>
      <c r="C32" s="3">
        <v>12</v>
      </c>
      <c r="D32" s="3" t="s">
        <v>31</v>
      </c>
      <c r="E32" s="3" t="s">
        <v>31</v>
      </c>
      <c r="F32" s="3" t="s">
        <v>31</v>
      </c>
      <c r="G32" s="3">
        <v>1</v>
      </c>
      <c r="H32" s="3" t="s">
        <v>31</v>
      </c>
      <c r="I32" s="3">
        <v>4</v>
      </c>
      <c r="J32" s="3">
        <v>3</v>
      </c>
      <c r="K32" s="3">
        <v>2</v>
      </c>
      <c r="L32" s="3">
        <v>1</v>
      </c>
      <c r="M32" s="3" t="s">
        <v>31</v>
      </c>
    </row>
    <row r="33" spans="1:13">
      <c r="A33" s="5" t="s">
        <v>137</v>
      </c>
      <c r="B33" s="3">
        <v>31</v>
      </c>
      <c r="C33" s="3">
        <v>14</v>
      </c>
      <c r="D33" s="3">
        <v>4</v>
      </c>
      <c r="E33" s="3">
        <v>2</v>
      </c>
      <c r="F33" s="3" t="s">
        <v>31</v>
      </c>
      <c r="G33" s="3">
        <v>7</v>
      </c>
      <c r="H33" s="3">
        <v>1</v>
      </c>
      <c r="I33" s="3">
        <v>2</v>
      </c>
      <c r="J33" s="3">
        <v>1</v>
      </c>
      <c r="K33" s="3" t="s">
        <v>31</v>
      </c>
      <c r="L33" s="3" t="s">
        <v>31</v>
      </c>
      <c r="M33" s="3" t="s">
        <v>31</v>
      </c>
    </row>
    <row r="34" spans="1:13">
      <c r="A34" s="5" t="s">
        <v>138</v>
      </c>
      <c r="B34" s="3">
        <v>15</v>
      </c>
      <c r="C34" s="3">
        <v>7</v>
      </c>
      <c r="D34" s="3">
        <v>2</v>
      </c>
      <c r="E34" s="3">
        <v>1</v>
      </c>
      <c r="F34" s="3" t="s">
        <v>31</v>
      </c>
      <c r="G34" s="3">
        <v>1</v>
      </c>
      <c r="H34" s="3" t="s">
        <v>31</v>
      </c>
      <c r="I34" s="3">
        <v>1</v>
      </c>
      <c r="J34" s="3" t="s">
        <v>31</v>
      </c>
      <c r="K34" s="3">
        <v>3</v>
      </c>
      <c r="L34" s="3" t="s">
        <v>31</v>
      </c>
      <c r="M34" s="3" t="s">
        <v>31</v>
      </c>
    </row>
    <row r="35" spans="1:13">
      <c r="A35" s="5" t="s">
        <v>139</v>
      </c>
      <c r="B35" s="3">
        <v>7</v>
      </c>
      <c r="C35" s="3">
        <v>2</v>
      </c>
      <c r="D35" s="3" t="s">
        <v>31</v>
      </c>
      <c r="E35" s="3">
        <v>2</v>
      </c>
      <c r="F35" s="3" t="s">
        <v>31</v>
      </c>
      <c r="G35" s="3">
        <v>2</v>
      </c>
      <c r="H35" s="3" t="s">
        <v>31</v>
      </c>
      <c r="I35" s="3" t="s">
        <v>31</v>
      </c>
      <c r="J35" s="3">
        <v>1</v>
      </c>
      <c r="K35" s="3" t="s">
        <v>31</v>
      </c>
      <c r="L35" s="3" t="s">
        <v>31</v>
      </c>
      <c r="M35" s="3" t="s">
        <v>31</v>
      </c>
    </row>
    <row r="36" spans="1:13">
      <c r="A36" s="5" t="s">
        <v>140</v>
      </c>
      <c r="B36" s="3">
        <v>41</v>
      </c>
      <c r="C36" s="3">
        <v>7</v>
      </c>
      <c r="D36" s="3">
        <v>5</v>
      </c>
      <c r="E36" s="3">
        <v>16</v>
      </c>
      <c r="F36" s="3" t="s">
        <v>31</v>
      </c>
      <c r="G36" s="3">
        <v>12</v>
      </c>
      <c r="H36" s="3" t="s">
        <v>31</v>
      </c>
      <c r="I36" s="3">
        <v>1</v>
      </c>
      <c r="J36" s="3" t="s">
        <v>31</v>
      </c>
      <c r="K36" s="3" t="s">
        <v>31</v>
      </c>
      <c r="L36" s="3" t="s">
        <v>31</v>
      </c>
      <c r="M36" s="3" t="s">
        <v>31</v>
      </c>
    </row>
    <row r="37" spans="1:13">
      <c r="A37" s="5" t="s">
        <v>35</v>
      </c>
      <c r="B37" s="3">
        <v>8</v>
      </c>
      <c r="C37" s="3">
        <v>1</v>
      </c>
      <c r="D37" s="3" t="s">
        <v>31</v>
      </c>
      <c r="E37" s="3">
        <v>2</v>
      </c>
      <c r="F37" s="3">
        <v>1</v>
      </c>
      <c r="G37" s="3">
        <v>2</v>
      </c>
      <c r="H37" s="3" t="s">
        <v>31</v>
      </c>
      <c r="I37" s="3">
        <v>1</v>
      </c>
      <c r="J37" s="3" t="s">
        <v>31</v>
      </c>
      <c r="K37" s="3" t="s">
        <v>31</v>
      </c>
      <c r="L37" s="3">
        <v>1</v>
      </c>
      <c r="M37" s="3" t="s">
        <v>31</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O11" sqref="O11"/>
    </sheetView>
  </sheetViews>
  <sheetFormatPr baseColWidth="10" defaultColWidth="11.453125" defaultRowHeight="12.5"/>
  <cols>
    <col min="1" max="1" width="3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148</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c r="A3" s="118" t="s">
        <v>149</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ht="21" customHeight="1">
      <c r="A6" s="20" t="s">
        <v>6</v>
      </c>
      <c r="B6" s="3">
        <v>18962</v>
      </c>
      <c r="C6" s="3">
        <v>2809</v>
      </c>
      <c r="D6" s="3">
        <v>2576</v>
      </c>
      <c r="E6" s="3">
        <v>2318</v>
      </c>
      <c r="F6" s="3">
        <v>1277</v>
      </c>
      <c r="G6" s="3">
        <v>3080</v>
      </c>
      <c r="H6" s="3">
        <v>216</v>
      </c>
      <c r="I6" s="3">
        <v>2173</v>
      </c>
      <c r="J6" s="3">
        <v>2085</v>
      </c>
      <c r="K6" s="3">
        <v>813</v>
      </c>
      <c r="L6" s="3">
        <v>1082</v>
      </c>
      <c r="M6" s="3">
        <v>533</v>
      </c>
    </row>
    <row r="7" spans="1:13">
      <c r="A7" s="21" t="s">
        <v>25</v>
      </c>
      <c r="B7" s="3">
        <v>17342</v>
      </c>
      <c r="C7" s="3">
        <v>2524</v>
      </c>
      <c r="D7" s="3">
        <v>2360</v>
      </c>
      <c r="E7" s="3">
        <v>2138</v>
      </c>
      <c r="F7" s="3">
        <v>1227</v>
      </c>
      <c r="G7" s="3">
        <v>2735</v>
      </c>
      <c r="H7" s="3">
        <v>210</v>
      </c>
      <c r="I7" s="3">
        <v>1957</v>
      </c>
      <c r="J7" s="3">
        <v>1888</v>
      </c>
      <c r="K7" s="3">
        <v>750</v>
      </c>
      <c r="L7" s="3">
        <v>1044</v>
      </c>
      <c r="M7" s="3">
        <v>509</v>
      </c>
    </row>
    <row r="8" spans="1:13">
      <c r="A8" s="21" t="s">
        <v>27</v>
      </c>
      <c r="B8" s="3">
        <v>51</v>
      </c>
      <c r="C8" s="3">
        <v>10</v>
      </c>
      <c r="D8" s="3">
        <v>8</v>
      </c>
      <c r="E8" s="3">
        <v>2</v>
      </c>
      <c r="F8" s="3">
        <v>2</v>
      </c>
      <c r="G8" s="3">
        <v>12</v>
      </c>
      <c r="H8" s="3" t="s">
        <v>31</v>
      </c>
      <c r="I8" s="3">
        <v>8</v>
      </c>
      <c r="J8" s="3">
        <v>8</v>
      </c>
      <c r="K8" s="3">
        <v>1</v>
      </c>
      <c r="L8" s="3" t="s">
        <v>31</v>
      </c>
      <c r="M8" s="3" t="s">
        <v>31</v>
      </c>
    </row>
    <row r="9" spans="1:13">
      <c r="A9" s="85" t="s">
        <v>28</v>
      </c>
      <c r="B9" s="3">
        <v>220</v>
      </c>
      <c r="C9" s="3">
        <v>25</v>
      </c>
      <c r="D9" s="3">
        <v>39</v>
      </c>
      <c r="E9" s="3">
        <v>76</v>
      </c>
      <c r="F9" s="3">
        <v>3</v>
      </c>
      <c r="G9" s="3">
        <v>38</v>
      </c>
      <c r="H9" s="3">
        <v>1</v>
      </c>
      <c r="I9" s="3">
        <v>9</v>
      </c>
      <c r="J9" s="3">
        <v>22</v>
      </c>
      <c r="K9" s="3">
        <v>4</v>
      </c>
      <c r="L9" s="3">
        <v>1</v>
      </c>
      <c r="M9" s="3">
        <v>2</v>
      </c>
    </row>
    <row r="10" spans="1:13">
      <c r="A10" s="85" t="s">
        <v>118</v>
      </c>
      <c r="B10" s="3">
        <v>3</v>
      </c>
      <c r="C10" s="3" t="s">
        <v>31</v>
      </c>
      <c r="D10" s="3" t="s">
        <v>31</v>
      </c>
      <c r="E10" s="3" t="s">
        <v>31</v>
      </c>
      <c r="F10" s="3" t="s">
        <v>31</v>
      </c>
      <c r="G10" s="3">
        <v>2</v>
      </c>
      <c r="H10" s="3" t="s">
        <v>31</v>
      </c>
      <c r="I10" s="3" t="s">
        <v>31</v>
      </c>
      <c r="J10" s="3">
        <v>1</v>
      </c>
      <c r="K10" s="3" t="s">
        <v>31</v>
      </c>
      <c r="L10" s="3" t="s">
        <v>31</v>
      </c>
      <c r="M10" s="3" t="s">
        <v>31</v>
      </c>
    </row>
    <row r="11" spans="1:13">
      <c r="A11" s="85" t="s">
        <v>26</v>
      </c>
      <c r="B11" s="3">
        <v>69</v>
      </c>
      <c r="C11" s="3">
        <v>14</v>
      </c>
      <c r="D11" s="3">
        <v>11</v>
      </c>
      <c r="E11" s="3">
        <v>4</v>
      </c>
      <c r="F11" s="3">
        <v>6</v>
      </c>
      <c r="G11" s="3">
        <v>12</v>
      </c>
      <c r="H11" s="3">
        <v>3</v>
      </c>
      <c r="I11" s="3">
        <v>7</v>
      </c>
      <c r="J11" s="3">
        <v>4</v>
      </c>
      <c r="K11" s="3">
        <v>4</v>
      </c>
      <c r="L11" s="3">
        <v>2</v>
      </c>
      <c r="M11" s="3">
        <v>2</v>
      </c>
    </row>
    <row r="12" spans="1:13">
      <c r="A12" s="85" t="s">
        <v>119</v>
      </c>
      <c r="B12" s="3">
        <v>8</v>
      </c>
      <c r="C12" s="3">
        <v>1</v>
      </c>
      <c r="D12" s="3">
        <v>2</v>
      </c>
      <c r="E12" s="3" t="s">
        <v>31</v>
      </c>
      <c r="F12" s="3">
        <v>4</v>
      </c>
      <c r="G12" s="3" t="s">
        <v>31</v>
      </c>
      <c r="H12" s="3" t="s">
        <v>31</v>
      </c>
      <c r="I12" s="3" t="s">
        <v>31</v>
      </c>
      <c r="J12" s="3" t="s">
        <v>31</v>
      </c>
      <c r="K12" s="3" t="s">
        <v>31</v>
      </c>
      <c r="L12" s="3" t="s">
        <v>31</v>
      </c>
      <c r="M12" s="3">
        <v>1</v>
      </c>
    </row>
    <row r="13" spans="1:13">
      <c r="A13" s="85" t="s">
        <v>29</v>
      </c>
      <c r="B13" s="3">
        <v>192</v>
      </c>
      <c r="C13" s="3">
        <v>30</v>
      </c>
      <c r="D13" s="3">
        <v>18</v>
      </c>
      <c r="E13" s="3">
        <v>9</v>
      </c>
      <c r="F13" s="3">
        <v>4</v>
      </c>
      <c r="G13" s="3">
        <v>76</v>
      </c>
      <c r="H13" s="3">
        <v>2</v>
      </c>
      <c r="I13" s="3">
        <v>14</v>
      </c>
      <c r="J13" s="3">
        <v>24</v>
      </c>
      <c r="K13" s="3">
        <v>7</v>
      </c>
      <c r="L13" s="3">
        <v>7</v>
      </c>
      <c r="M13" s="3">
        <v>1</v>
      </c>
    </row>
    <row r="14" spans="1:13">
      <c r="A14" s="85" t="s">
        <v>30</v>
      </c>
      <c r="B14" s="3">
        <v>206</v>
      </c>
      <c r="C14" s="3">
        <v>39</v>
      </c>
      <c r="D14" s="3">
        <v>38</v>
      </c>
      <c r="E14" s="3">
        <v>20</v>
      </c>
      <c r="F14" s="3">
        <v>7</v>
      </c>
      <c r="G14" s="3">
        <v>62</v>
      </c>
      <c r="H14" s="3" t="s">
        <v>31</v>
      </c>
      <c r="I14" s="3">
        <v>17</v>
      </c>
      <c r="J14" s="3">
        <v>12</v>
      </c>
      <c r="K14" s="3">
        <v>9</v>
      </c>
      <c r="L14" s="3">
        <v>1</v>
      </c>
      <c r="M14" s="3">
        <v>1</v>
      </c>
    </row>
    <row r="15" spans="1:13">
      <c r="A15" s="85" t="s">
        <v>120</v>
      </c>
      <c r="B15" s="3">
        <v>1</v>
      </c>
      <c r="C15" s="3" t="s">
        <v>31</v>
      </c>
      <c r="D15" s="3" t="s">
        <v>31</v>
      </c>
      <c r="E15" s="3">
        <v>1</v>
      </c>
      <c r="F15" s="3" t="s">
        <v>31</v>
      </c>
      <c r="G15" s="3" t="s">
        <v>31</v>
      </c>
      <c r="H15" s="3" t="s">
        <v>31</v>
      </c>
      <c r="I15" s="3" t="s">
        <v>31</v>
      </c>
      <c r="J15" s="3" t="s">
        <v>31</v>
      </c>
      <c r="K15" s="3" t="s">
        <v>31</v>
      </c>
      <c r="L15" s="3" t="s">
        <v>31</v>
      </c>
      <c r="M15" s="3" t="s">
        <v>31</v>
      </c>
    </row>
    <row r="16" spans="1:13">
      <c r="A16" s="85" t="s">
        <v>121</v>
      </c>
      <c r="B16" s="3">
        <v>2</v>
      </c>
      <c r="C16" s="3" t="s">
        <v>31</v>
      </c>
      <c r="D16" s="3" t="s">
        <v>31</v>
      </c>
      <c r="E16" s="3" t="s">
        <v>31</v>
      </c>
      <c r="F16" s="3" t="s">
        <v>31</v>
      </c>
      <c r="G16" s="3" t="s">
        <v>31</v>
      </c>
      <c r="H16" s="3" t="s">
        <v>31</v>
      </c>
      <c r="I16" s="3" t="s">
        <v>31</v>
      </c>
      <c r="J16" s="3">
        <v>2</v>
      </c>
      <c r="K16" s="3" t="s">
        <v>31</v>
      </c>
      <c r="L16" s="3" t="s">
        <v>31</v>
      </c>
      <c r="M16" s="3" t="s">
        <v>31</v>
      </c>
    </row>
    <row r="17" spans="1:13">
      <c r="A17" s="85" t="s">
        <v>122</v>
      </c>
      <c r="B17" s="3">
        <v>8</v>
      </c>
      <c r="C17" s="3">
        <v>6</v>
      </c>
      <c r="D17" s="3" t="s">
        <v>31</v>
      </c>
      <c r="E17" s="3" t="s">
        <v>31</v>
      </c>
      <c r="F17" s="3">
        <v>1</v>
      </c>
      <c r="G17" s="3" t="s">
        <v>31</v>
      </c>
      <c r="H17" s="3" t="s">
        <v>31</v>
      </c>
      <c r="I17" s="3">
        <v>1</v>
      </c>
      <c r="J17" s="3" t="s">
        <v>31</v>
      </c>
      <c r="K17" s="3" t="s">
        <v>31</v>
      </c>
      <c r="L17" s="3" t="s">
        <v>31</v>
      </c>
      <c r="M17" s="3" t="s">
        <v>31</v>
      </c>
    </row>
    <row r="18" spans="1:13">
      <c r="A18" s="85" t="s">
        <v>123</v>
      </c>
      <c r="B18" s="3">
        <v>3</v>
      </c>
      <c r="C18" s="3" t="s">
        <v>31</v>
      </c>
      <c r="D18" s="3">
        <v>1</v>
      </c>
      <c r="E18" s="3" t="s">
        <v>31</v>
      </c>
      <c r="F18" s="3" t="s">
        <v>31</v>
      </c>
      <c r="G18" s="3" t="s">
        <v>31</v>
      </c>
      <c r="H18" s="3" t="s">
        <v>31</v>
      </c>
      <c r="I18" s="3" t="s">
        <v>31</v>
      </c>
      <c r="J18" s="3" t="s">
        <v>31</v>
      </c>
      <c r="K18" s="3" t="s">
        <v>31</v>
      </c>
      <c r="L18" s="3">
        <v>1</v>
      </c>
      <c r="M18" s="3">
        <v>1</v>
      </c>
    </row>
    <row r="19" spans="1:13">
      <c r="A19" s="85" t="s">
        <v>125</v>
      </c>
      <c r="B19" s="3">
        <v>170</v>
      </c>
      <c r="C19" s="3">
        <v>35</v>
      </c>
      <c r="D19" s="3">
        <v>21</v>
      </c>
      <c r="E19" s="3">
        <v>8</v>
      </c>
      <c r="F19" s="3">
        <v>2</v>
      </c>
      <c r="G19" s="3">
        <v>38</v>
      </c>
      <c r="H19" s="3" t="s">
        <v>31</v>
      </c>
      <c r="I19" s="3">
        <v>36</v>
      </c>
      <c r="J19" s="3">
        <v>21</v>
      </c>
      <c r="K19" s="3">
        <v>1</v>
      </c>
      <c r="L19" s="3">
        <v>4</v>
      </c>
      <c r="M19" s="3">
        <v>4</v>
      </c>
    </row>
    <row r="20" spans="1:13">
      <c r="A20" s="85" t="s">
        <v>126</v>
      </c>
      <c r="B20" s="3">
        <v>43</v>
      </c>
      <c r="C20" s="3">
        <v>5</v>
      </c>
      <c r="D20" s="3">
        <v>11</v>
      </c>
      <c r="E20" s="3">
        <v>5</v>
      </c>
      <c r="F20" s="3">
        <v>2</v>
      </c>
      <c r="G20" s="3">
        <v>3</v>
      </c>
      <c r="H20" s="3" t="s">
        <v>31</v>
      </c>
      <c r="I20" s="3">
        <v>6</v>
      </c>
      <c r="J20" s="3">
        <v>2</v>
      </c>
      <c r="K20" s="3">
        <v>2</v>
      </c>
      <c r="L20" s="3">
        <v>5</v>
      </c>
      <c r="M20" s="3">
        <v>2</v>
      </c>
    </row>
    <row r="21" spans="1:13">
      <c r="A21" s="85" t="s">
        <v>127</v>
      </c>
      <c r="B21" s="3">
        <v>13</v>
      </c>
      <c r="C21" s="3">
        <v>1</v>
      </c>
      <c r="D21" s="3">
        <v>1</v>
      </c>
      <c r="E21" s="3">
        <v>2</v>
      </c>
      <c r="F21" s="3">
        <v>2</v>
      </c>
      <c r="G21" s="3">
        <v>1</v>
      </c>
      <c r="H21" s="3" t="s">
        <v>31</v>
      </c>
      <c r="I21" s="3">
        <v>2</v>
      </c>
      <c r="J21" s="3">
        <v>2</v>
      </c>
      <c r="K21" s="3">
        <v>2</v>
      </c>
      <c r="L21" s="3" t="s">
        <v>31</v>
      </c>
      <c r="M21" s="3" t="s">
        <v>31</v>
      </c>
    </row>
    <row r="22" spans="1:13">
      <c r="A22" s="85" t="s">
        <v>128</v>
      </c>
      <c r="B22" s="3">
        <v>6</v>
      </c>
      <c r="C22" s="3">
        <v>1</v>
      </c>
      <c r="D22" s="3" t="s">
        <v>31</v>
      </c>
      <c r="E22" s="3" t="s">
        <v>31</v>
      </c>
      <c r="F22" s="3">
        <v>1</v>
      </c>
      <c r="G22" s="3">
        <v>1</v>
      </c>
      <c r="H22" s="3" t="s">
        <v>31</v>
      </c>
      <c r="I22" s="3" t="s">
        <v>31</v>
      </c>
      <c r="J22" s="3">
        <v>2</v>
      </c>
      <c r="K22" s="3" t="s">
        <v>31</v>
      </c>
      <c r="L22" s="3">
        <v>1</v>
      </c>
      <c r="M22" s="3" t="s">
        <v>31</v>
      </c>
    </row>
    <row r="23" spans="1:13">
      <c r="A23" s="85" t="s">
        <v>129</v>
      </c>
      <c r="B23" s="3">
        <v>17</v>
      </c>
      <c r="C23" s="3">
        <v>6</v>
      </c>
      <c r="D23" s="3">
        <v>1</v>
      </c>
      <c r="E23" s="3">
        <v>4</v>
      </c>
      <c r="F23" s="3">
        <v>1</v>
      </c>
      <c r="G23" s="3" t="s">
        <v>31</v>
      </c>
      <c r="H23" s="3" t="s">
        <v>31</v>
      </c>
      <c r="I23" s="3">
        <v>1</v>
      </c>
      <c r="J23" s="3">
        <v>1</v>
      </c>
      <c r="K23" s="3" t="s">
        <v>31</v>
      </c>
      <c r="L23" s="3">
        <v>3</v>
      </c>
      <c r="M23" s="3" t="s">
        <v>31</v>
      </c>
    </row>
    <row r="24" spans="1:13">
      <c r="A24" s="85" t="s">
        <v>130</v>
      </c>
      <c r="B24" s="3">
        <v>4</v>
      </c>
      <c r="C24" s="3">
        <v>1</v>
      </c>
      <c r="D24" s="3">
        <v>2</v>
      </c>
      <c r="E24" s="3" t="s">
        <v>31</v>
      </c>
      <c r="F24" s="3" t="s">
        <v>31</v>
      </c>
      <c r="G24" s="3">
        <v>1</v>
      </c>
      <c r="H24" s="3" t="s">
        <v>31</v>
      </c>
      <c r="I24" s="3" t="s">
        <v>31</v>
      </c>
      <c r="J24" s="3" t="s">
        <v>31</v>
      </c>
      <c r="K24" s="3" t="s">
        <v>31</v>
      </c>
      <c r="L24" s="3" t="s">
        <v>31</v>
      </c>
      <c r="M24" s="3" t="s">
        <v>31</v>
      </c>
    </row>
    <row r="25" spans="1:13">
      <c r="A25" s="85" t="s">
        <v>131</v>
      </c>
      <c r="B25" s="3">
        <v>8</v>
      </c>
      <c r="C25" s="3">
        <v>1</v>
      </c>
      <c r="D25" s="3">
        <v>1</v>
      </c>
      <c r="E25" s="3" t="s">
        <v>31</v>
      </c>
      <c r="F25" s="3">
        <v>1</v>
      </c>
      <c r="G25" s="3">
        <v>2</v>
      </c>
      <c r="H25" s="3" t="s">
        <v>31</v>
      </c>
      <c r="I25" s="3">
        <v>1</v>
      </c>
      <c r="J25" s="3">
        <v>1</v>
      </c>
      <c r="K25" s="3">
        <v>1</v>
      </c>
      <c r="L25" s="3" t="s">
        <v>31</v>
      </c>
      <c r="M25" s="3" t="s">
        <v>31</v>
      </c>
    </row>
    <row r="26" spans="1:13">
      <c r="A26" s="85" t="s">
        <v>132</v>
      </c>
      <c r="B26" s="3">
        <v>5</v>
      </c>
      <c r="C26" s="3">
        <v>2</v>
      </c>
      <c r="D26" s="3" t="s">
        <v>31</v>
      </c>
      <c r="E26" s="3" t="s">
        <v>31</v>
      </c>
      <c r="F26" s="3" t="s">
        <v>31</v>
      </c>
      <c r="G26" s="3" t="s">
        <v>31</v>
      </c>
      <c r="H26" s="3" t="s">
        <v>31</v>
      </c>
      <c r="I26" s="3">
        <v>1</v>
      </c>
      <c r="J26" s="3">
        <v>2</v>
      </c>
      <c r="K26" s="3" t="s">
        <v>31</v>
      </c>
      <c r="L26" s="3" t="s">
        <v>31</v>
      </c>
      <c r="M26" s="3" t="s">
        <v>31</v>
      </c>
    </row>
    <row r="27" spans="1:13">
      <c r="A27" s="85" t="s">
        <v>33</v>
      </c>
      <c r="B27" s="3">
        <v>125</v>
      </c>
      <c r="C27" s="3">
        <v>22</v>
      </c>
      <c r="D27" s="3">
        <v>10</v>
      </c>
      <c r="E27" s="3">
        <v>16</v>
      </c>
      <c r="F27" s="3">
        <v>6</v>
      </c>
      <c r="G27" s="3">
        <v>13</v>
      </c>
      <c r="H27" s="3" t="s">
        <v>31</v>
      </c>
      <c r="I27" s="3">
        <v>21</v>
      </c>
      <c r="J27" s="3">
        <v>22</v>
      </c>
      <c r="K27" s="3">
        <v>12</v>
      </c>
      <c r="L27" s="3">
        <v>3</v>
      </c>
      <c r="M27" s="3" t="s">
        <v>31</v>
      </c>
    </row>
    <row r="28" spans="1:13">
      <c r="A28" s="85" t="s">
        <v>34</v>
      </c>
      <c r="B28" s="3">
        <v>252</v>
      </c>
      <c r="C28" s="3">
        <v>39</v>
      </c>
      <c r="D28" s="3">
        <v>29</v>
      </c>
      <c r="E28" s="3">
        <v>5</v>
      </c>
      <c r="F28" s="3">
        <v>1</v>
      </c>
      <c r="G28" s="3">
        <v>30</v>
      </c>
      <c r="H28" s="3" t="s">
        <v>31</v>
      </c>
      <c r="I28" s="3">
        <v>72</v>
      </c>
      <c r="J28" s="3">
        <v>49</v>
      </c>
      <c r="K28" s="3">
        <v>16</v>
      </c>
      <c r="L28" s="3">
        <v>7</v>
      </c>
      <c r="M28" s="3">
        <v>4</v>
      </c>
    </row>
    <row r="29" spans="1:13">
      <c r="A29" s="85" t="s">
        <v>361</v>
      </c>
      <c r="B29" s="3">
        <v>2</v>
      </c>
      <c r="C29" s="3" t="s">
        <v>31</v>
      </c>
      <c r="D29" s="3" t="s">
        <v>31</v>
      </c>
      <c r="E29" s="3" t="s">
        <v>31</v>
      </c>
      <c r="F29" s="3" t="s">
        <v>31</v>
      </c>
      <c r="G29" s="3">
        <v>1</v>
      </c>
      <c r="H29" s="3" t="s">
        <v>31</v>
      </c>
      <c r="I29" s="3" t="s">
        <v>31</v>
      </c>
      <c r="J29" s="3" t="s">
        <v>31</v>
      </c>
      <c r="K29" s="3" t="s">
        <v>31</v>
      </c>
      <c r="L29" s="3" t="s">
        <v>31</v>
      </c>
      <c r="M29" s="3">
        <v>1</v>
      </c>
    </row>
    <row r="30" spans="1:13">
      <c r="A30" s="85" t="s">
        <v>133</v>
      </c>
      <c r="B30" s="3">
        <v>19</v>
      </c>
      <c r="C30" s="3">
        <v>5</v>
      </c>
      <c r="D30" s="3" t="s">
        <v>31</v>
      </c>
      <c r="E30" s="3">
        <v>1</v>
      </c>
      <c r="F30" s="3" t="s">
        <v>31</v>
      </c>
      <c r="G30" s="3">
        <v>4</v>
      </c>
      <c r="H30" s="3" t="s">
        <v>31</v>
      </c>
      <c r="I30" s="3">
        <v>4</v>
      </c>
      <c r="J30" s="3">
        <v>4</v>
      </c>
      <c r="K30" s="3" t="s">
        <v>31</v>
      </c>
      <c r="L30" s="3" t="s">
        <v>31</v>
      </c>
      <c r="M30" s="3">
        <v>1</v>
      </c>
    </row>
    <row r="31" spans="1:13">
      <c r="A31" s="21" t="s">
        <v>134</v>
      </c>
      <c r="B31" s="3">
        <v>6</v>
      </c>
      <c r="C31" s="3">
        <v>2</v>
      </c>
      <c r="D31" s="3">
        <v>2</v>
      </c>
      <c r="E31" s="3">
        <v>1</v>
      </c>
      <c r="F31" s="3" t="s">
        <v>31</v>
      </c>
      <c r="G31" s="3">
        <v>1</v>
      </c>
      <c r="H31" s="3" t="s">
        <v>31</v>
      </c>
      <c r="I31" s="3" t="s">
        <v>31</v>
      </c>
      <c r="J31" s="3" t="s">
        <v>31</v>
      </c>
      <c r="K31" s="3" t="s">
        <v>31</v>
      </c>
      <c r="L31" s="3" t="s">
        <v>31</v>
      </c>
      <c r="M31" s="3" t="s">
        <v>31</v>
      </c>
    </row>
    <row r="32" spans="1:13">
      <c r="A32" s="21" t="s">
        <v>135</v>
      </c>
      <c r="B32" s="3">
        <v>17</v>
      </c>
      <c r="C32" s="3">
        <v>1</v>
      </c>
      <c r="D32" s="3">
        <v>1</v>
      </c>
      <c r="E32" s="3" t="s">
        <v>31</v>
      </c>
      <c r="F32" s="3" t="s">
        <v>31</v>
      </c>
      <c r="G32" s="3">
        <v>14</v>
      </c>
      <c r="H32" s="3" t="s">
        <v>31</v>
      </c>
      <c r="I32" s="3">
        <v>1</v>
      </c>
      <c r="J32" s="3" t="s">
        <v>31</v>
      </c>
      <c r="K32" s="3" t="s">
        <v>31</v>
      </c>
      <c r="L32" s="3" t="s">
        <v>31</v>
      </c>
      <c r="M32" s="3" t="s">
        <v>31</v>
      </c>
    </row>
    <row r="33" spans="1:13">
      <c r="A33" s="21" t="s">
        <v>136</v>
      </c>
      <c r="B33" s="3">
        <v>15</v>
      </c>
      <c r="C33" s="3">
        <v>7</v>
      </c>
      <c r="D33" s="3" t="s">
        <v>31</v>
      </c>
      <c r="E33" s="3" t="s">
        <v>31</v>
      </c>
      <c r="F33" s="3" t="s">
        <v>31</v>
      </c>
      <c r="G33" s="3">
        <v>1</v>
      </c>
      <c r="H33" s="3" t="s">
        <v>31</v>
      </c>
      <c r="I33" s="3">
        <v>3</v>
      </c>
      <c r="J33" s="3">
        <v>3</v>
      </c>
      <c r="K33" s="3" t="s">
        <v>31</v>
      </c>
      <c r="L33" s="3" t="s">
        <v>31</v>
      </c>
      <c r="M33" s="3">
        <v>1</v>
      </c>
    </row>
    <row r="34" spans="1:13">
      <c r="A34" s="21" t="s">
        <v>137</v>
      </c>
      <c r="B34" s="3">
        <v>16</v>
      </c>
      <c r="C34" s="3">
        <v>8</v>
      </c>
      <c r="D34" s="3">
        <v>3</v>
      </c>
      <c r="E34" s="3" t="s">
        <v>31</v>
      </c>
      <c r="F34" s="3" t="s">
        <v>31</v>
      </c>
      <c r="G34" s="3">
        <v>1</v>
      </c>
      <c r="H34" s="3" t="s">
        <v>31</v>
      </c>
      <c r="I34" s="3" t="s">
        <v>31</v>
      </c>
      <c r="J34" s="3">
        <v>4</v>
      </c>
      <c r="K34" s="3" t="s">
        <v>31</v>
      </c>
      <c r="L34" s="3" t="s">
        <v>31</v>
      </c>
      <c r="M34" s="3" t="s">
        <v>31</v>
      </c>
    </row>
    <row r="35" spans="1:13">
      <c r="A35" s="21" t="s">
        <v>138</v>
      </c>
      <c r="B35" s="3">
        <v>19</v>
      </c>
      <c r="C35" s="3">
        <v>10</v>
      </c>
      <c r="D35" s="3">
        <v>2</v>
      </c>
      <c r="E35" s="3" t="s">
        <v>31</v>
      </c>
      <c r="F35" s="3" t="s">
        <v>31</v>
      </c>
      <c r="G35" s="3">
        <v>3</v>
      </c>
      <c r="H35" s="3" t="s">
        <v>31</v>
      </c>
      <c r="I35" s="3">
        <v>1</v>
      </c>
      <c r="J35" s="3" t="s">
        <v>31</v>
      </c>
      <c r="K35" s="3">
        <v>3</v>
      </c>
      <c r="L35" s="3" t="s">
        <v>31</v>
      </c>
      <c r="M35" s="3" t="s">
        <v>31</v>
      </c>
    </row>
    <row r="36" spans="1:13">
      <c r="A36" s="21" t="s">
        <v>139</v>
      </c>
      <c r="B36" s="3">
        <v>8</v>
      </c>
      <c r="C36" s="3">
        <v>2</v>
      </c>
      <c r="D36" s="3">
        <v>1</v>
      </c>
      <c r="E36" s="3">
        <v>1</v>
      </c>
      <c r="F36" s="3">
        <v>1</v>
      </c>
      <c r="G36" s="3" t="s">
        <v>31</v>
      </c>
      <c r="H36" s="3" t="s">
        <v>31</v>
      </c>
      <c r="I36" s="3" t="s">
        <v>31</v>
      </c>
      <c r="J36" s="3">
        <v>3</v>
      </c>
      <c r="K36" s="3" t="s">
        <v>31</v>
      </c>
      <c r="L36" s="3" t="s">
        <v>31</v>
      </c>
      <c r="M36" s="3" t="s">
        <v>31</v>
      </c>
    </row>
    <row r="37" spans="1:13">
      <c r="A37" s="21" t="s">
        <v>140</v>
      </c>
      <c r="B37" s="3">
        <v>97</v>
      </c>
      <c r="C37" s="3">
        <v>9</v>
      </c>
      <c r="D37" s="3">
        <v>13</v>
      </c>
      <c r="E37" s="3">
        <v>22</v>
      </c>
      <c r="F37" s="3">
        <v>5</v>
      </c>
      <c r="G37" s="3">
        <v>25</v>
      </c>
      <c r="H37" s="3" t="s">
        <v>31</v>
      </c>
      <c r="I37" s="3">
        <v>10</v>
      </c>
      <c r="J37" s="3">
        <v>8</v>
      </c>
      <c r="K37" s="3">
        <v>1</v>
      </c>
      <c r="L37" s="3">
        <v>1</v>
      </c>
      <c r="M37" s="3">
        <v>3</v>
      </c>
    </row>
    <row r="38" spans="1:13">
      <c r="A38" s="21" t="s">
        <v>35</v>
      </c>
      <c r="B38" s="3">
        <v>15</v>
      </c>
      <c r="C38" s="3">
        <v>3</v>
      </c>
      <c r="D38" s="3">
        <v>1</v>
      </c>
      <c r="E38" s="3">
        <v>3</v>
      </c>
      <c r="F38" s="3">
        <v>1</v>
      </c>
      <c r="G38" s="3">
        <v>4</v>
      </c>
      <c r="H38" s="3" t="s">
        <v>31</v>
      </c>
      <c r="I38" s="3">
        <v>1</v>
      </c>
      <c r="J38" s="3" t="s">
        <v>31</v>
      </c>
      <c r="K38" s="3" t="s">
        <v>31</v>
      </c>
      <c r="L38" s="3">
        <v>2</v>
      </c>
      <c r="M38" s="3" t="s">
        <v>31</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O18" sqref="O18"/>
    </sheetView>
  </sheetViews>
  <sheetFormatPr baseColWidth="10" defaultColWidth="11.453125" defaultRowHeight="12.5"/>
  <cols>
    <col min="1" max="1" width="31.7265625" style="6" bestFit="1" customWidth="1"/>
    <col min="2" max="4" width="7.7265625" style="2" customWidth="1"/>
    <col min="5" max="10" width="8.453125" style="2" customWidth="1"/>
    <col min="11" max="16384" width="11.453125" style="2"/>
  </cols>
  <sheetData>
    <row r="1" spans="1:10" ht="13">
      <c r="A1" s="116" t="s">
        <v>150</v>
      </c>
      <c r="B1" s="116"/>
      <c r="C1" s="116"/>
      <c r="D1" s="116"/>
      <c r="E1" s="116"/>
      <c r="F1" s="116"/>
      <c r="G1" s="116"/>
      <c r="H1" s="116"/>
      <c r="I1" s="116"/>
      <c r="J1" s="116"/>
    </row>
    <row r="2" spans="1:10">
      <c r="A2" s="117"/>
      <c r="B2" s="117"/>
      <c r="C2" s="117"/>
      <c r="D2" s="117"/>
      <c r="E2" s="117"/>
      <c r="F2" s="117"/>
      <c r="G2" s="117"/>
      <c r="H2" s="117"/>
      <c r="I2" s="117"/>
      <c r="J2" s="117"/>
    </row>
    <row r="3" spans="1:10">
      <c r="A3" s="118" t="s">
        <v>154</v>
      </c>
      <c r="B3" s="118"/>
      <c r="C3" s="118"/>
      <c r="D3" s="118"/>
      <c r="E3" s="118"/>
      <c r="F3" s="118"/>
      <c r="G3" s="118"/>
      <c r="H3" s="118"/>
      <c r="I3" s="118"/>
      <c r="J3" s="118"/>
    </row>
    <row r="4" spans="1:10">
      <c r="A4" s="15"/>
      <c r="B4" s="120" t="s">
        <v>1</v>
      </c>
      <c r="C4" s="120"/>
      <c r="D4" s="120"/>
      <c r="E4" s="120" t="s">
        <v>36</v>
      </c>
      <c r="F4" s="120"/>
      <c r="G4" s="120"/>
      <c r="H4" s="120"/>
      <c r="I4" s="120"/>
      <c r="J4" s="120"/>
    </row>
    <row r="5" spans="1:10" ht="25">
      <c r="A5" s="15"/>
      <c r="B5" s="42" t="s">
        <v>4</v>
      </c>
      <c r="C5" s="42" t="s">
        <v>5</v>
      </c>
      <c r="D5" s="42" t="s">
        <v>6</v>
      </c>
      <c r="E5" s="42" t="s">
        <v>97</v>
      </c>
      <c r="F5" s="42" t="s">
        <v>37</v>
      </c>
      <c r="G5" s="42" t="s">
        <v>38</v>
      </c>
      <c r="H5" s="42" t="s">
        <v>39</v>
      </c>
      <c r="I5" s="42" t="s">
        <v>40</v>
      </c>
      <c r="J5" s="42" t="s">
        <v>353</v>
      </c>
    </row>
    <row r="6" spans="1:10" ht="21" customHeight="1">
      <c r="A6" s="20" t="s">
        <v>1</v>
      </c>
      <c r="B6" s="3">
        <v>37622</v>
      </c>
      <c r="C6" s="3">
        <v>18660</v>
      </c>
      <c r="D6" s="3">
        <v>18962</v>
      </c>
      <c r="E6" s="3">
        <v>5610</v>
      </c>
      <c r="F6" s="3">
        <v>6652</v>
      </c>
      <c r="G6" s="3">
        <v>10794</v>
      </c>
      <c r="H6" s="3">
        <v>8367</v>
      </c>
      <c r="I6" s="3">
        <v>5595</v>
      </c>
      <c r="J6" s="3">
        <v>604</v>
      </c>
    </row>
    <row r="7" spans="1:10">
      <c r="A7" s="5" t="s">
        <v>151</v>
      </c>
      <c r="B7" s="3">
        <v>27796</v>
      </c>
      <c r="C7" s="3">
        <v>13814</v>
      </c>
      <c r="D7" s="3">
        <v>13982</v>
      </c>
      <c r="E7" s="3">
        <v>4520</v>
      </c>
      <c r="F7" s="3">
        <v>5497</v>
      </c>
      <c r="G7" s="3">
        <v>7396</v>
      </c>
      <c r="H7" s="3">
        <v>5793</v>
      </c>
      <c r="I7" s="3">
        <v>4134</v>
      </c>
      <c r="J7" s="3">
        <v>456</v>
      </c>
    </row>
    <row r="8" spans="1:10">
      <c r="A8" s="5" t="s">
        <v>152</v>
      </c>
      <c r="B8" s="3">
        <v>4409</v>
      </c>
      <c r="C8" s="3">
        <v>2166</v>
      </c>
      <c r="D8" s="3">
        <v>2243</v>
      </c>
      <c r="E8" s="3">
        <v>266</v>
      </c>
      <c r="F8" s="3">
        <v>415</v>
      </c>
      <c r="G8" s="3">
        <v>1474</v>
      </c>
      <c r="H8" s="3">
        <v>1300</v>
      </c>
      <c r="I8" s="3">
        <v>884</v>
      </c>
      <c r="J8" s="3">
        <v>70</v>
      </c>
    </row>
    <row r="9" spans="1:10">
      <c r="A9" s="5" t="s">
        <v>153</v>
      </c>
      <c r="B9" s="3">
        <v>2669</v>
      </c>
      <c r="C9" s="3">
        <v>1246</v>
      </c>
      <c r="D9" s="3">
        <v>1423</v>
      </c>
      <c r="E9" s="3">
        <v>358</v>
      </c>
      <c r="F9" s="3">
        <v>314</v>
      </c>
      <c r="G9" s="3">
        <v>962</v>
      </c>
      <c r="H9" s="3">
        <v>589</v>
      </c>
      <c r="I9" s="3">
        <v>380</v>
      </c>
      <c r="J9" s="3">
        <v>66</v>
      </c>
    </row>
    <row r="10" spans="1:10">
      <c r="A10" s="5" t="s">
        <v>26</v>
      </c>
      <c r="B10" s="3">
        <v>106</v>
      </c>
      <c r="C10" s="3">
        <v>56</v>
      </c>
      <c r="D10" s="3">
        <v>50</v>
      </c>
      <c r="E10" s="3">
        <v>9</v>
      </c>
      <c r="F10" s="3">
        <v>18</v>
      </c>
      <c r="G10" s="3">
        <v>40</v>
      </c>
      <c r="H10" s="3">
        <v>29</v>
      </c>
      <c r="I10" s="3">
        <v>10</v>
      </c>
      <c r="J10" s="3" t="s">
        <v>31</v>
      </c>
    </row>
    <row r="11" spans="1:10">
      <c r="A11" s="5" t="s">
        <v>27</v>
      </c>
      <c r="B11" s="3">
        <v>75</v>
      </c>
      <c r="C11" s="3">
        <v>37</v>
      </c>
      <c r="D11" s="3">
        <v>38</v>
      </c>
      <c r="E11" s="3">
        <v>7</v>
      </c>
      <c r="F11" s="3">
        <v>5</v>
      </c>
      <c r="G11" s="3">
        <v>16</v>
      </c>
      <c r="H11" s="3">
        <v>25</v>
      </c>
      <c r="I11" s="3">
        <v>18</v>
      </c>
      <c r="J11" s="3">
        <v>4</v>
      </c>
    </row>
    <row r="12" spans="1:10">
      <c r="A12" s="5" t="s">
        <v>28</v>
      </c>
      <c r="B12" s="3">
        <v>533</v>
      </c>
      <c r="C12" s="3">
        <v>304</v>
      </c>
      <c r="D12" s="3">
        <v>229</v>
      </c>
      <c r="E12" s="3">
        <v>76</v>
      </c>
      <c r="F12" s="3">
        <v>73</v>
      </c>
      <c r="G12" s="3">
        <v>200</v>
      </c>
      <c r="H12" s="3">
        <v>140</v>
      </c>
      <c r="I12" s="3">
        <v>41</v>
      </c>
      <c r="J12" s="3">
        <v>3</v>
      </c>
    </row>
    <row r="13" spans="1:10">
      <c r="A13" s="5" t="s">
        <v>29</v>
      </c>
      <c r="B13" s="3">
        <v>275</v>
      </c>
      <c r="C13" s="3">
        <v>135</v>
      </c>
      <c r="D13" s="3">
        <v>140</v>
      </c>
      <c r="E13" s="3">
        <v>38</v>
      </c>
      <c r="F13" s="3">
        <v>33</v>
      </c>
      <c r="G13" s="3">
        <v>122</v>
      </c>
      <c r="H13" s="3">
        <v>76</v>
      </c>
      <c r="I13" s="3">
        <v>6</v>
      </c>
      <c r="J13" s="3" t="s">
        <v>31</v>
      </c>
    </row>
    <row r="14" spans="1:10">
      <c r="A14" s="5" t="s">
        <v>30</v>
      </c>
      <c r="B14" s="3">
        <v>454</v>
      </c>
      <c r="C14" s="3">
        <v>239</v>
      </c>
      <c r="D14" s="3">
        <v>215</v>
      </c>
      <c r="E14" s="3">
        <v>92</v>
      </c>
      <c r="F14" s="3">
        <v>79</v>
      </c>
      <c r="G14" s="3">
        <v>184</v>
      </c>
      <c r="H14" s="3">
        <v>94</v>
      </c>
      <c r="I14" s="3">
        <v>5</v>
      </c>
      <c r="J14" s="3" t="s">
        <v>31</v>
      </c>
    </row>
    <row r="15" spans="1:10">
      <c r="A15" s="5" t="s">
        <v>32</v>
      </c>
      <c r="B15" s="3">
        <v>236</v>
      </c>
      <c r="C15" s="3">
        <v>122</v>
      </c>
      <c r="D15" s="3">
        <v>114</v>
      </c>
      <c r="E15" s="3">
        <v>30</v>
      </c>
      <c r="F15" s="3">
        <v>34</v>
      </c>
      <c r="G15" s="3">
        <v>57</v>
      </c>
      <c r="H15" s="3">
        <v>92</v>
      </c>
      <c r="I15" s="3">
        <v>23</v>
      </c>
      <c r="J15" s="3" t="s">
        <v>31</v>
      </c>
    </row>
    <row r="16" spans="1:10">
      <c r="A16" s="5" t="s">
        <v>33</v>
      </c>
      <c r="B16" s="3">
        <v>202</v>
      </c>
      <c r="C16" s="3">
        <v>97</v>
      </c>
      <c r="D16" s="3">
        <v>105</v>
      </c>
      <c r="E16" s="3">
        <v>45</v>
      </c>
      <c r="F16" s="3">
        <v>41</v>
      </c>
      <c r="G16" s="3">
        <v>45</v>
      </c>
      <c r="H16" s="3">
        <v>56</v>
      </c>
      <c r="I16" s="3">
        <v>15</v>
      </c>
      <c r="J16" s="3" t="s">
        <v>31</v>
      </c>
    </row>
    <row r="17" spans="1:10">
      <c r="A17" s="5" t="s">
        <v>34</v>
      </c>
      <c r="B17" s="3">
        <v>467</v>
      </c>
      <c r="C17" s="3">
        <v>227</v>
      </c>
      <c r="D17" s="3">
        <v>240</v>
      </c>
      <c r="E17" s="3">
        <v>83</v>
      </c>
      <c r="F17" s="3">
        <v>73</v>
      </c>
      <c r="G17" s="3">
        <v>175</v>
      </c>
      <c r="H17" s="3">
        <v>95</v>
      </c>
      <c r="I17" s="3">
        <v>41</v>
      </c>
      <c r="J17" s="3" t="s">
        <v>31</v>
      </c>
    </row>
    <row r="18" spans="1:10">
      <c r="A18" s="5" t="s">
        <v>35</v>
      </c>
      <c r="B18" s="3">
        <v>329</v>
      </c>
      <c r="C18" s="3">
        <v>175</v>
      </c>
      <c r="D18" s="3">
        <v>154</v>
      </c>
      <c r="E18" s="3">
        <v>57</v>
      </c>
      <c r="F18" s="3">
        <v>66</v>
      </c>
      <c r="G18" s="3">
        <v>107</v>
      </c>
      <c r="H18" s="3">
        <v>65</v>
      </c>
      <c r="I18" s="3">
        <v>30</v>
      </c>
      <c r="J18" s="3">
        <v>4</v>
      </c>
    </row>
    <row r="19" spans="1:10">
      <c r="A19" s="5" t="s">
        <v>23</v>
      </c>
      <c r="B19" s="3">
        <v>71</v>
      </c>
      <c r="C19" s="3">
        <v>42</v>
      </c>
      <c r="D19" s="3">
        <v>29</v>
      </c>
      <c r="E19" s="3">
        <v>29</v>
      </c>
      <c r="F19" s="3">
        <v>4</v>
      </c>
      <c r="G19" s="3">
        <v>16</v>
      </c>
      <c r="H19" s="3">
        <v>13</v>
      </c>
      <c r="I19" s="3">
        <v>8</v>
      </c>
      <c r="J19" s="3">
        <v>1</v>
      </c>
    </row>
    <row r="20" spans="1:10" ht="21" customHeight="1">
      <c r="A20" s="20" t="s">
        <v>67</v>
      </c>
      <c r="B20" s="3">
        <v>24847</v>
      </c>
      <c r="C20" s="3">
        <v>12243</v>
      </c>
      <c r="D20" s="3">
        <v>12604</v>
      </c>
      <c r="E20" s="3">
        <v>4193</v>
      </c>
      <c r="F20" s="3">
        <v>4801</v>
      </c>
      <c r="G20" s="3">
        <v>6246</v>
      </c>
      <c r="H20" s="3">
        <v>5105</v>
      </c>
      <c r="I20" s="3">
        <v>4023</v>
      </c>
      <c r="J20" s="3">
        <v>479</v>
      </c>
    </row>
    <row r="21" spans="1:10">
      <c r="A21" s="5" t="s">
        <v>151</v>
      </c>
      <c r="B21" s="3">
        <v>23016</v>
      </c>
      <c r="C21" s="3">
        <v>11393</v>
      </c>
      <c r="D21" s="3">
        <v>11623</v>
      </c>
      <c r="E21" s="3">
        <v>3875</v>
      </c>
      <c r="F21" s="3">
        <v>4539</v>
      </c>
      <c r="G21" s="3">
        <v>5820</v>
      </c>
      <c r="H21" s="3">
        <v>4703</v>
      </c>
      <c r="I21" s="3">
        <v>3646</v>
      </c>
      <c r="J21" s="3">
        <v>433</v>
      </c>
    </row>
    <row r="22" spans="1:10">
      <c r="A22" s="5" t="s">
        <v>152</v>
      </c>
      <c r="B22" s="3">
        <v>900</v>
      </c>
      <c r="C22" s="3">
        <v>386</v>
      </c>
      <c r="D22" s="3">
        <v>514</v>
      </c>
      <c r="E22" s="3">
        <v>105</v>
      </c>
      <c r="F22" s="3">
        <v>120</v>
      </c>
      <c r="G22" s="3">
        <v>216</v>
      </c>
      <c r="H22" s="3">
        <v>219</v>
      </c>
      <c r="I22" s="3">
        <v>222</v>
      </c>
      <c r="J22" s="3">
        <v>18</v>
      </c>
    </row>
    <row r="23" spans="1:10">
      <c r="A23" s="5" t="s">
        <v>153</v>
      </c>
      <c r="B23" s="3">
        <v>588</v>
      </c>
      <c r="C23" s="3">
        <v>285</v>
      </c>
      <c r="D23" s="3">
        <v>303</v>
      </c>
      <c r="E23" s="3">
        <v>114</v>
      </c>
      <c r="F23" s="3">
        <v>80</v>
      </c>
      <c r="G23" s="3">
        <v>136</v>
      </c>
      <c r="H23" s="3">
        <v>110</v>
      </c>
      <c r="I23" s="3">
        <v>124</v>
      </c>
      <c r="J23" s="3">
        <v>24</v>
      </c>
    </row>
    <row r="24" spans="1:10">
      <c r="A24" s="5" t="s">
        <v>26</v>
      </c>
      <c r="B24" s="3">
        <v>25</v>
      </c>
      <c r="C24" s="3">
        <v>15</v>
      </c>
      <c r="D24" s="3">
        <v>10</v>
      </c>
      <c r="E24" s="3">
        <v>2</v>
      </c>
      <c r="F24" s="3">
        <v>9</v>
      </c>
      <c r="G24" s="3">
        <v>8</v>
      </c>
      <c r="H24" s="3">
        <v>5</v>
      </c>
      <c r="I24" s="3">
        <v>1</v>
      </c>
      <c r="J24" s="3" t="s">
        <v>31</v>
      </c>
    </row>
    <row r="25" spans="1:10">
      <c r="A25" s="5" t="s">
        <v>27</v>
      </c>
      <c r="B25" s="3">
        <v>43</v>
      </c>
      <c r="C25" s="3">
        <v>20</v>
      </c>
      <c r="D25" s="3">
        <v>23</v>
      </c>
      <c r="E25" s="3">
        <v>5</v>
      </c>
      <c r="F25" s="3">
        <v>4</v>
      </c>
      <c r="G25" s="3">
        <v>6</v>
      </c>
      <c r="H25" s="3">
        <v>14</v>
      </c>
      <c r="I25" s="3">
        <v>13</v>
      </c>
      <c r="J25" s="3">
        <v>1</v>
      </c>
    </row>
    <row r="26" spans="1:10">
      <c r="A26" s="5" t="s">
        <v>28</v>
      </c>
      <c r="B26" s="3">
        <v>14</v>
      </c>
      <c r="C26" s="3">
        <v>7</v>
      </c>
      <c r="D26" s="3">
        <v>7</v>
      </c>
      <c r="E26" s="3">
        <v>5</v>
      </c>
      <c r="F26" s="3">
        <v>2</v>
      </c>
      <c r="G26" s="3">
        <v>2</v>
      </c>
      <c r="H26" s="3">
        <v>3</v>
      </c>
      <c r="I26" s="3">
        <v>1</v>
      </c>
      <c r="J26" s="3">
        <v>1</v>
      </c>
    </row>
    <row r="27" spans="1:10">
      <c r="A27" s="5" t="s">
        <v>29</v>
      </c>
      <c r="B27" s="3">
        <v>22</v>
      </c>
      <c r="C27" s="3">
        <v>8</v>
      </c>
      <c r="D27" s="3">
        <v>14</v>
      </c>
      <c r="E27" s="3">
        <v>6</v>
      </c>
      <c r="F27" s="3">
        <v>2</v>
      </c>
      <c r="G27" s="3">
        <v>7</v>
      </c>
      <c r="H27" s="3">
        <v>6</v>
      </c>
      <c r="I27" s="3">
        <v>1</v>
      </c>
      <c r="J27" s="3" t="s">
        <v>31</v>
      </c>
    </row>
    <row r="28" spans="1:10">
      <c r="A28" s="5" t="s">
        <v>30</v>
      </c>
      <c r="B28" s="3">
        <v>2</v>
      </c>
      <c r="C28" s="3" t="s">
        <v>31</v>
      </c>
      <c r="D28" s="3">
        <v>2</v>
      </c>
      <c r="E28" s="3" t="s">
        <v>31</v>
      </c>
      <c r="F28" s="3">
        <v>1</v>
      </c>
      <c r="G28" s="3">
        <v>1</v>
      </c>
      <c r="H28" s="3" t="s">
        <v>31</v>
      </c>
      <c r="I28" s="3" t="s">
        <v>31</v>
      </c>
      <c r="J28" s="3" t="s">
        <v>31</v>
      </c>
    </row>
    <row r="29" spans="1:10">
      <c r="A29" s="5" t="s">
        <v>32</v>
      </c>
      <c r="B29" s="3">
        <v>28</v>
      </c>
      <c r="C29" s="3">
        <v>14</v>
      </c>
      <c r="D29" s="3">
        <v>14</v>
      </c>
      <c r="E29" s="3">
        <v>6</v>
      </c>
      <c r="F29" s="3">
        <v>7</v>
      </c>
      <c r="G29" s="3">
        <v>5</v>
      </c>
      <c r="H29" s="3">
        <v>8</v>
      </c>
      <c r="I29" s="3">
        <v>2</v>
      </c>
      <c r="J29" s="3" t="s">
        <v>31</v>
      </c>
    </row>
    <row r="30" spans="1:10">
      <c r="A30" s="5" t="s">
        <v>33</v>
      </c>
      <c r="B30" s="3">
        <v>4</v>
      </c>
      <c r="C30" s="3">
        <v>2</v>
      </c>
      <c r="D30" s="3">
        <v>2</v>
      </c>
      <c r="E30" s="3">
        <v>1</v>
      </c>
      <c r="F30" s="3" t="s">
        <v>31</v>
      </c>
      <c r="G30" s="3">
        <v>2</v>
      </c>
      <c r="H30" s="3">
        <v>1</v>
      </c>
      <c r="I30" s="3" t="s">
        <v>31</v>
      </c>
      <c r="J30" s="3" t="s">
        <v>31</v>
      </c>
    </row>
    <row r="31" spans="1:10">
      <c r="A31" s="5" t="s">
        <v>34</v>
      </c>
      <c r="B31" s="3">
        <v>117</v>
      </c>
      <c r="C31" s="3">
        <v>66</v>
      </c>
      <c r="D31" s="3">
        <v>51</v>
      </c>
      <c r="E31" s="3">
        <v>46</v>
      </c>
      <c r="F31" s="3">
        <v>26</v>
      </c>
      <c r="G31" s="3">
        <v>26</v>
      </c>
      <c r="H31" s="3">
        <v>14</v>
      </c>
      <c r="I31" s="3">
        <v>5</v>
      </c>
      <c r="J31" s="3" t="s">
        <v>31</v>
      </c>
    </row>
    <row r="32" spans="1:10">
      <c r="A32" s="5" t="s">
        <v>35</v>
      </c>
      <c r="B32" s="3">
        <v>51</v>
      </c>
      <c r="C32" s="3">
        <v>28</v>
      </c>
      <c r="D32" s="3">
        <v>23</v>
      </c>
      <c r="E32" s="3">
        <v>11</v>
      </c>
      <c r="F32" s="3">
        <v>9</v>
      </c>
      <c r="G32" s="3">
        <v>13</v>
      </c>
      <c r="H32" s="3">
        <v>14</v>
      </c>
      <c r="I32" s="3">
        <v>2</v>
      </c>
      <c r="J32" s="3">
        <v>2</v>
      </c>
    </row>
    <row r="33" spans="1:10">
      <c r="A33" s="5" t="s">
        <v>23</v>
      </c>
      <c r="B33" s="3">
        <v>37</v>
      </c>
      <c r="C33" s="3">
        <v>19</v>
      </c>
      <c r="D33" s="3">
        <v>18</v>
      </c>
      <c r="E33" s="3">
        <v>17</v>
      </c>
      <c r="F33" s="3">
        <v>2</v>
      </c>
      <c r="G33" s="3">
        <v>4</v>
      </c>
      <c r="H33" s="3">
        <v>8</v>
      </c>
      <c r="I33" s="3">
        <v>6</v>
      </c>
      <c r="J33" s="3" t="s">
        <v>31</v>
      </c>
    </row>
    <row r="34" spans="1:10" ht="21" customHeight="1">
      <c r="A34" s="20" t="s">
        <v>113</v>
      </c>
      <c r="B34" s="3">
        <v>12775</v>
      </c>
      <c r="C34" s="3">
        <v>6417</v>
      </c>
      <c r="D34" s="3">
        <v>6358</v>
      </c>
      <c r="E34" s="3">
        <v>1417</v>
      </c>
      <c r="F34" s="3">
        <v>1851</v>
      </c>
      <c r="G34" s="3">
        <v>4548</v>
      </c>
      <c r="H34" s="3">
        <v>3262</v>
      </c>
      <c r="I34" s="3">
        <v>1572</v>
      </c>
      <c r="J34" s="3">
        <v>125</v>
      </c>
    </row>
    <row r="35" spans="1:10">
      <c r="A35" s="5" t="s">
        <v>151</v>
      </c>
      <c r="B35" s="3">
        <v>4780</v>
      </c>
      <c r="C35" s="3">
        <v>2421</v>
      </c>
      <c r="D35" s="3">
        <v>2359</v>
      </c>
      <c r="E35" s="3">
        <v>645</v>
      </c>
      <c r="F35" s="3">
        <v>958</v>
      </c>
      <c r="G35" s="3">
        <v>1576</v>
      </c>
      <c r="H35" s="3">
        <v>1090</v>
      </c>
      <c r="I35" s="3">
        <v>488</v>
      </c>
      <c r="J35" s="3">
        <v>23</v>
      </c>
    </row>
    <row r="36" spans="1:10">
      <c r="A36" s="5" t="s">
        <v>152</v>
      </c>
      <c r="B36" s="3">
        <v>3509</v>
      </c>
      <c r="C36" s="3">
        <v>1780</v>
      </c>
      <c r="D36" s="3">
        <v>1729</v>
      </c>
      <c r="E36" s="3">
        <v>161</v>
      </c>
      <c r="F36" s="3">
        <v>295</v>
      </c>
      <c r="G36" s="3">
        <v>1258</v>
      </c>
      <c r="H36" s="3">
        <v>1081</v>
      </c>
      <c r="I36" s="3">
        <v>662</v>
      </c>
      <c r="J36" s="3">
        <v>52</v>
      </c>
    </row>
    <row r="37" spans="1:10">
      <c r="A37" s="5" t="s">
        <v>153</v>
      </c>
      <c r="B37" s="3">
        <v>2081</v>
      </c>
      <c r="C37" s="3">
        <v>961</v>
      </c>
      <c r="D37" s="3">
        <v>1120</v>
      </c>
      <c r="E37" s="3">
        <v>244</v>
      </c>
      <c r="F37" s="3">
        <v>234</v>
      </c>
      <c r="G37" s="3">
        <v>826</v>
      </c>
      <c r="H37" s="3">
        <v>479</v>
      </c>
      <c r="I37" s="3">
        <v>256</v>
      </c>
      <c r="J37" s="3">
        <v>42</v>
      </c>
    </row>
    <row r="38" spans="1:10">
      <c r="A38" s="5" t="s">
        <v>26</v>
      </c>
      <c r="B38" s="3">
        <v>81</v>
      </c>
      <c r="C38" s="3">
        <v>41</v>
      </c>
      <c r="D38" s="3">
        <v>40</v>
      </c>
      <c r="E38" s="3">
        <v>7</v>
      </c>
      <c r="F38" s="3">
        <v>9</v>
      </c>
      <c r="G38" s="3">
        <v>32</v>
      </c>
      <c r="H38" s="3">
        <v>24</v>
      </c>
      <c r="I38" s="3">
        <v>9</v>
      </c>
      <c r="J38" s="3" t="s">
        <v>31</v>
      </c>
    </row>
    <row r="39" spans="1:10">
      <c r="A39" s="5" t="s">
        <v>27</v>
      </c>
      <c r="B39" s="3">
        <v>32</v>
      </c>
      <c r="C39" s="3">
        <v>17</v>
      </c>
      <c r="D39" s="3">
        <v>15</v>
      </c>
      <c r="E39" s="3">
        <v>2</v>
      </c>
      <c r="F39" s="3">
        <v>1</v>
      </c>
      <c r="G39" s="3">
        <v>10</v>
      </c>
      <c r="H39" s="3">
        <v>11</v>
      </c>
      <c r="I39" s="3">
        <v>5</v>
      </c>
      <c r="J39" s="3">
        <v>3</v>
      </c>
    </row>
    <row r="40" spans="1:10">
      <c r="A40" s="5" t="s">
        <v>28</v>
      </c>
      <c r="B40" s="3">
        <v>519</v>
      </c>
      <c r="C40" s="3">
        <v>297</v>
      </c>
      <c r="D40" s="3">
        <v>222</v>
      </c>
      <c r="E40" s="3">
        <v>71</v>
      </c>
      <c r="F40" s="3">
        <v>71</v>
      </c>
      <c r="G40" s="3">
        <v>198</v>
      </c>
      <c r="H40" s="3">
        <v>137</v>
      </c>
      <c r="I40" s="3">
        <v>40</v>
      </c>
      <c r="J40" s="3">
        <v>2</v>
      </c>
    </row>
    <row r="41" spans="1:10">
      <c r="A41" s="5" t="s">
        <v>29</v>
      </c>
      <c r="B41" s="3">
        <v>253</v>
      </c>
      <c r="C41" s="3">
        <v>127</v>
      </c>
      <c r="D41" s="3">
        <v>126</v>
      </c>
      <c r="E41" s="3">
        <v>32</v>
      </c>
      <c r="F41" s="3">
        <v>31</v>
      </c>
      <c r="G41" s="3">
        <v>115</v>
      </c>
      <c r="H41" s="3">
        <v>70</v>
      </c>
      <c r="I41" s="3">
        <v>5</v>
      </c>
      <c r="J41" s="3" t="s">
        <v>31</v>
      </c>
    </row>
    <row r="42" spans="1:10">
      <c r="A42" s="5" t="s">
        <v>30</v>
      </c>
      <c r="B42" s="3">
        <v>452</v>
      </c>
      <c r="C42" s="3">
        <v>239</v>
      </c>
      <c r="D42" s="3">
        <v>213</v>
      </c>
      <c r="E42" s="3">
        <v>92</v>
      </c>
      <c r="F42" s="3">
        <v>78</v>
      </c>
      <c r="G42" s="3">
        <v>183</v>
      </c>
      <c r="H42" s="3">
        <v>94</v>
      </c>
      <c r="I42" s="3">
        <v>5</v>
      </c>
      <c r="J42" s="3" t="s">
        <v>31</v>
      </c>
    </row>
    <row r="43" spans="1:10">
      <c r="A43" s="5" t="s">
        <v>32</v>
      </c>
      <c r="B43" s="3">
        <v>208</v>
      </c>
      <c r="C43" s="3">
        <v>108</v>
      </c>
      <c r="D43" s="3">
        <v>100</v>
      </c>
      <c r="E43" s="3">
        <v>24</v>
      </c>
      <c r="F43" s="3">
        <v>27</v>
      </c>
      <c r="G43" s="3">
        <v>52</v>
      </c>
      <c r="H43" s="3">
        <v>84</v>
      </c>
      <c r="I43" s="3">
        <v>21</v>
      </c>
      <c r="J43" s="3" t="s">
        <v>31</v>
      </c>
    </row>
    <row r="44" spans="1:10">
      <c r="A44" s="5" t="s">
        <v>33</v>
      </c>
      <c r="B44" s="3">
        <v>198</v>
      </c>
      <c r="C44" s="3">
        <v>95</v>
      </c>
      <c r="D44" s="3">
        <v>103</v>
      </c>
      <c r="E44" s="3">
        <v>44</v>
      </c>
      <c r="F44" s="3">
        <v>41</v>
      </c>
      <c r="G44" s="3">
        <v>43</v>
      </c>
      <c r="H44" s="3">
        <v>55</v>
      </c>
      <c r="I44" s="3">
        <v>15</v>
      </c>
      <c r="J44" s="3" t="s">
        <v>31</v>
      </c>
    </row>
    <row r="45" spans="1:10">
      <c r="A45" s="5" t="s">
        <v>34</v>
      </c>
      <c r="B45" s="3">
        <v>350</v>
      </c>
      <c r="C45" s="3">
        <v>161</v>
      </c>
      <c r="D45" s="3">
        <v>189</v>
      </c>
      <c r="E45" s="3">
        <v>37</v>
      </c>
      <c r="F45" s="3">
        <v>47</v>
      </c>
      <c r="G45" s="3">
        <v>149</v>
      </c>
      <c r="H45" s="3">
        <v>81</v>
      </c>
      <c r="I45" s="3">
        <v>36</v>
      </c>
      <c r="J45" s="3" t="s">
        <v>31</v>
      </c>
    </row>
    <row r="46" spans="1:10">
      <c r="A46" s="5" t="s">
        <v>35</v>
      </c>
      <c r="B46" s="3">
        <v>278</v>
      </c>
      <c r="C46" s="3">
        <v>147</v>
      </c>
      <c r="D46" s="3">
        <v>131</v>
      </c>
      <c r="E46" s="3">
        <v>46</v>
      </c>
      <c r="F46" s="3">
        <v>57</v>
      </c>
      <c r="G46" s="3">
        <v>94</v>
      </c>
      <c r="H46" s="3">
        <v>51</v>
      </c>
      <c r="I46" s="3">
        <v>28</v>
      </c>
      <c r="J46" s="3">
        <v>2</v>
      </c>
    </row>
    <row r="47" spans="1:10">
      <c r="A47" s="5" t="s">
        <v>23</v>
      </c>
      <c r="B47" s="3">
        <v>34</v>
      </c>
      <c r="C47" s="3">
        <v>23</v>
      </c>
      <c r="D47" s="3">
        <v>11</v>
      </c>
      <c r="E47" s="3">
        <v>12</v>
      </c>
      <c r="F47" s="3">
        <v>2</v>
      </c>
      <c r="G47" s="3">
        <v>12</v>
      </c>
      <c r="H47" s="3">
        <v>5</v>
      </c>
      <c r="I47" s="3">
        <v>2</v>
      </c>
      <c r="J47" s="3">
        <v>1</v>
      </c>
    </row>
  </sheetData>
  <mergeCells count="5">
    <mergeCell ref="A1:J1"/>
    <mergeCell ref="A2:J2"/>
    <mergeCell ref="A3:J3"/>
    <mergeCell ref="E4:J4"/>
    <mergeCell ref="B4:D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Q44" sqref="Q44"/>
    </sheetView>
  </sheetViews>
  <sheetFormatPr baseColWidth="10" defaultColWidth="11.453125" defaultRowHeight="12.5"/>
  <cols>
    <col min="1" max="1" width="31.72656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155</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c r="A3" s="118" t="s">
        <v>156</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s="35" customFormat="1" ht="21" customHeight="1">
      <c r="A6" s="20" t="s">
        <v>1</v>
      </c>
      <c r="B6" s="3">
        <v>37622</v>
      </c>
      <c r="C6" s="3">
        <v>5435</v>
      </c>
      <c r="D6" s="3">
        <v>5051</v>
      </c>
      <c r="E6" s="3">
        <v>4608</v>
      </c>
      <c r="F6" s="3">
        <v>2608</v>
      </c>
      <c r="G6" s="3">
        <v>5994</v>
      </c>
      <c r="H6" s="3">
        <v>446</v>
      </c>
      <c r="I6" s="3">
        <v>4411</v>
      </c>
      <c r="J6" s="3">
        <v>4190</v>
      </c>
      <c r="K6" s="3">
        <v>1659</v>
      </c>
      <c r="L6" s="3">
        <v>2156</v>
      </c>
      <c r="M6" s="3">
        <v>1064</v>
      </c>
    </row>
    <row r="7" spans="1:13">
      <c r="A7" s="5" t="s">
        <v>151</v>
      </c>
      <c r="B7" s="3">
        <v>27796</v>
      </c>
      <c r="C7" s="3">
        <v>3507</v>
      </c>
      <c r="D7" s="3">
        <v>3694</v>
      </c>
      <c r="E7" s="3">
        <v>3724</v>
      </c>
      <c r="F7" s="3">
        <v>2147</v>
      </c>
      <c r="G7" s="3">
        <v>4243</v>
      </c>
      <c r="H7" s="3">
        <v>354</v>
      </c>
      <c r="I7" s="3">
        <v>3239</v>
      </c>
      <c r="J7" s="3">
        <v>3041</v>
      </c>
      <c r="K7" s="3">
        <v>1300</v>
      </c>
      <c r="L7" s="3">
        <v>1689</v>
      </c>
      <c r="M7" s="3">
        <v>858</v>
      </c>
    </row>
    <row r="8" spans="1:13">
      <c r="A8" s="5" t="s">
        <v>152</v>
      </c>
      <c r="B8" s="3">
        <v>4409</v>
      </c>
      <c r="C8" s="3">
        <v>717</v>
      </c>
      <c r="D8" s="3">
        <v>607</v>
      </c>
      <c r="E8" s="3">
        <v>425</v>
      </c>
      <c r="F8" s="3">
        <v>272</v>
      </c>
      <c r="G8" s="3">
        <v>707</v>
      </c>
      <c r="H8" s="3">
        <v>57</v>
      </c>
      <c r="I8" s="3">
        <v>501</v>
      </c>
      <c r="J8" s="3">
        <v>538</v>
      </c>
      <c r="K8" s="3">
        <v>161</v>
      </c>
      <c r="L8" s="3">
        <v>292</v>
      </c>
      <c r="M8" s="3">
        <v>132</v>
      </c>
    </row>
    <row r="9" spans="1:13">
      <c r="A9" s="5" t="s">
        <v>153</v>
      </c>
      <c r="B9" s="3">
        <v>2669</v>
      </c>
      <c r="C9" s="3">
        <v>694</v>
      </c>
      <c r="D9" s="3">
        <v>353</v>
      </c>
      <c r="E9" s="3">
        <v>151</v>
      </c>
      <c r="F9" s="3">
        <v>138</v>
      </c>
      <c r="G9" s="3">
        <v>467</v>
      </c>
      <c r="H9" s="3">
        <v>28</v>
      </c>
      <c r="I9" s="3">
        <v>281</v>
      </c>
      <c r="J9" s="3">
        <v>269</v>
      </c>
      <c r="K9" s="3">
        <v>120</v>
      </c>
      <c r="L9" s="3">
        <v>119</v>
      </c>
      <c r="M9" s="3">
        <v>49</v>
      </c>
    </row>
    <row r="10" spans="1:13">
      <c r="A10" s="5" t="s">
        <v>26</v>
      </c>
      <c r="B10" s="3">
        <v>106</v>
      </c>
      <c r="C10" s="3">
        <v>30</v>
      </c>
      <c r="D10" s="3">
        <v>16</v>
      </c>
      <c r="E10" s="3">
        <v>11</v>
      </c>
      <c r="F10" s="3">
        <v>4</v>
      </c>
      <c r="G10" s="3">
        <v>16</v>
      </c>
      <c r="H10" s="3">
        <v>2</v>
      </c>
      <c r="I10" s="3">
        <v>9</v>
      </c>
      <c r="J10" s="3">
        <v>8</v>
      </c>
      <c r="K10" s="3">
        <v>2</v>
      </c>
      <c r="L10" s="3">
        <v>5</v>
      </c>
      <c r="M10" s="3">
        <v>3</v>
      </c>
    </row>
    <row r="11" spans="1:13">
      <c r="A11" s="5" t="s">
        <v>27</v>
      </c>
      <c r="B11" s="3">
        <v>75</v>
      </c>
      <c r="C11" s="3">
        <v>19</v>
      </c>
      <c r="D11" s="3">
        <v>14</v>
      </c>
      <c r="E11" s="3">
        <v>4</v>
      </c>
      <c r="F11" s="3">
        <v>3</v>
      </c>
      <c r="G11" s="3">
        <v>15</v>
      </c>
      <c r="H11" s="3">
        <v>1</v>
      </c>
      <c r="I11" s="3">
        <v>4</v>
      </c>
      <c r="J11" s="3">
        <v>10</v>
      </c>
      <c r="K11" s="3">
        <v>3</v>
      </c>
      <c r="L11" s="3" t="s">
        <v>31</v>
      </c>
      <c r="M11" s="3">
        <v>2</v>
      </c>
    </row>
    <row r="12" spans="1:13">
      <c r="A12" s="5" t="s">
        <v>28</v>
      </c>
      <c r="B12" s="3">
        <v>533</v>
      </c>
      <c r="C12" s="3">
        <v>60</v>
      </c>
      <c r="D12" s="3">
        <v>91</v>
      </c>
      <c r="E12" s="3">
        <v>169</v>
      </c>
      <c r="F12" s="3">
        <v>11</v>
      </c>
      <c r="G12" s="3">
        <v>89</v>
      </c>
      <c r="H12" s="3">
        <v>2</v>
      </c>
      <c r="I12" s="3">
        <v>35</v>
      </c>
      <c r="J12" s="3">
        <v>62</v>
      </c>
      <c r="K12" s="3">
        <v>5</v>
      </c>
      <c r="L12" s="3">
        <v>5</v>
      </c>
      <c r="M12" s="3">
        <v>4</v>
      </c>
    </row>
    <row r="13" spans="1:13">
      <c r="A13" s="5" t="s">
        <v>29</v>
      </c>
      <c r="B13" s="3">
        <v>275</v>
      </c>
      <c r="C13" s="3">
        <v>40</v>
      </c>
      <c r="D13" s="3">
        <v>19</v>
      </c>
      <c r="E13" s="3">
        <v>8</v>
      </c>
      <c r="F13" s="3">
        <v>2</v>
      </c>
      <c r="G13" s="3">
        <v>129</v>
      </c>
      <c r="H13" s="3">
        <v>2</v>
      </c>
      <c r="I13" s="3">
        <v>22</v>
      </c>
      <c r="J13" s="3">
        <v>36</v>
      </c>
      <c r="K13" s="3">
        <v>7</v>
      </c>
      <c r="L13" s="3">
        <v>10</v>
      </c>
      <c r="M13" s="3" t="s">
        <v>31</v>
      </c>
    </row>
    <row r="14" spans="1:13">
      <c r="A14" s="5" t="s">
        <v>30</v>
      </c>
      <c r="B14" s="3">
        <v>454</v>
      </c>
      <c r="C14" s="3">
        <v>92</v>
      </c>
      <c r="D14" s="3">
        <v>86</v>
      </c>
      <c r="E14" s="3">
        <v>33</v>
      </c>
      <c r="F14" s="3">
        <v>6</v>
      </c>
      <c r="G14" s="3">
        <v>142</v>
      </c>
      <c r="H14" s="3" t="s">
        <v>31</v>
      </c>
      <c r="I14" s="3">
        <v>39</v>
      </c>
      <c r="J14" s="3">
        <v>34</v>
      </c>
      <c r="K14" s="3">
        <v>19</v>
      </c>
      <c r="L14" s="3">
        <v>3</v>
      </c>
      <c r="M14" s="3" t="s">
        <v>31</v>
      </c>
    </row>
    <row r="15" spans="1:13">
      <c r="A15" s="5" t="s">
        <v>32</v>
      </c>
      <c r="B15" s="3">
        <v>236</v>
      </c>
      <c r="C15" s="3">
        <v>58</v>
      </c>
      <c r="D15" s="3">
        <v>38</v>
      </c>
      <c r="E15" s="3">
        <v>9</v>
      </c>
      <c r="F15" s="3">
        <v>2</v>
      </c>
      <c r="G15" s="3">
        <v>46</v>
      </c>
      <c r="H15" s="3" t="s">
        <v>31</v>
      </c>
      <c r="I15" s="3">
        <v>46</v>
      </c>
      <c r="J15" s="3">
        <v>27</v>
      </c>
      <c r="K15" s="3">
        <v>2</v>
      </c>
      <c r="L15" s="3">
        <v>5</v>
      </c>
      <c r="M15" s="3">
        <v>3</v>
      </c>
    </row>
    <row r="16" spans="1:13">
      <c r="A16" s="5" t="s">
        <v>33</v>
      </c>
      <c r="B16" s="3">
        <v>202</v>
      </c>
      <c r="C16" s="3">
        <v>37</v>
      </c>
      <c r="D16" s="3">
        <v>21</v>
      </c>
      <c r="E16" s="3">
        <v>20</v>
      </c>
      <c r="F16" s="3">
        <v>8</v>
      </c>
      <c r="G16" s="3">
        <v>22</v>
      </c>
      <c r="H16" s="3" t="s">
        <v>31</v>
      </c>
      <c r="I16" s="3">
        <v>42</v>
      </c>
      <c r="J16" s="3">
        <v>36</v>
      </c>
      <c r="K16" s="3">
        <v>13</v>
      </c>
      <c r="L16" s="3">
        <v>3</v>
      </c>
      <c r="M16" s="3" t="s">
        <v>31</v>
      </c>
    </row>
    <row r="17" spans="1:13">
      <c r="A17" s="5" t="s">
        <v>34</v>
      </c>
      <c r="B17" s="3">
        <v>467</v>
      </c>
      <c r="C17" s="3">
        <v>82</v>
      </c>
      <c r="D17" s="3">
        <v>61</v>
      </c>
      <c r="E17" s="3">
        <v>6</v>
      </c>
      <c r="F17" s="3">
        <v>1</v>
      </c>
      <c r="G17" s="3">
        <v>35</v>
      </c>
      <c r="H17" s="3" t="s">
        <v>31</v>
      </c>
      <c r="I17" s="3">
        <v>157</v>
      </c>
      <c r="J17" s="3">
        <v>85</v>
      </c>
      <c r="K17" s="3">
        <v>14</v>
      </c>
      <c r="L17" s="3">
        <v>18</v>
      </c>
      <c r="M17" s="3">
        <v>8</v>
      </c>
    </row>
    <row r="18" spans="1:13">
      <c r="A18" s="5" t="s">
        <v>35</v>
      </c>
      <c r="B18" s="3">
        <v>329</v>
      </c>
      <c r="C18" s="3">
        <v>85</v>
      </c>
      <c r="D18" s="3">
        <v>44</v>
      </c>
      <c r="E18" s="3">
        <v>43</v>
      </c>
      <c r="F18" s="3">
        <v>8</v>
      </c>
      <c r="G18" s="3">
        <v>68</v>
      </c>
      <c r="H18" s="3" t="s">
        <v>31</v>
      </c>
      <c r="I18" s="3">
        <v>22</v>
      </c>
      <c r="J18" s="3">
        <v>37</v>
      </c>
      <c r="K18" s="3">
        <v>11</v>
      </c>
      <c r="L18" s="3">
        <v>6</v>
      </c>
      <c r="M18" s="3">
        <v>5</v>
      </c>
    </row>
    <row r="19" spans="1:13">
      <c r="A19" s="5" t="s">
        <v>23</v>
      </c>
      <c r="B19" s="3">
        <v>71</v>
      </c>
      <c r="C19" s="3">
        <v>14</v>
      </c>
      <c r="D19" s="3">
        <v>7</v>
      </c>
      <c r="E19" s="3">
        <v>5</v>
      </c>
      <c r="F19" s="3">
        <v>6</v>
      </c>
      <c r="G19" s="3">
        <v>15</v>
      </c>
      <c r="H19" s="3" t="s">
        <v>31</v>
      </c>
      <c r="I19" s="3">
        <v>14</v>
      </c>
      <c r="J19" s="3">
        <v>7</v>
      </c>
      <c r="K19" s="3">
        <v>2</v>
      </c>
      <c r="L19" s="3">
        <v>1</v>
      </c>
      <c r="M19" s="3" t="s">
        <v>31</v>
      </c>
    </row>
    <row r="20" spans="1:13" s="35" customFormat="1" ht="21" customHeight="1">
      <c r="A20" s="20" t="s">
        <v>5</v>
      </c>
      <c r="B20" s="3">
        <v>18660</v>
      </c>
      <c r="C20" s="3">
        <v>2626</v>
      </c>
      <c r="D20" s="3">
        <v>2475</v>
      </c>
      <c r="E20" s="3">
        <v>2290</v>
      </c>
      <c r="F20" s="3">
        <v>1331</v>
      </c>
      <c r="G20" s="3">
        <v>2914</v>
      </c>
      <c r="H20" s="3">
        <v>230</v>
      </c>
      <c r="I20" s="3">
        <v>2238</v>
      </c>
      <c r="J20" s="3">
        <v>2105</v>
      </c>
      <c r="K20" s="3">
        <v>846</v>
      </c>
      <c r="L20" s="3">
        <v>1074</v>
      </c>
      <c r="M20" s="3">
        <v>531</v>
      </c>
    </row>
    <row r="21" spans="1:13">
      <c r="A21" s="5" t="s">
        <v>151</v>
      </c>
      <c r="B21" s="3">
        <v>13814</v>
      </c>
      <c r="C21" s="3">
        <v>1730</v>
      </c>
      <c r="D21" s="3">
        <v>1803</v>
      </c>
      <c r="E21" s="3">
        <v>1853</v>
      </c>
      <c r="F21" s="3">
        <v>1088</v>
      </c>
      <c r="G21" s="3">
        <v>2043</v>
      </c>
      <c r="H21" s="3">
        <v>185</v>
      </c>
      <c r="I21" s="3">
        <v>1662</v>
      </c>
      <c r="J21" s="3">
        <v>1507</v>
      </c>
      <c r="K21" s="3">
        <v>659</v>
      </c>
      <c r="L21" s="3">
        <v>843</v>
      </c>
      <c r="M21" s="3">
        <v>441</v>
      </c>
    </row>
    <row r="22" spans="1:13">
      <c r="A22" s="5" t="s">
        <v>152</v>
      </c>
      <c r="B22" s="3">
        <v>2166</v>
      </c>
      <c r="C22" s="3">
        <v>328</v>
      </c>
      <c r="D22" s="3">
        <v>301</v>
      </c>
      <c r="E22" s="3">
        <v>201</v>
      </c>
      <c r="F22" s="3">
        <v>143</v>
      </c>
      <c r="G22" s="3">
        <v>341</v>
      </c>
      <c r="H22" s="3">
        <v>30</v>
      </c>
      <c r="I22" s="3">
        <v>257</v>
      </c>
      <c r="J22" s="3">
        <v>282</v>
      </c>
      <c r="K22" s="3">
        <v>83</v>
      </c>
      <c r="L22" s="3">
        <v>147</v>
      </c>
      <c r="M22" s="3">
        <v>53</v>
      </c>
    </row>
    <row r="23" spans="1:13">
      <c r="A23" s="5" t="s">
        <v>153</v>
      </c>
      <c r="B23" s="3">
        <v>1246</v>
      </c>
      <c r="C23" s="3">
        <v>314</v>
      </c>
      <c r="D23" s="3">
        <v>161</v>
      </c>
      <c r="E23" s="3">
        <v>69</v>
      </c>
      <c r="F23" s="3">
        <v>71</v>
      </c>
      <c r="G23" s="3">
        <v>228</v>
      </c>
      <c r="H23" s="3">
        <v>11</v>
      </c>
      <c r="I23" s="3">
        <v>116</v>
      </c>
      <c r="J23" s="3">
        <v>131</v>
      </c>
      <c r="K23" s="3">
        <v>65</v>
      </c>
      <c r="L23" s="3">
        <v>54</v>
      </c>
      <c r="M23" s="3">
        <v>26</v>
      </c>
    </row>
    <row r="24" spans="1:13">
      <c r="A24" s="5" t="s">
        <v>26</v>
      </c>
      <c r="B24" s="3">
        <v>56</v>
      </c>
      <c r="C24" s="3">
        <v>15</v>
      </c>
      <c r="D24" s="3">
        <v>7</v>
      </c>
      <c r="E24" s="3">
        <v>7</v>
      </c>
      <c r="F24" s="3">
        <v>2</v>
      </c>
      <c r="G24" s="3">
        <v>9</v>
      </c>
      <c r="H24" s="3">
        <v>1</v>
      </c>
      <c r="I24" s="3">
        <v>5</v>
      </c>
      <c r="J24" s="3">
        <v>4</v>
      </c>
      <c r="K24" s="3">
        <v>1</v>
      </c>
      <c r="L24" s="3">
        <v>4</v>
      </c>
      <c r="M24" s="3">
        <v>1</v>
      </c>
    </row>
    <row r="25" spans="1:13">
      <c r="A25" s="5" t="s">
        <v>27</v>
      </c>
      <c r="B25" s="3">
        <v>37</v>
      </c>
      <c r="C25" s="3">
        <v>9</v>
      </c>
      <c r="D25" s="3">
        <v>6</v>
      </c>
      <c r="E25" s="3">
        <v>3</v>
      </c>
      <c r="F25" s="3">
        <v>2</v>
      </c>
      <c r="G25" s="3">
        <v>8</v>
      </c>
      <c r="H25" s="3">
        <v>1</v>
      </c>
      <c r="I25" s="3">
        <v>1</v>
      </c>
      <c r="J25" s="3">
        <v>4</v>
      </c>
      <c r="K25" s="3">
        <v>2</v>
      </c>
      <c r="L25" s="3" t="s">
        <v>31</v>
      </c>
      <c r="M25" s="3">
        <v>1</v>
      </c>
    </row>
    <row r="26" spans="1:13">
      <c r="A26" s="5" t="s">
        <v>28</v>
      </c>
      <c r="B26" s="3">
        <v>304</v>
      </c>
      <c r="C26" s="3">
        <v>36</v>
      </c>
      <c r="D26" s="3">
        <v>51</v>
      </c>
      <c r="E26" s="3">
        <v>94</v>
      </c>
      <c r="F26" s="3">
        <v>7</v>
      </c>
      <c r="G26" s="3">
        <v>48</v>
      </c>
      <c r="H26" s="3">
        <v>1</v>
      </c>
      <c r="I26" s="3">
        <v>19</v>
      </c>
      <c r="J26" s="3">
        <v>37</v>
      </c>
      <c r="K26" s="3">
        <v>3</v>
      </c>
      <c r="L26" s="3">
        <v>5</v>
      </c>
      <c r="M26" s="3">
        <v>3</v>
      </c>
    </row>
    <row r="27" spans="1:13">
      <c r="A27" s="5" t="s">
        <v>29</v>
      </c>
      <c r="B27" s="3">
        <v>135</v>
      </c>
      <c r="C27" s="3">
        <v>13</v>
      </c>
      <c r="D27" s="3">
        <v>9</v>
      </c>
      <c r="E27" s="3">
        <v>4</v>
      </c>
      <c r="F27" s="3" t="s">
        <v>31</v>
      </c>
      <c r="G27" s="3">
        <v>69</v>
      </c>
      <c r="H27" s="3">
        <v>1</v>
      </c>
      <c r="I27" s="3">
        <v>14</v>
      </c>
      <c r="J27" s="3">
        <v>17</v>
      </c>
      <c r="K27" s="3">
        <v>4</v>
      </c>
      <c r="L27" s="3">
        <v>4</v>
      </c>
      <c r="M27" s="3" t="s">
        <v>31</v>
      </c>
    </row>
    <row r="28" spans="1:13">
      <c r="A28" s="5" t="s">
        <v>30</v>
      </c>
      <c r="B28" s="3">
        <v>239</v>
      </c>
      <c r="C28" s="3">
        <v>41</v>
      </c>
      <c r="D28" s="3">
        <v>45</v>
      </c>
      <c r="E28" s="3">
        <v>15</v>
      </c>
      <c r="F28" s="3">
        <v>3</v>
      </c>
      <c r="G28" s="3">
        <v>77</v>
      </c>
      <c r="H28" s="3" t="s">
        <v>31</v>
      </c>
      <c r="I28" s="3">
        <v>20</v>
      </c>
      <c r="J28" s="3">
        <v>25</v>
      </c>
      <c r="K28" s="3">
        <v>11</v>
      </c>
      <c r="L28" s="3">
        <v>2</v>
      </c>
      <c r="M28" s="3" t="s">
        <v>31</v>
      </c>
    </row>
    <row r="29" spans="1:13">
      <c r="A29" s="5" t="s">
        <v>32</v>
      </c>
      <c r="B29" s="3">
        <v>122</v>
      </c>
      <c r="C29" s="3">
        <v>27</v>
      </c>
      <c r="D29" s="3">
        <v>19</v>
      </c>
      <c r="E29" s="3">
        <v>4</v>
      </c>
      <c r="F29" s="3">
        <v>1</v>
      </c>
      <c r="G29" s="3">
        <v>24</v>
      </c>
      <c r="H29" s="3" t="s">
        <v>31</v>
      </c>
      <c r="I29" s="3">
        <v>27</v>
      </c>
      <c r="J29" s="3">
        <v>16</v>
      </c>
      <c r="K29" s="3">
        <v>1</v>
      </c>
      <c r="L29" s="3">
        <v>2</v>
      </c>
      <c r="M29" s="3">
        <v>1</v>
      </c>
    </row>
    <row r="30" spans="1:13">
      <c r="A30" s="5" t="s">
        <v>33</v>
      </c>
      <c r="B30" s="3">
        <v>97</v>
      </c>
      <c r="C30" s="3">
        <v>19</v>
      </c>
      <c r="D30" s="3">
        <v>13</v>
      </c>
      <c r="E30" s="3">
        <v>10</v>
      </c>
      <c r="F30" s="3">
        <v>3</v>
      </c>
      <c r="G30" s="3">
        <v>11</v>
      </c>
      <c r="H30" s="3" t="s">
        <v>31</v>
      </c>
      <c r="I30" s="3">
        <v>19</v>
      </c>
      <c r="J30" s="3">
        <v>17</v>
      </c>
      <c r="K30" s="3">
        <v>4</v>
      </c>
      <c r="L30" s="3">
        <v>1</v>
      </c>
      <c r="M30" s="3" t="s">
        <v>31</v>
      </c>
    </row>
    <row r="31" spans="1:13">
      <c r="A31" s="5" t="s">
        <v>34</v>
      </c>
      <c r="B31" s="3">
        <v>227</v>
      </c>
      <c r="C31" s="3">
        <v>41</v>
      </c>
      <c r="D31" s="3">
        <v>31</v>
      </c>
      <c r="E31" s="3">
        <v>2</v>
      </c>
      <c r="F31" s="3">
        <v>1</v>
      </c>
      <c r="G31" s="3">
        <v>15</v>
      </c>
      <c r="H31" s="3" t="s">
        <v>31</v>
      </c>
      <c r="I31" s="3">
        <v>76</v>
      </c>
      <c r="J31" s="3">
        <v>43</v>
      </c>
      <c r="K31" s="3">
        <v>6</v>
      </c>
      <c r="L31" s="3">
        <v>8</v>
      </c>
      <c r="M31" s="3">
        <v>4</v>
      </c>
    </row>
    <row r="32" spans="1:13">
      <c r="A32" s="5" t="s">
        <v>35</v>
      </c>
      <c r="B32" s="3">
        <v>175</v>
      </c>
      <c r="C32" s="3">
        <v>46</v>
      </c>
      <c r="D32" s="3">
        <v>24</v>
      </c>
      <c r="E32" s="3">
        <v>23</v>
      </c>
      <c r="F32" s="3">
        <v>4</v>
      </c>
      <c r="G32" s="3">
        <v>33</v>
      </c>
      <c r="H32" s="3" t="s">
        <v>31</v>
      </c>
      <c r="I32" s="3">
        <v>14</v>
      </c>
      <c r="J32" s="3">
        <v>19</v>
      </c>
      <c r="K32" s="3">
        <v>7</v>
      </c>
      <c r="L32" s="3">
        <v>4</v>
      </c>
      <c r="M32" s="3">
        <v>1</v>
      </c>
    </row>
    <row r="33" spans="1:13">
      <c r="A33" s="5" t="s">
        <v>23</v>
      </c>
      <c r="B33" s="3">
        <v>42</v>
      </c>
      <c r="C33" s="3">
        <v>7</v>
      </c>
      <c r="D33" s="3">
        <v>5</v>
      </c>
      <c r="E33" s="3">
        <v>5</v>
      </c>
      <c r="F33" s="3">
        <v>6</v>
      </c>
      <c r="G33" s="3">
        <v>8</v>
      </c>
      <c r="H33" s="3" t="s">
        <v>31</v>
      </c>
      <c r="I33" s="3">
        <v>8</v>
      </c>
      <c r="J33" s="3">
        <v>3</v>
      </c>
      <c r="K33" s="3" t="s">
        <v>31</v>
      </c>
      <c r="L33" s="3" t="s">
        <v>31</v>
      </c>
      <c r="M33" s="3" t="s">
        <v>31</v>
      </c>
    </row>
    <row r="34" spans="1:13" s="35" customFormat="1" ht="21" customHeight="1">
      <c r="A34" s="20" t="s">
        <v>6</v>
      </c>
      <c r="B34" s="3">
        <v>18962</v>
      </c>
      <c r="C34" s="3">
        <v>2809</v>
      </c>
      <c r="D34" s="3">
        <v>2576</v>
      </c>
      <c r="E34" s="3">
        <v>2318</v>
      </c>
      <c r="F34" s="3">
        <v>1277</v>
      </c>
      <c r="G34" s="3">
        <v>3080</v>
      </c>
      <c r="H34" s="3">
        <v>216</v>
      </c>
      <c r="I34" s="3">
        <v>2173</v>
      </c>
      <c r="J34" s="3">
        <v>2085</v>
      </c>
      <c r="K34" s="3">
        <v>813</v>
      </c>
      <c r="L34" s="3">
        <v>1082</v>
      </c>
      <c r="M34" s="3">
        <v>533</v>
      </c>
    </row>
    <row r="35" spans="1:13">
      <c r="A35" s="5" t="s">
        <v>151</v>
      </c>
      <c r="B35" s="3">
        <v>13982</v>
      </c>
      <c r="C35" s="3">
        <v>1777</v>
      </c>
      <c r="D35" s="3">
        <v>1891</v>
      </c>
      <c r="E35" s="3">
        <v>1871</v>
      </c>
      <c r="F35" s="3">
        <v>1059</v>
      </c>
      <c r="G35" s="3">
        <v>2200</v>
      </c>
      <c r="H35" s="3">
        <v>169</v>
      </c>
      <c r="I35" s="3">
        <v>1577</v>
      </c>
      <c r="J35" s="3">
        <v>1534</v>
      </c>
      <c r="K35" s="3">
        <v>641</v>
      </c>
      <c r="L35" s="3">
        <v>846</v>
      </c>
      <c r="M35" s="3">
        <v>417</v>
      </c>
    </row>
    <row r="36" spans="1:13">
      <c r="A36" s="5" t="s">
        <v>152</v>
      </c>
      <c r="B36" s="3">
        <v>2243</v>
      </c>
      <c r="C36" s="3">
        <v>389</v>
      </c>
      <c r="D36" s="3">
        <v>306</v>
      </c>
      <c r="E36" s="3">
        <v>224</v>
      </c>
      <c r="F36" s="3">
        <v>129</v>
      </c>
      <c r="G36" s="3">
        <v>366</v>
      </c>
      <c r="H36" s="3">
        <v>27</v>
      </c>
      <c r="I36" s="3">
        <v>244</v>
      </c>
      <c r="J36" s="3">
        <v>256</v>
      </c>
      <c r="K36" s="3">
        <v>78</v>
      </c>
      <c r="L36" s="3">
        <v>145</v>
      </c>
      <c r="M36" s="3">
        <v>79</v>
      </c>
    </row>
    <row r="37" spans="1:13">
      <c r="A37" s="5" t="s">
        <v>153</v>
      </c>
      <c r="B37" s="3">
        <v>1423</v>
      </c>
      <c r="C37" s="3">
        <v>380</v>
      </c>
      <c r="D37" s="3">
        <v>192</v>
      </c>
      <c r="E37" s="3">
        <v>82</v>
      </c>
      <c r="F37" s="3">
        <v>67</v>
      </c>
      <c r="G37" s="3">
        <v>239</v>
      </c>
      <c r="H37" s="3">
        <v>17</v>
      </c>
      <c r="I37" s="3">
        <v>165</v>
      </c>
      <c r="J37" s="3">
        <v>138</v>
      </c>
      <c r="K37" s="3">
        <v>55</v>
      </c>
      <c r="L37" s="3">
        <v>65</v>
      </c>
      <c r="M37" s="3">
        <v>23</v>
      </c>
    </row>
    <row r="38" spans="1:13">
      <c r="A38" s="5" t="s">
        <v>26</v>
      </c>
      <c r="B38" s="3">
        <v>50</v>
      </c>
      <c r="C38" s="3">
        <v>15</v>
      </c>
      <c r="D38" s="3">
        <v>9</v>
      </c>
      <c r="E38" s="3">
        <v>4</v>
      </c>
      <c r="F38" s="3">
        <v>2</v>
      </c>
      <c r="G38" s="3">
        <v>7</v>
      </c>
      <c r="H38" s="3">
        <v>1</v>
      </c>
      <c r="I38" s="3">
        <v>4</v>
      </c>
      <c r="J38" s="3">
        <v>4</v>
      </c>
      <c r="K38" s="3">
        <v>1</v>
      </c>
      <c r="L38" s="3">
        <v>1</v>
      </c>
      <c r="M38" s="3">
        <v>2</v>
      </c>
    </row>
    <row r="39" spans="1:13">
      <c r="A39" s="5" t="s">
        <v>27</v>
      </c>
      <c r="B39" s="3">
        <v>38</v>
      </c>
      <c r="C39" s="3">
        <v>10</v>
      </c>
      <c r="D39" s="3">
        <v>8</v>
      </c>
      <c r="E39" s="3">
        <v>1</v>
      </c>
      <c r="F39" s="3">
        <v>1</v>
      </c>
      <c r="G39" s="3">
        <v>7</v>
      </c>
      <c r="H39" s="3" t="s">
        <v>31</v>
      </c>
      <c r="I39" s="3">
        <v>3</v>
      </c>
      <c r="J39" s="3">
        <v>6</v>
      </c>
      <c r="K39" s="3">
        <v>1</v>
      </c>
      <c r="L39" s="3" t="s">
        <v>31</v>
      </c>
      <c r="M39" s="3">
        <v>1</v>
      </c>
    </row>
    <row r="40" spans="1:13">
      <c r="A40" s="5" t="s">
        <v>28</v>
      </c>
      <c r="B40" s="3">
        <v>229</v>
      </c>
      <c r="C40" s="3">
        <v>24</v>
      </c>
      <c r="D40" s="3">
        <v>40</v>
      </c>
      <c r="E40" s="3">
        <v>75</v>
      </c>
      <c r="F40" s="3">
        <v>4</v>
      </c>
      <c r="G40" s="3">
        <v>41</v>
      </c>
      <c r="H40" s="3">
        <v>1</v>
      </c>
      <c r="I40" s="3">
        <v>16</v>
      </c>
      <c r="J40" s="3">
        <v>25</v>
      </c>
      <c r="K40" s="3">
        <v>2</v>
      </c>
      <c r="L40" s="3" t="s">
        <v>31</v>
      </c>
      <c r="M40" s="3">
        <v>1</v>
      </c>
    </row>
    <row r="41" spans="1:13">
      <c r="A41" s="5" t="s">
        <v>29</v>
      </c>
      <c r="B41" s="3">
        <v>140</v>
      </c>
      <c r="C41" s="3">
        <v>27</v>
      </c>
      <c r="D41" s="3">
        <v>10</v>
      </c>
      <c r="E41" s="3">
        <v>4</v>
      </c>
      <c r="F41" s="3">
        <v>2</v>
      </c>
      <c r="G41" s="3">
        <v>60</v>
      </c>
      <c r="H41" s="3">
        <v>1</v>
      </c>
      <c r="I41" s="3">
        <v>8</v>
      </c>
      <c r="J41" s="3">
        <v>19</v>
      </c>
      <c r="K41" s="3">
        <v>3</v>
      </c>
      <c r="L41" s="3">
        <v>6</v>
      </c>
      <c r="M41" s="3" t="s">
        <v>31</v>
      </c>
    </row>
    <row r="42" spans="1:13">
      <c r="A42" s="5" t="s">
        <v>30</v>
      </c>
      <c r="B42" s="3">
        <v>215</v>
      </c>
      <c r="C42" s="3">
        <v>51</v>
      </c>
      <c r="D42" s="3">
        <v>41</v>
      </c>
      <c r="E42" s="3">
        <v>18</v>
      </c>
      <c r="F42" s="3">
        <v>3</v>
      </c>
      <c r="G42" s="3">
        <v>65</v>
      </c>
      <c r="H42" s="3" t="s">
        <v>31</v>
      </c>
      <c r="I42" s="3">
        <v>19</v>
      </c>
      <c r="J42" s="3">
        <v>9</v>
      </c>
      <c r="K42" s="3">
        <v>8</v>
      </c>
      <c r="L42" s="3">
        <v>1</v>
      </c>
      <c r="M42" s="3" t="s">
        <v>31</v>
      </c>
    </row>
    <row r="43" spans="1:13">
      <c r="A43" s="5" t="s">
        <v>32</v>
      </c>
      <c r="B43" s="3">
        <v>114</v>
      </c>
      <c r="C43" s="3">
        <v>31</v>
      </c>
      <c r="D43" s="3">
        <v>19</v>
      </c>
      <c r="E43" s="3">
        <v>5</v>
      </c>
      <c r="F43" s="3">
        <v>1</v>
      </c>
      <c r="G43" s="3">
        <v>22</v>
      </c>
      <c r="H43" s="3" t="s">
        <v>31</v>
      </c>
      <c r="I43" s="3">
        <v>19</v>
      </c>
      <c r="J43" s="3">
        <v>11</v>
      </c>
      <c r="K43" s="3">
        <v>1</v>
      </c>
      <c r="L43" s="3">
        <v>3</v>
      </c>
      <c r="M43" s="3">
        <v>2</v>
      </c>
    </row>
    <row r="44" spans="1:13">
      <c r="A44" s="5" t="s">
        <v>33</v>
      </c>
      <c r="B44" s="3">
        <v>105</v>
      </c>
      <c r="C44" s="3">
        <v>18</v>
      </c>
      <c r="D44" s="3">
        <v>8</v>
      </c>
      <c r="E44" s="3">
        <v>10</v>
      </c>
      <c r="F44" s="3">
        <v>5</v>
      </c>
      <c r="G44" s="3">
        <v>11</v>
      </c>
      <c r="H44" s="3" t="s">
        <v>31</v>
      </c>
      <c r="I44" s="3">
        <v>23</v>
      </c>
      <c r="J44" s="3">
        <v>19</v>
      </c>
      <c r="K44" s="3">
        <v>9</v>
      </c>
      <c r="L44" s="3">
        <v>2</v>
      </c>
      <c r="M44" s="3" t="s">
        <v>31</v>
      </c>
    </row>
    <row r="45" spans="1:13">
      <c r="A45" s="5" t="s">
        <v>34</v>
      </c>
      <c r="B45" s="3">
        <v>240</v>
      </c>
      <c r="C45" s="3">
        <v>41</v>
      </c>
      <c r="D45" s="3">
        <v>30</v>
      </c>
      <c r="E45" s="3">
        <v>4</v>
      </c>
      <c r="F45" s="3" t="s">
        <v>31</v>
      </c>
      <c r="G45" s="3">
        <v>20</v>
      </c>
      <c r="H45" s="3" t="s">
        <v>31</v>
      </c>
      <c r="I45" s="3">
        <v>81</v>
      </c>
      <c r="J45" s="3">
        <v>42</v>
      </c>
      <c r="K45" s="3">
        <v>8</v>
      </c>
      <c r="L45" s="3">
        <v>10</v>
      </c>
      <c r="M45" s="3">
        <v>4</v>
      </c>
    </row>
    <row r="46" spans="1:13">
      <c r="A46" s="5" t="s">
        <v>35</v>
      </c>
      <c r="B46" s="3">
        <v>154</v>
      </c>
      <c r="C46" s="3">
        <v>39</v>
      </c>
      <c r="D46" s="3">
        <v>20</v>
      </c>
      <c r="E46" s="3">
        <v>20</v>
      </c>
      <c r="F46" s="3">
        <v>4</v>
      </c>
      <c r="G46" s="3">
        <v>35</v>
      </c>
      <c r="H46" s="3" t="s">
        <v>31</v>
      </c>
      <c r="I46" s="3">
        <v>8</v>
      </c>
      <c r="J46" s="3">
        <v>18</v>
      </c>
      <c r="K46" s="3">
        <v>4</v>
      </c>
      <c r="L46" s="3">
        <v>2</v>
      </c>
      <c r="M46" s="3">
        <v>4</v>
      </c>
    </row>
    <row r="47" spans="1:13">
      <c r="A47" s="5" t="s">
        <v>23</v>
      </c>
      <c r="B47" s="3">
        <v>29</v>
      </c>
      <c r="C47" s="3">
        <v>7</v>
      </c>
      <c r="D47" s="3">
        <v>2</v>
      </c>
      <c r="E47" s="3" t="s">
        <v>31</v>
      </c>
      <c r="F47" s="3" t="s">
        <v>31</v>
      </c>
      <c r="G47" s="3">
        <v>7</v>
      </c>
      <c r="H47" s="3" t="s">
        <v>31</v>
      </c>
      <c r="I47" s="3">
        <v>6</v>
      </c>
      <c r="J47" s="3">
        <v>4</v>
      </c>
      <c r="K47" s="3">
        <v>2</v>
      </c>
      <c r="L47" s="3">
        <v>1</v>
      </c>
      <c r="M47" s="3" t="s">
        <v>31</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O18" sqref="O18"/>
    </sheetView>
  </sheetViews>
  <sheetFormatPr baseColWidth="10" defaultColWidth="11.453125" defaultRowHeight="12.5"/>
  <cols>
    <col min="1" max="1" width="27.4531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157</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158</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6"/>
      <c r="C5" s="46" t="s">
        <v>54</v>
      </c>
      <c r="D5" s="46" t="s">
        <v>55</v>
      </c>
      <c r="E5" s="46" t="s">
        <v>56</v>
      </c>
      <c r="F5" s="46" t="s">
        <v>57</v>
      </c>
      <c r="G5" s="46" t="s">
        <v>58</v>
      </c>
      <c r="H5" s="46" t="s">
        <v>59</v>
      </c>
      <c r="I5" s="46" t="s">
        <v>60</v>
      </c>
      <c r="J5" s="46" t="s">
        <v>61</v>
      </c>
      <c r="K5" s="46" t="s">
        <v>62</v>
      </c>
      <c r="L5" s="46" t="s">
        <v>63</v>
      </c>
      <c r="M5" s="44" t="s">
        <v>64</v>
      </c>
    </row>
    <row r="6" spans="1:13" s="35" customFormat="1" ht="19.5" customHeight="1">
      <c r="A6" s="33" t="s">
        <v>1</v>
      </c>
      <c r="B6" s="56">
        <v>37622</v>
      </c>
      <c r="C6" s="56">
        <v>5435</v>
      </c>
      <c r="D6" s="56">
        <v>5051</v>
      </c>
      <c r="E6" s="56">
        <v>4608</v>
      </c>
      <c r="F6" s="56">
        <v>2608</v>
      </c>
      <c r="G6" s="56">
        <v>5994</v>
      </c>
      <c r="H6" s="56">
        <v>446</v>
      </c>
      <c r="I6" s="56">
        <v>4411</v>
      </c>
      <c r="J6" s="56">
        <v>4190</v>
      </c>
      <c r="K6" s="56">
        <v>1659</v>
      </c>
      <c r="L6" s="56">
        <v>2156</v>
      </c>
      <c r="M6" s="56">
        <v>1064</v>
      </c>
    </row>
    <row r="7" spans="1:13">
      <c r="A7" s="28" t="s">
        <v>43</v>
      </c>
      <c r="B7" s="56">
        <v>21882</v>
      </c>
      <c r="C7" s="56">
        <v>2724</v>
      </c>
      <c r="D7" s="56">
        <v>2899</v>
      </c>
      <c r="E7" s="56">
        <v>3043</v>
      </c>
      <c r="F7" s="56">
        <v>1809</v>
      </c>
      <c r="G7" s="56">
        <v>3234</v>
      </c>
      <c r="H7" s="56">
        <v>290</v>
      </c>
      <c r="I7" s="56">
        <v>2520</v>
      </c>
      <c r="J7" s="56">
        <v>2344</v>
      </c>
      <c r="K7" s="56">
        <v>992</v>
      </c>
      <c r="L7" s="56">
        <v>1353</v>
      </c>
      <c r="M7" s="56">
        <v>674</v>
      </c>
    </row>
    <row r="8" spans="1:13">
      <c r="A8" s="28" t="s">
        <v>44</v>
      </c>
      <c r="B8" s="56">
        <v>4993</v>
      </c>
      <c r="C8" s="56">
        <v>719</v>
      </c>
      <c r="D8" s="56">
        <v>777</v>
      </c>
      <c r="E8" s="56">
        <v>702</v>
      </c>
      <c r="F8" s="56">
        <v>292</v>
      </c>
      <c r="G8" s="56">
        <v>819</v>
      </c>
      <c r="H8" s="56">
        <v>54</v>
      </c>
      <c r="I8" s="56">
        <v>503</v>
      </c>
      <c r="J8" s="56">
        <v>470</v>
      </c>
      <c r="K8" s="56">
        <v>187</v>
      </c>
      <c r="L8" s="56">
        <v>344</v>
      </c>
      <c r="M8" s="56">
        <v>126</v>
      </c>
    </row>
    <row r="9" spans="1:13">
      <c r="A9" s="28" t="s">
        <v>45</v>
      </c>
      <c r="B9" s="56">
        <v>7736</v>
      </c>
      <c r="C9" s="56">
        <v>1375</v>
      </c>
      <c r="D9" s="56">
        <v>978</v>
      </c>
      <c r="E9" s="56">
        <v>611</v>
      </c>
      <c r="F9" s="56">
        <v>398</v>
      </c>
      <c r="G9" s="56">
        <v>1460</v>
      </c>
      <c r="H9" s="56">
        <v>89</v>
      </c>
      <c r="I9" s="56">
        <v>880</v>
      </c>
      <c r="J9" s="56">
        <v>1014</v>
      </c>
      <c r="K9" s="56">
        <v>348</v>
      </c>
      <c r="L9" s="56">
        <v>355</v>
      </c>
      <c r="M9" s="56">
        <v>228</v>
      </c>
    </row>
    <row r="10" spans="1:13">
      <c r="A10" s="28" t="s">
        <v>46</v>
      </c>
      <c r="B10" s="56">
        <v>3011</v>
      </c>
      <c r="C10" s="56">
        <v>617</v>
      </c>
      <c r="D10" s="56">
        <v>397</v>
      </c>
      <c r="E10" s="56">
        <v>252</v>
      </c>
      <c r="F10" s="56">
        <v>109</v>
      </c>
      <c r="G10" s="56">
        <v>481</v>
      </c>
      <c r="H10" s="56">
        <v>13</v>
      </c>
      <c r="I10" s="56">
        <v>508</v>
      </c>
      <c r="J10" s="56">
        <v>362</v>
      </c>
      <c r="K10" s="56">
        <v>132</v>
      </c>
      <c r="L10" s="56">
        <v>104</v>
      </c>
      <c r="M10" s="56">
        <v>36</v>
      </c>
    </row>
    <row r="11" spans="1:13" ht="19.5" customHeight="1">
      <c r="A11" s="85" t="s">
        <v>5</v>
      </c>
      <c r="B11" s="56">
        <v>18660</v>
      </c>
      <c r="C11" s="56">
        <v>2626</v>
      </c>
      <c r="D11" s="56">
        <v>2475</v>
      </c>
      <c r="E11" s="56">
        <v>2290</v>
      </c>
      <c r="F11" s="56">
        <v>1331</v>
      </c>
      <c r="G11" s="56">
        <v>2914</v>
      </c>
      <c r="H11" s="56">
        <v>230</v>
      </c>
      <c r="I11" s="56">
        <v>2238</v>
      </c>
      <c r="J11" s="56">
        <v>2105</v>
      </c>
      <c r="K11" s="56">
        <v>846</v>
      </c>
      <c r="L11" s="56">
        <v>1074</v>
      </c>
      <c r="M11" s="56">
        <v>531</v>
      </c>
    </row>
    <row r="12" spans="1:13">
      <c r="A12" s="84" t="s">
        <v>43</v>
      </c>
      <c r="B12" s="56">
        <v>11257</v>
      </c>
      <c r="C12" s="56">
        <v>1430</v>
      </c>
      <c r="D12" s="56">
        <v>1450</v>
      </c>
      <c r="E12" s="56">
        <v>1546</v>
      </c>
      <c r="F12" s="56">
        <v>945</v>
      </c>
      <c r="G12" s="56">
        <v>1622</v>
      </c>
      <c r="H12" s="56">
        <v>153</v>
      </c>
      <c r="I12" s="56">
        <v>1348</v>
      </c>
      <c r="J12" s="56">
        <v>1195</v>
      </c>
      <c r="K12" s="56">
        <v>513</v>
      </c>
      <c r="L12" s="56">
        <v>702</v>
      </c>
      <c r="M12" s="56">
        <v>353</v>
      </c>
    </row>
    <row r="13" spans="1:13">
      <c r="A13" s="84" t="s">
        <v>44</v>
      </c>
      <c r="B13" s="56">
        <v>2482</v>
      </c>
      <c r="C13" s="56">
        <v>321</v>
      </c>
      <c r="D13" s="56">
        <v>408</v>
      </c>
      <c r="E13" s="56">
        <v>338</v>
      </c>
      <c r="F13" s="56">
        <v>165</v>
      </c>
      <c r="G13" s="56">
        <v>398</v>
      </c>
      <c r="H13" s="56">
        <v>35</v>
      </c>
      <c r="I13" s="56">
        <v>249</v>
      </c>
      <c r="J13" s="56">
        <v>233</v>
      </c>
      <c r="K13" s="56">
        <v>111</v>
      </c>
      <c r="L13" s="56">
        <v>160</v>
      </c>
      <c r="M13" s="56">
        <v>64</v>
      </c>
    </row>
    <row r="14" spans="1:13">
      <c r="A14" s="84" t="s">
        <v>45</v>
      </c>
      <c r="B14" s="56">
        <v>3588</v>
      </c>
      <c r="C14" s="56">
        <v>599</v>
      </c>
      <c r="D14" s="56">
        <v>441</v>
      </c>
      <c r="E14" s="56">
        <v>294</v>
      </c>
      <c r="F14" s="56">
        <v>175</v>
      </c>
      <c r="G14" s="56">
        <v>683</v>
      </c>
      <c r="H14" s="56">
        <v>37</v>
      </c>
      <c r="I14" s="56">
        <v>409</v>
      </c>
      <c r="J14" s="56">
        <v>518</v>
      </c>
      <c r="K14" s="56">
        <v>162</v>
      </c>
      <c r="L14" s="56">
        <v>169</v>
      </c>
      <c r="M14" s="56">
        <v>101</v>
      </c>
    </row>
    <row r="15" spans="1:13">
      <c r="A15" s="84" t="s">
        <v>46</v>
      </c>
      <c r="B15" s="56">
        <v>1333</v>
      </c>
      <c r="C15" s="56">
        <v>276</v>
      </c>
      <c r="D15" s="56">
        <v>176</v>
      </c>
      <c r="E15" s="56">
        <v>112</v>
      </c>
      <c r="F15" s="56">
        <v>46</v>
      </c>
      <c r="G15" s="56">
        <v>211</v>
      </c>
      <c r="H15" s="56">
        <v>5</v>
      </c>
      <c r="I15" s="56">
        <v>232</v>
      </c>
      <c r="J15" s="56">
        <v>159</v>
      </c>
      <c r="K15" s="56">
        <v>60</v>
      </c>
      <c r="L15" s="56">
        <v>43</v>
      </c>
      <c r="M15" s="56">
        <v>13</v>
      </c>
    </row>
    <row r="16" spans="1:13" ht="19.5" customHeight="1">
      <c r="A16" s="85" t="s">
        <v>6</v>
      </c>
      <c r="B16" s="56">
        <v>18962</v>
      </c>
      <c r="C16" s="56">
        <v>2809</v>
      </c>
      <c r="D16" s="56">
        <v>2576</v>
      </c>
      <c r="E16" s="56">
        <v>2318</v>
      </c>
      <c r="F16" s="56">
        <v>1277</v>
      </c>
      <c r="G16" s="56">
        <v>3080</v>
      </c>
      <c r="H16" s="56">
        <v>216</v>
      </c>
      <c r="I16" s="56">
        <v>2173</v>
      </c>
      <c r="J16" s="56">
        <v>2085</v>
      </c>
      <c r="K16" s="56">
        <v>813</v>
      </c>
      <c r="L16" s="56">
        <v>1082</v>
      </c>
      <c r="M16" s="56">
        <v>533</v>
      </c>
    </row>
    <row r="17" spans="1:13">
      <c r="A17" s="84" t="s">
        <v>43</v>
      </c>
      <c r="B17" s="56">
        <v>10625</v>
      </c>
      <c r="C17" s="56">
        <v>1294</v>
      </c>
      <c r="D17" s="56">
        <v>1449</v>
      </c>
      <c r="E17" s="56">
        <v>1497</v>
      </c>
      <c r="F17" s="56">
        <v>864</v>
      </c>
      <c r="G17" s="56">
        <v>1612</v>
      </c>
      <c r="H17" s="56">
        <v>137</v>
      </c>
      <c r="I17" s="56">
        <v>1172</v>
      </c>
      <c r="J17" s="56">
        <v>1149</v>
      </c>
      <c r="K17" s="56">
        <v>479</v>
      </c>
      <c r="L17" s="56">
        <v>651</v>
      </c>
      <c r="M17" s="56">
        <v>321</v>
      </c>
    </row>
    <row r="18" spans="1:13">
      <c r="A18" s="84" t="s">
        <v>44</v>
      </c>
      <c r="B18" s="56">
        <v>2511</v>
      </c>
      <c r="C18" s="56">
        <v>398</v>
      </c>
      <c r="D18" s="56">
        <v>369</v>
      </c>
      <c r="E18" s="56">
        <v>364</v>
      </c>
      <c r="F18" s="56">
        <v>127</v>
      </c>
      <c r="G18" s="56">
        <v>421</v>
      </c>
      <c r="H18" s="56">
        <v>19</v>
      </c>
      <c r="I18" s="56">
        <v>254</v>
      </c>
      <c r="J18" s="56">
        <v>237</v>
      </c>
      <c r="K18" s="56">
        <v>76</v>
      </c>
      <c r="L18" s="56">
        <v>184</v>
      </c>
      <c r="M18" s="56">
        <v>62</v>
      </c>
    </row>
    <row r="19" spans="1:13">
      <c r="A19" s="84" t="s">
        <v>45</v>
      </c>
      <c r="B19" s="56">
        <v>4148</v>
      </c>
      <c r="C19" s="56">
        <v>776</v>
      </c>
      <c r="D19" s="56">
        <v>537</v>
      </c>
      <c r="E19" s="56">
        <v>317</v>
      </c>
      <c r="F19" s="56">
        <v>223</v>
      </c>
      <c r="G19" s="56">
        <v>777</v>
      </c>
      <c r="H19" s="56">
        <v>52</v>
      </c>
      <c r="I19" s="56">
        <v>471</v>
      </c>
      <c r="J19" s="56">
        <v>496</v>
      </c>
      <c r="K19" s="56">
        <v>186</v>
      </c>
      <c r="L19" s="56">
        <v>186</v>
      </c>
      <c r="M19" s="56">
        <v>127</v>
      </c>
    </row>
    <row r="20" spans="1:13">
      <c r="A20" s="84" t="s">
        <v>46</v>
      </c>
      <c r="B20" s="56">
        <v>1678</v>
      </c>
      <c r="C20" s="56">
        <v>341</v>
      </c>
      <c r="D20" s="56">
        <v>221</v>
      </c>
      <c r="E20" s="56">
        <v>140</v>
      </c>
      <c r="F20" s="56">
        <v>63</v>
      </c>
      <c r="G20" s="56">
        <v>270</v>
      </c>
      <c r="H20" s="56">
        <v>8</v>
      </c>
      <c r="I20" s="56">
        <v>276</v>
      </c>
      <c r="J20" s="56">
        <v>203</v>
      </c>
      <c r="K20" s="56">
        <v>72</v>
      </c>
      <c r="L20" s="56">
        <v>61</v>
      </c>
      <c r="M20" s="56">
        <v>23</v>
      </c>
    </row>
    <row r="21" spans="1:13" s="35" customFormat="1" ht="19.5" customHeight="1">
      <c r="A21" s="33" t="s">
        <v>67</v>
      </c>
      <c r="B21" s="56">
        <v>24847</v>
      </c>
      <c r="C21" s="56">
        <v>3123</v>
      </c>
      <c r="D21" s="56">
        <v>3267</v>
      </c>
      <c r="E21" s="56">
        <v>3368</v>
      </c>
      <c r="F21" s="56">
        <v>2066</v>
      </c>
      <c r="G21" s="56">
        <v>3725</v>
      </c>
      <c r="H21" s="56">
        <v>336</v>
      </c>
      <c r="I21" s="56">
        <v>2842</v>
      </c>
      <c r="J21" s="56">
        <v>2599</v>
      </c>
      <c r="K21" s="56">
        <v>1137</v>
      </c>
      <c r="L21" s="56">
        <v>1578</v>
      </c>
      <c r="M21" s="56">
        <v>806</v>
      </c>
    </row>
    <row r="22" spans="1:13">
      <c r="A22" s="28" t="s">
        <v>43</v>
      </c>
      <c r="B22" s="56">
        <v>19727</v>
      </c>
      <c r="C22" s="56">
        <v>2352</v>
      </c>
      <c r="D22" s="56">
        <v>2579</v>
      </c>
      <c r="E22" s="56">
        <v>2811</v>
      </c>
      <c r="F22" s="56">
        <v>1769</v>
      </c>
      <c r="G22" s="56">
        <v>2845</v>
      </c>
      <c r="H22" s="56">
        <v>277</v>
      </c>
      <c r="I22" s="56">
        <v>2235</v>
      </c>
      <c r="J22" s="56">
        <v>2042</v>
      </c>
      <c r="K22" s="56">
        <v>904</v>
      </c>
      <c r="L22" s="56">
        <v>1257</v>
      </c>
      <c r="M22" s="56">
        <v>656</v>
      </c>
    </row>
    <row r="23" spans="1:13">
      <c r="A23" s="28" t="s">
        <v>44</v>
      </c>
      <c r="B23" s="56">
        <v>2103</v>
      </c>
      <c r="C23" s="56">
        <v>281</v>
      </c>
      <c r="D23" s="56">
        <v>304</v>
      </c>
      <c r="E23" s="56">
        <v>332</v>
      </c>
      <c r="F23" s="56">
        <v>125</v>
      </c>
      <c r="G23" s="56">
        <v>357</v>
      </c>
      <c r="H23" s="56">
        <v>21</v>
      </c>
      <c r="I23" s="56">
        <v>224</v>
      </c>
      <c r="J23" s="56">
        <v>177</v>
      </c>
      <c r="K23" s="56">
        <v>73</v>
      </c>
      <c r="L23" s="56">
        <v>158</v>
      </c>
      <c r="M23" s="56">
        <v>51</v>
      </c>
    </row>
    <row r="24" spans="1:13">
      <c r="A24" s="28" t="s">
        <v>45</v>
      </c>
      <c r="B24" s="56">
        <v>2301</v>
      </c>
      <c r="C24" s="56">
        <v>363</v>
      </c>
      <c r="D24" s="56">
        <v>290</v>
      </c>
      <c r="E24" s="56">
        <v>156</v>
      </c>
      <c r="F24" s="56">
        <v>141</v>
      </c>
      <c r="G24" s="56">
        <v>395</v>
      </c>
      <c r="H24" s="56">
        <v>33</v>
      </c>
      <c r="I24" s="56">
        <v>292</v>
      </c>
      <c r="J24" s="56">
        <v>293</v>
      </c>
      <c r="K24" s="56">
        <v>123</v>
      </c>
      <c r="L24" s="56">
        <v>128</v>
      </c>
      <c r="M24" s="56">
        <v>87</v>
      </c>
    </row>
    <row r="25" spans="1:13">
      <c r="A25" s="28" t="s">
        <v>46</v>
      </c>
      <c r="B25" s="56">
        <v>716</v>
      </c>
      <c r="C25" s="56">
        <v>127</v>
      </c>
      <c r="D25" s="56">
        <v>94</v>
      </c>
      <c r="E25" s="56">
        <v>69</v>
      </c>
      <c r="F25" s="56">
        <v>31</v>
      </c>
      <c r="G25" s="56">
        <v>128</v>
      </c>
      <c r="H25" s="56">
        <v>5</v>
      </c>
      <c r="I25" s="56">
        <v>91</v>
      </c>
      <c r="J25" s="56">
        <v>87</v>
      </c>
      <c r="K25" s="56">
        <v>37</v>
      </c>
      <c r="L25" s="56">
        <v>35</v>
      </c>
      <c r="M25" s="56">
        <v>12</v>
      </c>
    </row>
    <row r="26" spans="1:13" ht="19.5" customHeight="1">
      <c r="A26" s="21" t="s">
        <v>5</v>
      </c>
      <c r="B26" s="56">
        <v>12243</v>
      </c>
      <c r="C26" s="56">
        <v>1530</v>
      </c>
      <c r="D26" s="56">
        <v>1584</v>
      </c>
      <c r="E26" s="56">
        <v>1644</v>
      </c>
      <c r="F26" s="56">
        <v>1034</v>
      </c>
      <c r="G26" s="56">
        <v>1783</v>
      </c>
      <c r="H26" s="56">
        <v>175</v>
      </c>
      <c r="I26" s="56">
        <v>1447</v>
      </c>
      <c r="J26" s="56">
        <v>1270</v>
      </c>
      <c r="K26" s="56">
        <v>577</v>
      </c>
      <c r="L26" s="56">
        <v>785</v>
      </c>
      <c r="M26" s="56">
        <v>414</v>
      </c>
    </row>
    <row r="27" spans="1:13">
      <c r="A27" s="11" t="s">
        <v>43</v>
      </c>
      <c r="B27" s="56">
        <v>10144</v>
      </c>
      <c r="C27" s="56">
        <v>1230</v>
      </c>
      <c r="D27" s="56">
        <v>1285</v>
      </c>
      <c r="E27" s="56">
        <v>1425</v>
      </c>
      <c r="F27" s="56">
        <v>919</v>
      </c>
      <c r="G27" s="56">
        <v>1436</v>
      </c>
      <c r="H27" s="56">
        <v>147</v>
      </c>
      <c r="I27" s="56">
        <v>1197</v>
      </c>
      <c r="J27" s="56">
        <v>1033</v>
      </c>
      <c r="K27" s="56">
        <v>473</v>
      </c>
      <c r="L27" s="56">
        <v>656</v>
      </c>
      <c r="M27" s="56">
        <v>343</v>
      </c>
    </row>
    <row r="28" spans="1:13">
      <c r="A28" s="11" t="s">
        <v>44</v>
      </c>
      <c r="B28" s="56">
        <v>909</v>
      </c>
      <c r="C28" s="56">
        <v>105</v>
      </c>
      <c r="D28" s="56">
        <v>153</v>
      </c>
      <c r="E28" s="56">
        <v>134</v>
      </c>
      <c r="F28" s="56">
        <v>61</v>
      </c>
      <c r="G28" s="56">
        <v>146</v>
      </c>
      <c r="H28" s="56">
        <v>13</v>
      </c>
      <c r="I28" s="56">
        <v>102</v>
      </c>
      <c r="J28" s="56">
        <v>67</v>
      </c>
      <c r="K28" s="56">
        <v>41</v>
      </c>
      <c r="L28" s="56">
        <v>60</v>
      </c>
      <c r="M28" s="56">
        <v>27</v>
      </c>
    </row>
    <row r="29" spans="1:13">
      <c r="A29" s="11" t="s">
        <v>45</v>
      </c>
      <c r="B29" s="56">
        <v>858</v>
      </c>
      <c r="C29" s="56">
        <v>132</v>
      </c>
      <c r="D29" s="56">
        <v>105</v>
      </c>
      <c r="E29" s="56">
        <v>58</v>
      </c>
      <c r="F29" s="56">
        <v>42</v>
      </c>
      <c r="G29" s="56">
        <v>139</v>
      </c>
      <c r="H29" s="56">
        <v>12</v>
      </c>
      <c r="I29" s="56">
        <v>104</v>
      </c>
      <c r="J29" s="56">
        <v>127</v>
      </c>
      <c r="K29" s="56">
        <v>46</v>
      </c>
      <c r="L29" s="56">
        <v>55</v>
      </c>
      <c r="M29" s="56">
        <v>38</v>
      </c>
    </row>
    <row r="30" spans="1:13">
      <c r="A30" s="11" t="s">
        <v>46</v>
      </c>
      <c r="B30" s="56">
        <v>332</v>
      </c>
      <c r="C30" s="56">
        <v>63</v>
      </c>
      <c r="D30" s="56">
        <v>41</v>
      </c>
      <c r="E30" s="56">
        <v>27</v>
      </c>
      <c r="F30" s="56">
        <v>12</v>
      </c>
      <c r="G30" s="56">
        <v>62</v>
      </c>
      <c r="H30" s="56">
        <v>3</v>
      </c>
      <c r="I30" s="56">
        <v>44</v>
      </c>
      <c r="J30" s="56">
        <v>43</v>
      </c>
      <c r="K30" s="56">
        <v>17</v>
      </c>
      <c r="L30" s="56">
        <v>14</v>
      </c>
      <c r="M30" s="56">
        <v>6</v>
      </c>
    </row>
    <row r="31" spans="1:13" ht="18.75" customHeight="1">
      <c r="A31" s="21" t="s">
        <v>6</v>
      </c>
      <c r="B31" s="56">
        <v>12604</v>
      </c>
      <c r="C31" s="56">
        <v>1593</v>
      </c>
      <c r="D31" s="56">
        <v>1683</v>
      </c>
      <c r="E31" s="56">
        <v>1724</v>
      </c>
      <c r="F31" s="56">
        <v>1032</v>
      </c>
      <c r="G31" s="56">
        <v>1942</v>
      </c>
      <c r="H31" s="56">
        <v>161</v>
      </c>
      <c r="I31" s="56">
        <v>1395</v>
      </c>
      <c r="J31" s="56">
        <v>1329</v>
      </c>
      <c r="K31" s="56">
        <v>560</v>
      </c>
      <c r="L31" s="56">
        <v>793</v>
      </c>
      <c r="M31" s="56">
        <v>392</v>
      </c>
    </row>
    <row r="32" spans="1:13">
      <c r="A32" s="11" t="s">
        <v>43</v>
      </c>
      <c r="B32" s="56">
        <v>9583</v>
      </c>
      <c r="C32" s="56">
        <v>1122</v>
      </c>
      <c r="D32" s="56">
        <v>1294</v>
      </c>
      <c r="E32" s="56">
        <v>1386</v>
      </c>
      <c r="F32" s="56">
        <v>850</v>
      </c>
      <c r="G32" s="56">
        <v>1409</v>
      </c>
      <c r="H32" s="56">
        <v>130</v>
      </c>
      <c r="I32" s="56">
        <v>1038</v>
      </c>
      <c r="J32" s="56">
        <v>1009</v>
      </c>
      <c r="K32" s="56">
        <v>431</v>
      </c>
      <c r="L32" s="56">
        <v>601</v>
      </c>
      <c r="M32" s="56">
        <v>313</v>
      </c>
    </row>
    <row r="33" spans="1:13">
      <c r="A33" s="11" t="s">
        <v>44</v>
      </c>
      <c r="B33" s="56">
        <v>1194</v>
      </c>
      <c r="C33" s="56">
        <v>176</v>
      </c>
      <c r="D33" s="56">
        <v>151</v>
      </c>
      <c r="E33" s="56">
        <v>198</v>
      </c>
      <c r="F33" s="56">
        <v>64</v>
      </c>
      <c r="G33" s="56">
        <v>211</v>
      </c>
      <c r="H33" s="56">
        <v>8</v>
      </c>
      <c r="I33" s="56">
        <v>122</v>
      </c>
      <c r="J33" s="56">
        <v>110</v>
      </c>
      <c r="K33" s="56">
        <v>32</v>
      </c>
      <c r="L33" s="56">
        <v>98</v>
      </c>
      <c r="M33" s="56">
        <v>24</v>
      </c>
    </row>
    <row r="34" spans="1:13">
      <c r="A34" s="11" t="s">
        <v>45</v>
      </c>
      <c r="B34" s="56">
        <v>1443</v>
      </c>
      <c r="C34" s="56">
        <v>231</v>
      </c>
      <c r="D34" s="56">
        <v>185</v>
      </c>
      <c r="E34" s="56">
        <v>98</v>
      </c>
      <c r="F34" s="56">
        <v>99</v>
      </c>
      <c r="G34" s="56">
        <v>256</v>
      </c>
      <c r="H34" s="56">
        <v>21</v>
      </c>
      <c r="I34" s="56">
        <v>188</v>
      </c>
      <c r="J34" s="56">
        <v>166</v>
      </c>
      <c r="K34" s="56">
        <v>77</v>
      </c>
      <c r="L34" s="56">
        <v>73</v>
      </c>
      <c r="M34" s="56">
        <v>49</v>
      </c>
    </row>
    <row r="35" spans="1:13">
      <c r="A35" s="11" t="s">
        <v>46</v>
      </c>
      <c r="B35" s="56">
        <v>384</v>
      </c>
      <c r="C35" s="56">
        <v>64</v>
      </c>
      <c r="D35" s="56">
        <v>53</v>
      </c>
      <c r="E35" s="56">
        <v>42</v>
      </c>
      <c r="F35" s="56">
        <v>19</v>
      </c>
      <c r="G35" s="56">
        <v>66</v>
      </c>
      <c r="H35" s="56">
        <v>2</v>
      </c>
      <c r="I35" s="56">
        <v>47</v>
      </c>
      <c r="J35" s="56">
        <v>44</v>
      </c>
      <c r="K35" s="56">
        <v>20</v>
      </c>
      <c r="L35" s="56">
        <v>21</v>
      </c>
      <c r="M35" s="56">
        <v>6</v>
      </c>
    </row>
    <row r="36" spans="1:13" ht="19.5" customHeight="1">
      <c r="A36" s="33" t="s">
        <v>113</v>
      </c>
      <c r="B36" s="56">
        <v>12775</v>
      </c>
      <c r="C36" s="56">
        <v>2312</v>
      </c>
      <c r="D36" s="56">
        <v>1784</v>
      </c>
      <c r="E36" s="56">
        <v>1240</v>
      </c>
      <c r="F36" s="56">
        <v>542</v>
      </c>
      <c r="G36" s="56">
        <v>2269</v>
      </c>
      <c r="H36" s="56">
        <v>110</v>
      </c>
      <c r="I36" s="56">
        <v>1569</v>
      </c>
      <c r="J36" s="56">
        <v>1591</v>
      </c>
      <c r="K36" s="56">
        <v>522</v>
      </c>
      <c r="L36" s="56">
        <v>578</v>
      </c>
      <c r="M36" s="56">
        <v>258</v>
      </c>
    </row>
    <row r="37" spans="1:13">
      <c r="A37" s="28" t="s">
        <v>43</v>
      </c>
      <c r="B37" s="56">
        <v>2155</v>
      </c>
      <c r="C37" s="56">
        <v>372</v>
      </c>
      <c r="D37" s="56">
        <v>320</v>
      </c>
      <c r="E37" s="56">
        <v>232</v>
      </c>
      <c r="F37" s="56">
        <v>40</v>
      </c>
      <c r="G37" s="56">
        <v>389</v>
      </c>
      <c r="H37" s="56">
        <v>13</v>
      </c>
      <c r="I37" s="56">
        <v>285</v>
      </c>
      <c r="J37" s="56">
        <v>302</v>
      </c>
      <c r="K37" s="56">
        <v>88</v>
      </c>
      <c r="L37" s="56">
        <v>96</v>
      </c>
      <c r="M37" s="56">
        <v>18</v>
      </c>
    </row>
    <row r="38" spans="1:13">
      <c r="A38" s="28" t="s">
        <v>44</v>
      </c>
      <c r="B38" s="56">
        <v>2890</v>
      </c>
      <c r="C38" s="56">
        <v>438</v>
      </c>
      <c r="D38" s="56">
        <v>473</v>
      </c>
      <c r="E38" s="56">
        <v>370</v>
      </c>
      <c r="F38" s="56">
        <v>167</v>
      </c>
      <c r="G38" s="56">
        <v>462</v>
      </c>
      <c r="H38" s="56">
        <v>33</v>
      </c>
      <c r="I38" s="56">
        <v>279</v>
      </c>
      <c r="J38" s="56">
        <v>293</v>
      </c>
      <c r="K38" s="56">
        <v>114</v>
      </c>
      <c r="L38" s="56">
        <v>186</v>
      </c>
      <c r="M38" s="56">
        <v>75</v>
      </c>
    </row>
    <row r="39" spans="1:13">
      <c r="A39" s="28" t="s">
        <v>45</v>
      </c>
      <c r="B39" s="56">
        <v>5435</v>
      </c>
      <c r="C39" s="56">
        <v>1012</v>
      </c>
      <c r="D39" s="56">
        <v>688</v>
      </c>
      <c r="E39" s="56">
        <v>455</v>
      </c>
      <c r="F39" s="56">
        <v>257</v>
      </c>
      <c r="G39" s="56">
        <v>1065</v>
      </c>
      <c r="H39" s="56">
        <v>56</v>
      </c>
      <c r="I39" s="56">
        <v>588</v>
      </c>
      <c r="J39" s="56">
        <v>721</v>
      </c>
      <c r="K39" s="56">
        <v>225</v>
      </c>
      <c r="L39" s="56">
        <v>227</v>
      </c>
      <c r="M39" s="56">
        <v>141</v>
      </c>
    </row>
    <row r="40" spans="1:13">
      <c r="A40" s="28" t="s">
        <v>46</v>
      </c>
      <c r="B40" s="56">
        <v>2295</v>
      </c>
      <c r="C40" s="56">
        <v>490</v>
      </c>
      <c r="D40" s="56">
        <v>303</v>
      </c>
      <c r="E40" s="56">
        <v>183</v>
      </c>
      <c r="F40" s="56">
        <v>78</v>
      </c>
      <c r="G40" s="56">
        <v>353</v>
      </c>
      <c r="H40" s="56">
        <v>8</v>
      </c>
      <c r="I40" s="56">
        <v>417</v>
      </c>
      <c r="J40" s="56">
        <v>275</v>
      </c>
      <c r="K40" s="56">
        <v>95</v>
      </c>
      <c r="L40" s="56">
        <v>69</v>
      </c>
      <c r="M40" s="56">
        <v>24</v>
      </c>
    </row>
    <row r="41" spans="1:13" ht="19.5" customHeight="1">
      <c r="A41" s="85" t="s">
        <v>5</v>
      </c>
      <c r="B41" s="56">
        <v>6417</v>
      </c>
      <c r="C41" s="56">
        <v>1096</v>
      </c>
      <c r="D41" s="56">
        <v>891</v>
      </c>
      <c r="E41" s="56">
        <v>646</v>
      </c>
      <c r="F41" s="56">
        <v>297</v>
      </c>
      <c r="G41" s="56">
        <v>1131</v>
      </c>
      <c r="H41" s="56">
        <v>55</v>
      </c>
      <c r="I41" s="56">
        <v>791</v>
      </c>
      <c r="J41" s="56">
        <v>835</v>
      </c>
      <c r="K41" s="56">
        <v>269</v>
      </c>
      <c r="L41" s="56">
        <v>289</v>
      </c>
      <c r="M41" s="56">
        <v>117</v>
      </c>
    </row>
    <row r="42" spans="1:13">
      <c r="A42" s="84" t="s">
        <v>43</v>
      </c>
      <c r="B42" s="56">
        <v>1113</v>
      </c>
      <c r="C42" s="56">
        <v>200</v>
      </c>
      <c r="D42" s="56">
        <v>165</v>
      </c>
      <c r="E42" s="56">
        <v>121</v>
      </c>
      <c r="F42" s="56">
        <v>26</v>
      </c>
      <c r="G42" s="56">
        <v>186</v>
      </c>
      <c r="H42" s="56">
        <v>6</v>
      </c>
      <c r="I42" s="56">
        <v>151</v>
      </c>
      <c r="J42" s="56">
        <v>162</v>
      </c>
      <c r="K42" s="56">
        <v>40</v>
      </c>
      <c r="L42" s="56">
        <v>46</v>
      </c>
      <c r="M42" s="56">
        <v>10</v>
      </c>
    </row>
    <row r="43" spans="1:13">
      <c r="A43" s="84" t="s">
        <v>44</v>
      </c>
      <c r="B43" s="56">
        <v>1573</v>
      </c>
      <c r="C43" s="56">
        <v>216</v>
      </c>
      <c r="D43" s="56">
        <v>255</v>
      </c>
      <c r="E43" s="56">
        <v>204</v>
      </c>
      <c r="F43" s="56">
        <v>104</v>
      </c>
      <c r="G43" s="56">
        <v>252</v>
      </c>
      <c r="H43" s="56">
        <v>22</v>
      </c>
      <c r="I43" s="56">
        <v>147</v>
      </c>
      <c r="J43" s="56">
        <v>166</v>
      </c>
      <c r="K43" s="56">
        <v>70</v>
      </c>
      <c r="L43" s="56">
        <v>100</v>
      </c>
      <c r="M43" s="56">
        <v>37</v>
      </c>
    </row>
    <row r="44" spans="1:13">
      <c r="A44" s="84" t="s">
        <v>45</v>
      </c>
      <c r="B44" s="56">
        <v>2730</v>
      </c>
      <c r="C44" s="56">
        <v>467</v>
      </c>
      <c r="D44" s="56">
        <v>336</v>
      </c>
      <c r="E44" s="56">
        <v>236</v>
      </c>
      <c r="F44" s="56">
        <v>133</v>
      </c>
      <c r="G44" s="56">
        <v>544</v>
      </c>
      <c r="H44" s="56">
        <v>25</v>
      </c>
      <c r="I44" s="56">
        <v>305</v>
      </c>
      <c r="J44" s="56">
        <v>391</v>
      </c>
      <c r="K44" s="56">
        <v>116</v>
      </c>
      <c r="L44" s="56">
        <v>114</v>
      </c>
      <c r="M44" s="56">
        <v>63</v>
      </c>
    </row>
    <row r="45" spans="1:13">
      <c r="A45" s="84" t="s">
        <v>46</v>
      </c>
      <c r="B45" s="56">
        <v>1001</v>
      </c>
      <c r="C45" s="56">
        <v>213</v>
      </c>
      <c r="D45" s="56">
        <v>135</v>
      </c>
      <c r="E45" s="56">
        <v>85</v>
      </c>
      <c r="F45" s="56">
        <v>34</v>
      </c>
      <c r="G45" s="56">
        <v>149</v>
      </c>
      <c r="H45" s="56">
        <v>2</v>
      </c>
      <c r="I45" s="56">
        <v>188</v>
      </c>
      <c r="J45" s="56">
        <v>116</v>
      </c>
      <c r="K45" s="56">
        <v>43</v>
      </c>
      <c r="L45" s="56">
        <v>29</v>
      </c>
      <c r="M45" s="56">
        <v>7</v>
      </c>
    </row>
    <row r="46" spans="1:13" ht="19.5" customHeight="1">
      <c r="A46" s="85" t="s">
        <v>6</v>
      </c>
      <c r="B46" s="56">
        <v>6358</v>
      </c>
      <c r="C46" s="56">
        <v>1216</v>
      </c>
      <c r="D46" s="56">
        <v>893</v>
      </c>
      <c r="E46" s="56">
        <v>594</v>
      </c>
      <c r="F46" s="56">
        <v>245</v>
      </c>
      <c r="G46" s="56">
        <v>1138</v>
      </c>
      <c r="H46" s="56">
        <v>55</v>
      </c>
      <c r="I46" s="56">
        <v>778</v>
      </c>
      <c r="J46" s="56">
        <v>756</v>
      </c>
      <c r="K46" s="56">
        <v>253</v>
      </c>
      <c r="L46" s="56">
        <v>289</v>
      </c>
      <c r="M46" s="56">
        <v>141</v>
      </c>
    </row>
    <row r="47" spans="1:13">
      <c r="A47" s="84" t="s">
        <v>43</v>
      </c>
      <c r="B47" s="56">
        <v>1042</v>
      </c>
      <c r="C47" s="56">
        <v>172</v>
      </c>
      <c r="D47" s="56">
        <v>155</v>
      </c>
      <c r="E47" s="56">
        <v>111</v>
      </c>
      <c r="F47" s="56">
        <v>14</v>
      </c>
      <c r="G47" s="56">
        <v>203</v>
      </c>
      <c r="H47" s="56">
        <v>7</v>
      </c>
      <c r="I47" s="56">
        <v>134</v>
      </c>
      <c r="J47" s="56">
        <v>140</v>
      </c>
      <c r="K47" s="56">
        <v>48</v>
      </c>
      <c r="L47" s="56">
        <v>50</v>
      </c>
      <c r="M47" s="56">
        <v>8</v>
      </c>
    </row>
    <row r="48" spans="1:13">
      <c r="A48" s="84" t="s">
        <v>44</v>
      </c>
      <c r="B48" s="56">
        <v>1317</v>
      </c>
      <c r="C48" s="56">
        <v>222</v>
      </c>
      <c r="D48" s="56">
        <v>218</v>
      </c>
      <c r="E48" s="56">
        <v>166</v>
      </c>
      <c r="F48" s="56">
        <v>63</v>
      </c>
      <c r="G48" s="56">
        <v>210</v>
      </c>
      <c r="H48" s="56">
        <v>11</v>
      </c>
      <c r="I48" s="56">
        <v>132</v>
      </c>
      <c r="J48" s="56">
        <v>127</v>
      </c>
      <c r="K48" s="56">
        <v>44</v>
      </c>
      <c r="L48" s="56">
        <v>86</v>
      </c>
      <c r="M48" s="56">
        <v>38</v>
      </c>
    </row>
    <row r="49" spans="1:13">
      <c r="A49" s="84" t="s">
        <v>45</v>
      </c>
      <c r="B49" s="56">
        <v>2705</v>
      </c>
      <c r="C49" s="56">
        <v>545</v>
      </c>
      <c r="D49" s="56">
        <v>352</v>
      </c>
      <c r="E49" s="56">
        <v>219</v>
      </c>
      <c r="F49" s="56">
        <v>124</v>
      </c>
      <c r="G49" s="56">
        <v>521</v>
      </c>
      <c r="H49" s="56">
        <v>31</v>
      </c>
      <c r="I49" s="56">
        <v>283</v>
      </c>
      <c r="J49" s="56">
        <v>330</v>
      </c>
      <c r="K49" s="56">
        <v>109</v>
      </c>
      <c r="L49" s="56">
        <v>113</v>
      </c>
      <c r="M49" s="56">
        <v>78</v>
      </c>
    </row>
    <row r="50" spans="1:13">
      <c r="A50" s="84" t="s">
        <v>46</v>
      </c>
      <c r="B50" s="56">
        <v>1294</v>
      </c>
      <c r="C50" s="56">
        <v>277</v>
      </c>
      <c r="D50" s="56">
        <v>168</v>
      </c>
      <c r="E50" s="56">
        <v>98</v>
      </c>
      <c r="F50" s="56">
        <v>44</v>
      </c>
      <c r="G50" s="56">
        <v>204</v>
      </c>
      <c r="H50" s="56">
        <v>6</v>
      </c>
      <c r="I50" s="56">
        <v>229</v>
      </c>
      <c r="J50" s="56">
        <v>159</v>
      </c>
      <c r="K50" s="56">
        <v>52</v>
      </c>
      <c r="L50" s="56">
        <v>40</v>
      </c>
      <c r="M50" s="56">
        <v>17</v>
      </c>
    </row>
    <row r="51" spans="1:13">
      <c r="A51" s="29"/>
      <c r="B51" s="70"/>
      <c r="C51" s="70"/>
      <c r="D51" s="70"/>
      <c r="E51" s="70"/>
      <c r="F51" s="70"/>
      <c r="G51" s="70"/>
      <c r="H51" s="70"/>
      <c r="I51" s="70"/>
      <c r="J51" s="70"/>
      <c r="K51" s="70"/>
      <c r="L51" s="70"/>
      <c r="M51" s="70"/>
    </row>
    <row r="52" spans="1:13">
      <c r="A52" s="29"/>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O4" sqref="O4"/>
    </sheetView>
  </sheetViews>
  <sheetFormatPr baseColWidth="10" defaultColWidth="11.453125" defaultRowHeight="12.5"/>
  <cols>
    <col min="1" max="1" width="20.81640625" style="6"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159</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ht="15" customHeight="1">
      <c r="A3" s="118" t="s">
        <v>160</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s="35" customFormat="1" ht="19.5" customHeight="1">
      <c r="A6" s="20" t="s">
        <v>1</v>
      </c>
      <c r="B6" s="56">
        <v>37622</v>
      </c>
      <c r="C6" s="56">
        <v>5435</v>
      </c>
      <c r="D6" s="56">
        <v>5051</v>
      </c>
      <c r="E6" s="56">
        <v>4608</v>
      </c>
      <c r="F6" s="56">
        <v>2608</v>
      </c>
      <c r="G6" s="56">
        <v>5994</v>
      </c>
      <c r="H6" s="56">
        <v>446</v>
      </c>
      <c r="I6" s="56">
        <v>4411</v>
      </c>
      <c r="J6" s="56">
        <v>4190</v>
      </c>
      <c r="K6" s="56">
        <v>1659</v>
      </c>
      <c r="L6" s="56">
        <v>2156</v>
      </c>
      <c r="M6" s="56">
        <v>1064</v>
      </c>
    </row>
    <row r="7" spans="1:13" ht="12.75" customHeight="1">
      <c r="A7" s="5" t="s">
        <v>43</v>
      </c>
      <c r="B7" s="56">
        <v>21882</v>
      </c>
      <c r="C7" s="56">
        <v>2724</v>
      </c>
      <c r="D7" s="56">
        <v>2899</v>
      </c>
      <c r="E7" s="56">
        <v>3043</v>
      </c>
      <c r="F7" s="56">
        <v>1809</v>
      </c>
      <c r="G7" s="56">
        <v>3234</v>
      </c>
      <c r="H7" s="56">
        <v>290</v>
      </c>
      <c r="I7" s="56">
        <v>2520</v>
      </c>
      <c r="J7" s="56">
        <v>2344</v>
      </c>
      <c r="K7" s="56">
        <v>992</v>
      </c>
      <c r="L7" s="56">
        <v>1353</v>
      </c>
      <c r="M7" s="56">
        <v>674</v>
      </c>
    </row>
    <row r="8" spans="1:13" ht="12.75" customHeight="1">
      <c r="A8" s="28" t="s">
        <v>44</v>
      </c>
      <c r="B8" s="56">
        <v>4993</v>
      </c>
      <c r="C8" s="56">
        <v>719</v>
      </c>
      <c r="D8" s="56">
        <v>777</v>
      </c>
      <c r="E8" s="56">
        <v>702</v>
      </c>
      <c r="F8" s="56">
        <v>292</v>
      </c>
      <c r="G8" s="56">
        <v>819</v>
      </c>
      <c r="H8" s="56">
        <v>54</v>
      </c>
      <c r="I8" s="56">
        <v>503</v>
      </c>
      <c r="J8" s="56">
        <v>470</v>
      </c>
      <c r="K8" s="56">
        <v>187</v>
      </c>
      <c r="L8" s="56">
        <v>344</v>
      </c>
      <c r="M8" s="56">
        <v>126</v>
      </c>
    </row>
    <row r="9" spans="1:13" ht="12.75" customHeight="1">
      <c r="A9" s="28" t="s">
        <v>45</v>
      </c>
      <c r="B9" s="56">
        <v>7736</v>
      </c>
      <c r="C9" s="56">
        <v>1375</v>
      </c>
      <c r="D9" s="56">
        <v>978</v>
      </c>
      <c r="E9" s="56">
        <v>611</v>
      </c>
      <c r="F9" s="56">
        <v>398</v>
      </c>
      <c r="G9" s="56">
        <v>1460</v>
      </c>
      <c r="H9" s="56">
        <v>89</v>
      </c>
      <c r="I9" s="56">
        <v>880</v>
      </c>
      <c r="J9" s="56">
        <v>1014</v>
      </c>
      <c r="K9" s="56">
        <v>348</v>
      </c>
      <c r="L9" s="56">
        <v>355</v>
      </c>
      <c r="M9" s="56">
        <v>228</v>
      </c>
    </row>
    <row r="10" spans="1:13" ht="12.75" customHeight="1">
      <c r="A10" s="28" t="s">
        <v>46</v>
      </c>
      <c r="B10" s="56">
        <v>3011</v>
      </c>
      <c r="C10" s="56">
        <v>617</v>
      </c>
      <c r="D10" s="56">
        <v>397</v>
      </c>
      <c r="E10" s="56">
        <v>252</v>
      </c>
      <c r="F10" s="56">
        <v>109</v>
      </c>
      <c r="G10" s="56">
        <v>481</v>
      </c>
      <c r="H10" s="56">
        <v>13</v>
      </c>
      <c r="I10" s="56">
        <v>508</v>
      </c>
      <c r="J10" s="56">
        <v>362</v>
      </c>
      <c r="K10" s="56">
        <v>132</v>
      </c>
      <c r="L10" s="56">
        <v>104</v>
      </c>
      <c r="M10" s="56">
        <v>36</v>
      </c>
    </row>
    <row r="11" spans="1:13" s="35" customFormat="1" ht="19.5" customHeight="1">
      <c r="A11" s="33" t="s">
        <v>97</v>
      </c>
      <c r="B11" s="56">
        <v>5610</v>
      </c>
      <c r="C11" s="56">
        <v>652</v>
      </c>
      <c r="D11" s="56">
        <v>735</v>
      </c>
      <c r="E11" s="56">
        <v>743</v>
      </c>
      <c r="F11" s="56">
        <v>333</v>
      </c>
      <c r="G11" s="56">
        <v>824</v>
      </c>
      <c r="H11" s="56">
        <v>83</v>
      </c>
      <c r="I11" s="56">
        <v>692</v>
      </c>
      <c r="J11" s="56">
        <v>675</v>
      </c>
      <c r="K11" s="56">
        <v>302</v>
      </c>
      <c r="L11" s="56">
        <v>400</v>
      </c>
      <c r="M11" s="56">
        <v>171</v>
      </c>
    </row>
    <row r="12" spans="1:13">
      <c r="A12" s="28" t="s">
        <v>43</v>
      </c>
      <c r="B12" s="56">
        <v>4956</v>
      </c>
      <c r="C12" s="56">
        <v>532</v>
      </c>
      <c r="D12" s="56">
        <v>661</v>
      </c>
      <c r="E12" s="56">
        <v>673</v>
      </c>
      <c r="F12" s="56">
        <v>307</v>
      </c>
      <c r="G12" s="56">
        <v>707</v>
      </c>
      <c r="H12" s="56">
        <v>69</v>
      </c>
      <c r="I12" s="56">
        <v>616</v>
      </c>
      <c r="J12" s="56">
        <v>608</v>
      </c>
      <c r="K12" s="56">
        <v>283</v>
      </c>
      <c r="L12" s="56">
        <v>343</v>
      </c>
      <c r="M12" s="56">
        <v>157</v>
      </c>
    </row>
    <row r="13" spans="1:13">
      <c r="A13" s="28" t="s">
        <v>44</v>
      </c>
      <c r="B13" s="56">
        <v>257</v>
      </c>
      <c r="C13" s="56">
        <v>38</v>
      </c>
      <c r="D13" s="56">
        <v>37</v>
      </c>
      <c r="E13" s="56">
        <v>31</v>
      </c>
      <c r="F13" s="56">
        <v>11</v>
      </c>
      <c r="G13" s="56">
        <v>48</v>
      </c>
      <c r="H13" s="56">
        <v>3</v>
      </c>
      <c r="I13" s="56">
        <v>25</v>
      </c>
      <c r="J13" s="56">
        <v>20</v>
      </c>
      <c r="K13" s="56">
        <v>12</v>
      </c>
      <c r="L13" s="56">
        <v>28</v>
      </c>
      <c r="M13" s="56">
        <v>4</v>
      </c>
    </row>
    <row r="14" spans="1:13">
      <c r="A14" s="28" t="s">
        <v>45</v>
      </c>
      <c r="B14" s="56">
        <v>273</v>
      </c>
      <c r="C14" s="56">
        <v>48</v>
      </c>
      <c r="D14" s="56">
        <v>25</v>
      </c>
      <c r="E14" s="56">
        <v>22</v>
      </c>
      <c r="F14" s="56">
        <v>12</v>
      </c>
      <c r="G14" s="56">
        <v>58</v>
      </c>
      <c r="H14" s="56">
        <v>11</v>
      </c>
      <c r="I14" s="56">
        <v>36</v>
      </c>
      <c r="J14" s="56">
        <v>29</v>
      </c>
      <c r="K14" s="56">
        <v>5</v>
      </c>
      <c r="L14" s="56">
        <v>19</v>
      </c>
      <c r="M14" s="56">
        <v>8</v>
      </c>
    </row>
    <row r="15" spans="1:13">
      <c r="A15" s="28" t="s">
        <v>46</v>
      </c>
      <c r="B15" s="56">
        <v>124</v>
      </c>
      <c r="C15" s="56">
        <v>34</v>
      </c>
      <c r="D15" s="56">
        <v>12</v>
      </c>
      <c r="E15" s="56">
        <v>17</v>
      </c>
      <c r="F15" s="56">
        <v>3</v>
      </c>
      <c r="G15" s="56">
        <v>11</v>
      </c>
      <c r="H15" s="56" t="s">
        <v>31</v>
      </c>
      <c r="I15" s="56">
        <v>15</v>
      </c>
      <c r="J15" s="56">
        <v>18</v>
      </c>
      <c r="K15" s="56">
        <v>2</v>
      </c>
      <c r="L15" s="56">
        <v>10</v>
      </c>
      <c r="M15" s="56">
        <v>2</v>
      </c>
    </row>
    <row r="16" spans="1:13" s="35" customFormat="1" ht="19.5" customHeight="1">
      <c r="A16" s="33" t="s">
        <v>37</v>
      </c>
      <c r="B16" s="56">
        <v>6652</v>
      </c>
      <c r="C16" s="56">
        <v>942</v>
      </c>
      <c r="D16" s="56">
        <v>921</v>
      </c>
      <c r="E16" s="56">
        <v>843</v>
      </c>
      <c r="F16" s="56">
        <v>438</v>
      </c>
      <c r="G16" s="56">
        <v>988</v>
      </c>
      <c r="H16" s="56">
        <v>59</v>
      </c>
      <c r="I16" s="56">
        <v>845</v>
      </c>
      <c r="J16" s="56">
        <v>765</v>
      </c>
      <c r="K16" s="56">
        <v>285</v>
      </c>
      <c r="L16" s="56">
        <v>371</v>
      </c>
      <c r="M16" s="56">
        <v>195</v>
      </c>
    </row>
    <row r="17" spans="1:13">
      <c r="A17" s="28" t="s">
        <v>43</v>
      </c>
      <c r="B17" s="56">
        <v>4934</v>
      </c>
      <c r="C17" s="56">
        <v>651</v>
      </c>
      <c r="D17" s="56">
        <v>690</v>
      </c>
      <c r="E17" s="56">
        <v>658</v>
      </c>
      <c r="F17" s="56">
        <v>363</v>
      </c>
      <c r="G17" s="56">
        <v>710</v>
      </c>
      <c r="H17" s="56">
        <v>54</v>
      </c>
      <c r="I17" s="56">
        <v>629</v>
      </c>
      <c r="J17" s="56">
        <v>540</v>
      </c>
      <c r="K17" s="56">
        <v>206</v>
      </c>
      <c r="L17" s="56">
        <v>287</v>
      </c>
      <c r="M17" s="56">
        <v>146</v>
      </c>
    </row>
    <row r="18" spans="1:13">
      <c r="A18" s="28" t="s">
        <v>44</v>
      </c>
      <c r="B18" s="56">
        <v>515</v>
      </c>
      <c r="C18" s="56">
        <v>72</v>
      </c>
      <c r="D18" s="56">
        <v>75</v>
      </c>
      <c r="E18" s="56">
        <v>80</v>
      </c>
      <c r="F18" s="56">
        <v>15</v>
      </c>
      <c r="G18" s="56">
        <v>80</v>
      </c>
      <c r="H18" s="56">
        <v>1</v>
      </c>
      <c r="I18" s="56">
        <v>63</v>
      </c>
      <c r="J18" s="56">
        <v>53</v>
      </c>
      <c r="K18" s="56">
        <v>22</v>
      </c>
      <c r="L18" s="56">
        <v>38</v>
      </c>
      <c r="M18" s="56">
        <v>16</v>
      </c>
    </row>
    <row r="19" spans="1:13">
      <c r="A19" s="28" t="s">
        <v>45</v>
      </c>
      <c r="B19" s="56">
        <v>632</v>
      </c>
      <c r="C19" s="56">
        <v>96</v>
      </c>
      <c r="D19" s="56">
        <v>90</v>
      </c>
      <c r="E19" s="56">
        <v>56</v>
      </c>
      <c r="F19" s="56">
        <v>24</v>
      </c>
      <c r="G19" s="56">
        <v>111</v>
      </c>
      <c r="H19" s="56">
        <v>4</v>
      </c>
      <c r="I19" s="56">
        <v>64</v>
      </c>
      <c r="J19" s="56">
        <v>107</v>
      </c>
      <c r="K19" s="56">
        <v>30</v>
      </c>
      <c r="L19" s="56">
        <v>26</v>
      </c>
      <c r="M19" s="56">
        <v>24</v>
      </c>
    </row>
    <row r="20" spans="1:13">
      <c r="A20" s="28" t="s">
        <v>46</v>
      </c>
      <c r="B20" s="56">
        <v>571</v>
      </c>
      <c r="C20" s="56">
        <v>123</v>
      </c>
      <c r="D20" s="56">
        <v>66</v>
      </c>
      <c r="E20" s="56">
        <v>49</v>
      </c>
      <c r="F20" s="56">
        <v>36</v>
      </c>
      <c r="G20" s="56">
        <v>87</v>
      </c>
      <c r="H20" s="56" t="s">
        <v>31</v>
      </c>
      <c r="I20" s="56">
        <v>89</v>
      </c>
      <c r="J20" s="56">
        <v>65</v>
      </c>
      <c r="K20" s="56">
        <v>27</v>
      </c>
      <c r="L20" s="56">
        <v>20</v>
      </c>
      <c r="M20" s="56">
        <v>9</v>
      </c>
    </row>
    <row r="21" spans="1:13" s="35" customFormat="1" ht="19.5" customHeight="1">
      <c r="A21" s="33" t="s">
        <v>38</v>
      </c>
      <c r="B21" s="56">
        <v>10794</v>
      </c>
      <c r="C21" s="56">
        <v>1438</v>
      </c>
      <c r="D21" s="56">
        <v>1459</v>
      </c>
      <c r="E21" s="56">
        <v>1333</v>
      </c>
      <c r="F21" s="56">
        <v>741</v>
      </c>
      <c r="G21" s="56">
        <v>1704</v>
      </c>
      <c r="H21" s="56">
        <v>133</v>
      </c>
      <c r="I21" s="56">
        <v>1262</v>
      </c>
      <c r="J21" s="56">
        <v>1270</v>
      </c>
      <c r="K21" s="56">
        <v>547</v>
      </c>
      <c r="L21" s="56">
        <v>615</v>
      </c>
      <c r="M21" s="56">
        <v>292</v>
      </c>
    </row>
    <row r="22" spans="1:13">
      <c r="A22" s="28" t="s">
        <v>43</v>
      </c>
      <c r="B22" s="56">
        <v>5210</v>
      </c>
      <c r="C22" s="56">
        <v>603</v>
      </c>
      <c r="D22" s="56">
        <v>696</v>
      </c>
      <c r="E22" s="56">
        <v>758</v>
      </c>
      <c r="F22" s="56">
        <v>473</v>
      </c>
      <c r="G22" s="56">
        <v>741</v>
      </c>
      <c r="H22" s="56">
        <v>72</v>
      </c>
      <c r="I22" s="56">
        <v>553</v>
      </c>
      <c r="J22" s="56">
        <v>571</v>
      </c>
      <c r="K22" s="56">
        <v>262</v>
      </c>
      <c r="L22" s="56">
        <v>318</v>
      </c>
      <c r="M22" s="56">
        <v>163</v>
      </c>
    </row>
    <row r="23" spans="1:13">
      <c r="A23" s="28" t="s">
        <v>44</v>
      </c>
      <c r="B23" s="56">
        <v>1595</v>
      </c>
      <c r="C23" s="56">
        <v>177</v>
      </c>
      <c r="D23" s="56">
        <v>243</v>
      </c>
      <c r="E23" s="56">
        <v>247</v>
      </c>
      <c r="F23" s="56">
        <v>95</v>
      </c>
      <c r="G23" s="56">
        <v>245</v>
      </c>
      <c r="H23" s="56">
        <v>20</v>
      </c>
      <c r="I23" s="56">
        <v>160</v>
      </c>
      <c r="J23" s="56">
        <v>156</v>
      </c>
      <c r="K23" s="56">
        <v>72</v>
      </c>
      <c r="L23" s="56">
        <v>134</v>
      </c>
      <c r="M23" s="56">
        <v>46</v>
      </c>
    </row>
    <row r="24" spans="1:13">
      <c r="A24" s="28" t="s">
        <v>45</v>
      </c>
      <c r="B24" s="56">
        <v>2600</v>
      </c>
      <c r="C24" s="56">
        <v>404</v>
      </c>
      <c r="D24" s="56">
        <v>329</v>
      </c>
      <c r="E24" s="56">
        <v>216</v>
      </c>
      <c r="F24" s="56">
        <v>132</v>
      </c>
      <c r="G24" s="56">
        <v>484</v>
      </c>
      <c r="H24" s="56">
        <v>33</v>
      </c>
      <c r="I24" s="56">
        <v>307</v>
      </c>
      <c r="J24" s="56">
        <v>369</v>
      </c>
      <c r="K24" s="56">
        <v>146</v>
      </c>
      <c r="L24" s="56">
        <v>112</v>
      </c>
      <c r="M24" s="56">
        <v>68</v>
      </c>
    </row>
    <row r="25" spans="1:13">
      <c r="A25" s="28" t="s">
        <v>46</v>
      </c>
      <c r="B25" s="56">
        <v>1389</v>
      </c>
      <c r="C25" s="56">
        <v>254</v>
      </c>
      <c r="D25" s="56">
        <v>191</v>
      </c>
      <c r="E25" s="56">
        <v>112</v>
      </c>
      <c r="F25" s="56">
        <v>41</v>
      </c>
      <c r="G25" s="56">
        <v>234</v>
      </c>
      <c r="H25" s="56">
        <v>8</v>
      </c>
      <c r="I25" s="56">
        <v>242</v>
      </c>
      <c r="J25" s="56">
        <v>174</v>
      </c>
      <c r="K25" s="56">
        <v>67</v>
      </c>
      <c r="L25" s="56">
        <v>51</v>
      </c>
      <c r="M25" s="56">
        <v>15</v>
      </c>
    </row>
    <row r="26" spans="1:13" s="35" customFormat="1" ht="19.5" customHeight="1">
      <c r="A26" s="33" t="s">
        <v>39</v>
      </c>
      <c r="B26" s="56">
        <v>8367</v>
      </c>
      <c r="C26" s="56">
        <v>1278</v>
      </c>
      <c r="D26" s="56">
        <v>1140</v>
      </c>
      <c r="E26" s="56">
        <v>961</v>
      </c>
      <c r="F26" s="56">
        <v>648</v>
      </c>
      <c r="G26" s="56">
        <v>1360</v>
      </c>
      <c r="H26" s="56">
        <v>96</v>
      </c>
      <c r="I26" s="56">
        <v>926</v>
      </c>
      <c r="J26" s="56">
        <v>910</v>
      </c>
      <c r="K26" s="56">
        <v>319</v>
      </c>
      <c r="L26" s="56">
        <v>473</v>
      </c>
      <c r="M26" s="56">
        <v>256</v>
      </c>
    </row>
    <row r="27" spans="1:13">
      <c r="A27" s="28" t="s">
        <v>43</v>
      </c>
      <c r="B27" s="56">
        <v>3719</v>
      </c>
      <c r="C27" s="56">
        <v>472</v>
      </c>
      <c r="D27" s="56">
        <v>486</v>
      </c>
      <c r="E27" s="56">
        <v>499</v>
      </c>
      <c r="F27" s="56">
        <v>392</v>
      </c>
      <c r="G27" s="56">
        <v>562</v>
      </c>
      <c r="H27" s="56">
        <v>54</v>
      </c>
      <c r="I27" s="56">
        <v>387</v>
      </c>
      <c r="J27" s="56">
        <v>356</v>
      </c>
      <c r="K27" s="56">
        <v>147</v>
      </c>
      <c r="L27" s="56">
        <v>244</v>
      </c>
      <c r="M27" s="56">
        <v>120</v>
      </c>
    </row>
    <row r="28" spans="1:13">
      <c r="A28" s="28" t="s">
        <v>44</v>
      </c>
      <c r="B28" s="56">
        <v>1579</v>
      </c>
      <c r="C28" s="56">
        <v>215</v>
      </c>
      <c r="D28" s="56">
        <v>269</v>
      </c>
      <c r="E28" s="56">
        <v>207</v>
      </c>
      <c r="F28" s="56">
        <v>104</v>
      </c>
      <c r="G28" s="56">
        <v>253</v>
      </c>
      <c r="H28" s="56">
        <v>14</v>
      </c>
      <c r="I28" s="56">
        <v>166</v>
      </c>
      <c r="J28" s="56">
        <v>151</v>
      </c>
      <c r="K28" s="56">
        <v>56</v>
      </c>
      <c r="L28" s="56">
        <v>98</v>
      </c>
      <c r="M28" s="56">
        <v>46</v>
      </c>
    </row>
    <row r="29" spans="1:13">
      <c r="A29" s="28" t="s">
        <v>45</v>
      </c>
      <c r="B29" s="56">
        <v>2353</v>
      </c>
      <c r="C29" s="56">
        <v>437</v>
      </c>
      <c r="D29" s="56">
        <v>282</v>
      </c>
      <c r="E29" s="56">
        <v>193</v>
      </c>
      <c r="F29" s="56">
        <v>128</v>
      </c>
      <c r="G29" s="56">
        <v>428</v>
      </c>
      <c r="H29" s="56">
        <v>25</v>
      </c>
      <c r="I29" s="56">
        <v>253</v>
      </c>
      <c r="J29" s="56">
        <v>319</v>
      </c>
      <c r="K29" s="56">
        <v>94</v>
      </c>
      <c r="L29" s="56">
        <v>111</v>
      </c>
      <c r="M29" s="56">
        <v>83</v>
      </c>
    </row>
    <row r="30" spans="1:13">
      <c r="A30" s="28" t="s">
        <v>46</v>
      </c>
      <c r="B30" s="56">
        <v>716</v>
      </c>
      <c r="C30" s="56">
        <v>154</v>
      </c>
      <c r="D30" s="56">
        <v>103</v>
      </c>
      <c r="E30" s="56">
        <v>62</v>
      </c>
      <c r="F30" s="56">
        <v>24</v>
      </c>
      <c r="G30" s="56">
        <v>117</v>
      </c>
      <c r="H30" s="56">
        <v>3</v>
      </c>
      <c r="I30" s="56">
        <v>120</v>
      </c>
      <c r="J30" s="56">
        <v>84</v>
      </c>
      <c r="K30" s="56">
        <v>22</v>
      </c>
      <c r="L30" s="56">
        <v>20</v>
      </c>
      <c r="M30" s="56">
        <v>7</v>
      </c>
    </row>
    <row r="31" spans="1:13" s="35" customFormat="1" ht="19.5" customHeight="1">
      <c r="A31" s="33" t="s">
        <v>40</v>
      </c>
      <c r="B31" s="56">
        <v>5595</v>
      </c>
      <c r="C31" s="56">
        <v>985</v>
      </c>
      <c r="D31" s="56">
        <v>730</v>
      </c>
      <c r="E31" s="56">
        <v>663</v>
      </c>
      <c r="F31" s="56">
        <v>411</v>
      </c>
      <c r="G31" s="56">
        <v>1005</v>
      </c>
      <c r="H31" s="56">
        <v>73</v>
      </c>
      <c r="I31" s="56">
        <v>601</v>
      </c>
      <c r="J31" s="56">
        <v>516</v>
      </c>
      <c r="K31" s="56">
        <v>191</v>
      </c>
      <c r="L31" s="56">
        <v>281</v>
      </c>
      <c r="M31" s="56">
        <v>139</v>
      </c>
    </row>
    <row r="32" spans="1:13">
      <c r="A32" s="28" t="s">
        <v>43</v>
      </c>
      <c r="B32" s="56">
        <v>2761</v>
      </c>
      <c r="C32" s="56">
        <v>411</v>
      </c>
      <c r="D32" s="56">
        <v>341</v>
      </c>
      <c r="E32" s="56">
        <v>413</v>
      </c>
      <c r="F32" s="56">
        <v>252</v>
      </c>
      <c r="G32" s="56">
        <v>463</v>
      </c>
      <c r="H32" s="56">
        <v>40</v>
      </c>
      <c r="I32" s="56">
        <v>286</v>
      </c>
      <c r="J32" s="56">
        <v>238</v>
      </c>
      <c r="K32" s="56">
        <v>84</v>
      </c>
      <c r="L32" s="56">
        <v>150</v>
      </c>
      <c r="M32" s="56">
        <v>83</v>
      </c>
    </row>
    <row r="33" spans="1:13">
      <c r="A33" s="28" t="s">
        <v>44</v>
      </c>
      <c r="B33" s="56">
        <v>959</v>
      </c>
      <c r="C33" s="56">
        <v>192</v>
      </c>
      <c r="D33" s="56">
        <v>142</v>
      </c>
      <c r="E33" s="56">
        <v>126</v>
      </c>
      <c r="F33" s="56">
        <v>64</v>
      </c>
      <c r="G33" s="56">
        <v>175</v>
      </c>
      <c r="H33" s="56">
        <v>15</v>
      </c>
      <c r="I33" s="56">
        <v>80</v>
      </c>
      <c r="J33" s="56">
        <v>84</v>
      </c>
      <c r="K33" s="56">
        <v>24</v>
      </c>
      <c r="L33" s="56">
        <v>46</v>
      </c>
      <c r="M33" s="56">
        <v>11</v>
      </c>
    </row>
    <row r="34" spans="1:13">
      <c r="A34" s="28" t="s">
        <v>45</v>
      </c>
      <c r="B34" s="56">
        <v>1673</v>
      </c>
      <c r="C34" s="56">
        <v>334</v>
      </c>
      <c r="D34" s="56">
        <v>223</v>
      </c>
      <c r="E34" s="56">
        <v>112</v>
      </c>
      <c r="F34" s="56">
        <v>90</v>
      </c>
      <c r="G34" s="56">
        <v>339</v>
      </c>
      <c r="H34" s="56">
        <v>16</v>
      </c>
      <c r="I34" s="56">
        <v>193</v>
      </c>
      <c r="J34" s="56">
        <v>173</v>
      </c>
      <c r="K34" s="56">
        <v>69</v>
      </c>
      <c r="L34" s="56">
        <v>82</v>
      </c>
      <c r="M34" s="56">
        <v>42</v>
      </c>
    </row>
    <row r="35" spans="1:13" s="25" customFormat="1">
      <c r="A35" s="28" t="s">
        <v>46</v>
      </c>
      <c r="B35" s="94">
        <v>202</v>
      </c>
      <c r="C35" s="94">
        <v>48</v>
      </c>
      <c r="D35" s="94">
        <v>24</v>
      </c>
      <c r="E35" s="94">
        <v>12</v>
      </c>
      <c r="F35" s="94">
        <v>5</v>
      </c>
      <c r="G35" s="94">
        <v>28</v>
      </c>
      <c r="H35" s="94">
        <v>2</v>
      </c>
      <c r="I35" s="94">
        <v>42</v>
      </c>
      <c r="J35" s="94">
        <v>21</v>
      </c>
      <c r="K35" s="94">
        <v>14</v>
      </c>
      <c r="L35" s="94">
        <v>3</v>
      </c>
      <c r="M35" s="94">
        <v>3</v>
      </c>
    </row>
    <row r="36" spans="1:13" s="34" customFormat="1" ht="19.5" customHeight="1">
      <c r="A36" s="33" t="s">
        <v>41</v>
      </c>
      <c r="B36" s="94">
        <v>604</v>
      </c>
      <c r="C36" s="94">
        <v>140</v>
      </c>
      <c r="D36" s="94">
        <v>66</v>
      </c>
      <c r="E36" s="94">
        <v>65</v>
      </c>
      <c r="F36" s="94">
        <v>37</v>
      </c>
      <c r="G36" s="94">
        <v>113</v>
      </c>
      <c r="H36" s="94">
        <v>2</v>
      </c>
      <c r="I36" s="94">
        <v>85</v>
      </c>
      <c r="J36" s="94">
        <v>54</v>
      </c>
      <c r="K36" s="94">
        <v>15</v>
      </c>
      <c r="L36" s="94">
        <v>16</v>
      </c>
      <c r="M36" s="94">
        <v>11</v>
      </c>
    </row>
    <row r="37" spans="1:13">
      <c r="A37" s="28" t="s">
        <v>43</v>
      </c>
      <c r="B37" s="56">
        <v>302</v>
      </c>
      <c r="C37" s="56">
        <v>55</v>
      </c>
      <c r="D37" s="56">
        <v>25</v>
      </c>
      <c r="E37" s="56">
        <v>42</v>
      </c>
      <c r="F37" s="56">
        <v>22</v>
      </c>
      <c r="G37" s="56">
        <v>51</v>
      </c>
      <c r="H37" s="56">
        <v>1</v>
      </c>
      <c r="I37" s="56">
        <v>49</v>
      </c>
      <c r="J37" s="56">
        <v>31</v>
      </c>
      <c r="K37" s="56">
        <v>10</v>
      </c>
      <c r="L37" s="56">
        <v>11</v>
      </c>
      <c r="M37" s="56">
        <v>5</v>
      </c>
    </row>
    <row r="38" spans="1:13">
      <c r="A38" s="5" t="s">
        <v>44</v>
      </c>
      <c r="B38" s="56">
        <v>88</v>
      </c>
      <c r="C38" s="56">
        <v>25</v>
      </c>
      <c r="D38" s="56">
        <v>11</v>
      </c>
      <c r="E38" s="56">
        <v>11</v>
      </c>
      <c r="F38" s="56">
        <v>3</v>
      </c>
      <c r="G38" s="56">
        <v>18</v>
      </c>
      <c r="H38" s="56">
        <v>1</v>
      </c>
      <c r="I38" s="56">
        <v>9</v>
      </c>
      <c r="J38" s="56">
        <v>6</v>
      </c>
      <c r="K38" s="56">
        <v>1</v>
      </c>
      <c r="L38" s="56" t="s">
        <v>31</v>
      </c>
      <c r="M38" s="56">
        <v>3</v>
      </c>
    </row>
    <row r="39" spans="1:13">
      <c r="A39" s="5" t="s">
        <v>45</v>
      </c>
      <c r="B39" s="56">
        <v>205</v>
      </c>
      <c r="C39" s="56">
        <v>56</v>
      </c>
      <c r="D39" s="56">
        <v>29</v>
      </c>
      <c r="E39" s="56">
        <v>12</v>
      </c>
      <c r="F39" s="56">
        <v>12</v>
      </c>
      <c r="G39" s="56">
        <v>40</v>
      </c>
      <c r="H39" s="56" t="s">
        <v>31</v>
      </c>
      <c r="I39" s="56">
        <v>27</v>
      </c>
      <c r="J39" s="56">
        <v>17</v>
      </c>
      <c r="K39" s="56">
        <v>4</v>
      </c>
      <c r="L39" s="56">
        <v>5</v>
      </c>
      <c r="M39" s="56">
        <v>3</v>
      </c>
    </row>
    <row r="40" spans="1:13">
      <c r="A40" s="5" t="s">
        <v>46</v>
      </c>
      <c r="B40" s="56">
        <v>9</v>
      </c>
      <c r="C40" s="56">
        <v>4</v>
      </c>
      <c r="D40" s="56">
        <v>1</v>
      </c>
      <c r="E40" s="56" t="s">
        <v>31</v>
      </c>
      <c r="F40" s="56" t="s">
        <v>31</v>
      </c>
      <c r="G40" s="56">
        <v>4</v>
      </c>
      <c r="H40" s="56" t="s">
        <v>31</v>
      </c>
      <c r="I40" s="56" t="s">
        <v>31</v>
      </c>
      <c r="J40" s="56" t="s">
        <v>31</v>
      </c>
      <c r="K40" s="56" t="s">
        <v>31</v>
      </c>
      <c r="L40" s="56" t="s">
        <v>31</v>
      </c>
      <c r="M40" s="56" t="s">
        <v>31</v>
      </c>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abSelected="1" workbookViewId="0"/>
  </sheetViews>
  <sheetFormatPr baseColWidth="10" defaultRowHeight="14.5"/>
  <cols>
    <col min="1" max="1" width="109.1796875" style="140" bestFit="1" customWidth="1"/>
    <col min="2" max="16384" width="10.90625" style="140"/>
  </cols>
  <sheetData>
    <row r="1" spans="1:3" ht="18.5">
      <c r="A1" s="139" t="s">
        <v>380</v>
      </c>
    </row>
    <row r="2" spans="1:3" ht="19.5">
      <c r="A2" s="141"/>
    </row>
    <row r="3" spans="1:3" ht="18.5">
      <c r="A3" s="142"/>
      <c r="B3" s="143" t="s">
        <v>377</v>
      </c>
    </row>
    <row r="4" spans="1:3">
      <c r="A4" s="79" t="s">
        <v>0</v>
      </c>
      <c r="B4" s="144">
        <v>1.01</v>
      </c>
      <c r="C4" s="145"/>
    </row>
    <row r="5" spans="1:3">
      <c r="A5" s="79" t="s">
        <v>52</v>
      </c>
      <c r="B5" s="144">
        <v>1.02</v>
      </c>
      <c r="C5" s="145"/>
    </row>
    <row r="6" spans="1:3">
      <c r="A6" s="79" t="s">
        <v>65</v>
      </c>
      <c r="B6" s="144">
        <v>1.03</v>
      </c>
      <c r="C6" s="145"/>
    </row>
    <row r="7" spans="1:3">
      <c r="A7" s="79" t="s">
        <v>98</v>
      </c>
      <c r="B7" s="144">
        <v>1.04</v>
      </c>
      <c r="C7" s="145"/>
    </row>
    <row r="8" spans="1:3">
      <c r="A8" s="79" t="s">
        <v>99</v>
      </c>
      <c r="B8" s="144">
        <v>1.05</v>
      </c>
      <c r="C8" s="145"/>
    </row>
    <row r="9" spans="1:3">
      <c r="A9" s="79" t="s">
        <v>111</v>
      </c>
      <c r="B9" s="144">
        <v>1.06</v>
      </c>
      <c r="C9" s="145"/>
    </row>
    <row r="10" spans="1:3">
      <c r="A10" s="79" t="s">
        <v>112</v>
      </c>
      <c r="B10" s="144">
        <v>1.07</v>
      </c>
      <c r="C10" s="145"/>
    </row>
    <row r="11" spans="1:3">
      <c r="A11" s="79" t="s">
        <v>115</v>
      </c>
      <c r="B11" s="144">
        <v>1.08</v>
      </c>
    </row>
    <row r="12" spans="1:3">
      <c r="A12" s="79" t="s">
        <v>117</v>
      </c>
      <c r="B12" s="144">
        <v>1.0900000000000001</v>
      </c>
    </row>
    <row r="13" spans="1:3">
      <c r="A13" s="79" t="s">
        <v>142</v>
      </c>
      <c r="B13" s="146">
        <v>1.1000000000000001</v>
      </c>
    </row>
    <row r="14" spans="1:3">
      <c r="A14" s="79" t="s">
        <v>144</v>
      </c>
      <c r="B14" s="144">
        <v>1.1100000000000001</v>
      </c>
    </row>
    <row r="15" spans="1:3">
      <c r="A15" s="79" t="s">
        <v>146</v>
      </c>
      <c r="B15" s="144">
        <v>1.1200000000000001</v>
      </c>
    </row>
    <row r="16" spans="1:3">
      <c r="A16" s="79" t="s">
        <v>148</v>
      </c>
      <c r="B16" s="144">
        <v>1.1299999999999999</v>
      </c>
    </row>
    <row r="17" spans="1:2">
      <c r="A17" s="79" t="s">
        <v>150</v>
      </c>
      <c r="B17" s="144">
        <v>1.1399999999999999</v>
      </c>
    </row>
    <row r="18" spans="1:2">
      <c r="A18" s="79" t="s">
        <v>155</v>
      </c>
      <c r="B18" s="144">
        <v>1.1499999999999999</v>
      </c>
    </row>
    <row r="19" spans="1:2">
      <c r="A19" s="79" t="s">
        <v>157</v>
      </c>
      <c r="B19" s="144">
        <v>1.1599999999999999</v>
      </c>
    </row>
    <row r="20" spans="1:2">
      <c r="A20" s="79" t="s">
        <v>159</v>
      </c>
      <c r="B20" s="144">
        <v>1.17</v>
      </c>
    </row>
    <row r="21" spans="1:2">
      <c r="A21" s="79" t="s">
        <v>161</v>
      </c>
      <c r="B21" s="144">
        <v>1.18</v>
      </c>
    </row>
    <row r="22" spans="1:2">
      <c r="A22" s="140" t="s">
        <v>163</v>
      </c>
      <c r="B22" s="144">
        <v>1.19</v>
      </c>
    </row>
    <row r="23" spans="1:2">
      <c r="A23" s="140" t="s">
        <v>165</v>
      </c>
      <c r="B23" s="147">
        <v>1.2</v>
      </c>
    </row>
    <row r="24" spans="1:2">
      <c r="A24" s="140" t="s">
        <v>173</v>
      </c>
      <c r="B24" s="144">
        <v>1.21</v>
      </c>
    </row>
    <row r="25" spans="1:2">
      <c r="A25" s="140" t="s">
        <v>175</v>
      </c>
      <c r="B25" s="144">
        <v>1.22</v>
      </c>
    </row>
    <row r="26" spans="1:2">
      <c r="A26" s="140" t="s">
        <v>177</v>
      </c>
      <c r="B26" s="144">
        <v>1.23</v>
      </c>
    </row>
    <row r="27" spans="1:2">
      <c r="A27" s="140" t="s">
        <v>183</v>
      </c>
      <c r="B27" s="144">
        <v>1.25</v>
      </c>
    </row>
    <row r="28" spans="1:2">
      <c r="A28" s="140" t="s">
        <v>185</v>
      </c>
      <c r="B28" s="144">
        <v>1.26</v>
      </c>
    </row>
    <row r="29" spans="1:2">
      <c r="A29" s="140" t="s">
        <v>188</v>
      </c>
      <c r="B29" s="144">
        <v>1.27</v>
      </c>
    </row>
    <row r="30" spans="1:2">
      <c r="A30" s="140" t="s">
        <v>192</v>
      </c>
      <c r="B30" s="144">
        <v>1.28</v>
      </c>
    </row>
    <row r="31" spans="1:2">
      <c r="A31" s="140" t="s">
        <v>354</v>
      </c>
      <c r="B31" s="144">
        <v>1.29</v>
      </c>
    </row>
    <row r="32" spans="1:2">
      <c r="A32" s="140" t="s">
        <v>195</v>
      </c>
      <c r="B32" s="146">
        <v>1.3</v>
      </c>
    </row>
    <row r="33" spans="1:2">
      <c r="A33" s="140" t="s">
        <v>348</v>
      </c>
      <c r="B33" s="144">
        <v>1.31</v>
      </c>
    </row>
    <row r="34" spans="1:2">
      <c r="A34" s="140" t="s">
        <v>365</v>
      </c>
      <c r="B34" s="144">
        <v>1.32</v>
      </c>
    </row>
    <row r="35" spans="1:2">
      <c r="A35" s="140" t="s">
        <v>205</v>
      </c>
      <c r="B35" s="144">
        <v>1.33</v>
      </c>
    </row>
    <row r="36" spans="1:2">
      <c r="A36" s="140" t="s">
        <v>331</v>
      </c>
      <c r="B36" s="148" t="s">
        <v>378</v>
      </c>
    </row>
    <row r="37" spans="1:2">
      <c r="A37" s="140" t="s">
        <v>243</v>
      </c>
      <c r="B37" s="144">
        <v>1.34</v>
      </c>
    </row>
    <row r="38" spans="1:2">
      <c r="A38" s="140" t="s">
        <v>220</v>
      </c>
      <c r="B38" s="144">
        <v>1.35</v>
      </c>
    </row>
    <row r="39" spans="1:2">
      <c r="A39" s="140" t="s">
        <v>355</v>
      </c>
      <c r="B39" s="148" t="s">
        <v>379</v>
      </c>
    </row>
    <row r="40" spans="1:2">
      <c r="A40" s="140" t="s">
        <v>356</v>
      </c>
      <c r="B40" s="144">
        <v>1.36</v>
      </c>
    </row>
    <row r="41" spans="1:2">
      <c r="A41" s="140" t="s">
        <v>357</v>
      </c>
      <c r="B41" s="144">
        <v>1.37</v>
      </c>
    </row>
    <row r="42" spans="1:2">
      <c r="A42" s="140" t="s">
        <v>262</v>
      </c>
      <c r="B42" s="144">
        <v>1.38</v>
      </c>
    </row>
    <row r="43" spans="1:2">
      <c r="A43" s="140" t="s">
        <v>264</v>
      </c>
      <c r="B43" s="144">
        <v>1.39</v>
      </c>
    </row>
    <row r="44" spans="1:2">
      <c r="A44" s="140" t="s">
        <v>270</v>
      </c>
      <c r="B44" s="146">
        <v>1.4</v>
      </c>
    </row>
    <row r="45" spans="1:2">
      <c r="A45" s="140" t="s">
        <v>272</v>
      </c>
      <c r="B45" s="144">
        <v>1.41</v>
      </c>
    </row>
    <row r="46" spans="1:2">
      <c r="A46" s="140" t="s">
        <v>274</v>
      </c>
      <c r="B46" s="144">
        <v>1.42</v>
      </c>
    </row>
    <row r="47" spans="1:2">
      <c r="A47" s="140" t="s">
        <v>295</v>
      </c>
      <c r="B47" s="144">
        <v>1.43</v>
      </c>
    </row>
    <row r="48" spans="1:2" ht="26.25" customHeight="1">
      <c r="A48" s="110" t="s">
        <v>330</v>
      </c>
      <c r="B48" s="144"/>
    </row>
    <row r="49" spans="1:2">
      <c r="A49" s="140" t="s">
        <v>374</v>
      </c>
      <c r="B49" s="146">
        <v>1.5</v>
      </c>
    </row>
    <row r="50" spans="1:2">
      <c r="A50" s="140" t="s">
        <v>373</v>
      </c>
      <c r="B50" s="146">
        <v>1.51</v>
      </c>
    </row>
    <row r="51" spans="1:2">
      <c r="A51" s="140" t="s">
        <v>372</v>
      </c>
      <c r="B51" s="146">
        <v>1.52</v>
      </c>
    </row>
    <row r="52" spans="1:2">
      <c r="A52" s="140" t="s">
        <v>371</v>
      </c>
      <c r="B52" s="146">
        <v>1.53</v>
      </c>
    </row>
    <row r="53" spans="1:2">
      <c r="A53" s="140" t="s">
        <v>375</v>
      </c>
      <c r="B53" s="146">
        <v>1.54</v>
      </c>
    </row>
    <row r="54" spans="1:2">
      <c r="A54" s="140" t="s">
        <v>376</v>
      </c>
      <c r="B54" s="146">
        <v>1.55</v>
      </c>
    </row>
  </sheetData>
  <phoneticPr fontId="7" type="noConversion"/>
  <hyperlinks>
    <hyperlink ref="B4" location="'1.01'!A1" display="'1.01'!A1"/>
    <hyperlink ref="B5" location="'1.02'!A1" display="'1.02'!A1"/>
    <hyperlink ref="B6" location="'1.03'!A1" display="'1.03'!A1"/>
    <hyperlink ref="B7" location="'1.04'!A1" display="'1.04'!A1"/>
    <hyperlink ref="B8" location="'1.05'!A1" display="'1.05'!A1"/>
    <hyperlink ref="B9" location="'1.06'!A1" display="'1.06'!A1"/>
    <hyperlink ref="B10" location="'1.07'!A1" display="'1.07'!A1"/>
    <hyperlink ref="B11" location="'1.08'!A1" display="'1.08'!A1"/>
    <hyperlink ref="B12" location="'1.09'!A1" display="'1.09'!A1"/>
    <hyperlink ref="B13" location="'1.10'!A1" display="'1.10'!A1"/>
    <hyperlink ref="B14" location="'1.11'!A1" display="'1.11'!A1"/>
    <hyperlink ref="B15" location="'1.12'!A1" display="'1.12'!A1"/>
    <hyperlink ref="B16" location="'1.13'!A1" display="'1.13'!A1"/>
    <hyperlink ref="B17" location="'1.14'!A1" display="'1.14'!A1"/>
    <hyperlink ref="B18" location="'1.15'!A1" display="'1.15'!A1"/>
    <hyperlink ref="B19" location="'1.16'!A1" display="'1.16'!A1"/>
    <hyperlink ref="B20" location="'1.17'!A1" display="'1.17'!A1"/>
    <hyperlink ref="B21" location="'1.18'!A1" display="'1.18'!A1"/>
    <hyperlink ref="B22" location="'1.19'!A1" display="'1.19'!A1"/>
    <hyperlink ref="B23" location="'1.20'!A1" display="'1.20'!A1"/>
    <hyperlink ref="B24" location="'1.21'!A1" display="'1.21'!A1"/>
    <hyperlink ref="B25" location="'1.22'!A1" display="'1.22'!A1"/>
    <hyperlink ref="B26" location="'1.23'!A1" display="'1.23'!A1"/>
    <hyperlink ref="B27" location="'1.25'!A1" display="'1.25'!A1"/>
    <hyperlink ref="B28" location="'1.26'!A1" display="'1.26'!A1"/>
    <hyperlink ref="B29" location="'1.27'!A1" display="'1.27'!A1"/>
    <hyperlink ref="B30" location="'1.28'!A1" display="'1.28'!A1"/>
    <hyperlink ref="B31" location="'1.29'!A1" display="'1.29'!A1"/>
    <hyperlink ref="B32" location="'1.30'!A1" display="'1.30'!A1"/>
    <hyperlink ref="B33" location="'1.31'!A1" display="'1.31'!A1"/>
    <hyperlink ref="B34" location="'1.32'!A1" display="'1.32'!A1"/>
    <hyperlink ref="B35" location="'1.33'!A1" display="'1.33'!A1"/>
    <hyperlink ref="B36" location="'1.33a'!A1" display="1.33a"/>
    <hyperlink ref="B37" location="'1.34'!A1" display="'1.34'!A1"/>
    <hyperlink ref="B38" location="'1.35'!A1" display="'1.35'!A1"/>
    <hyperlink ref="B39" location="'1.35a'!A1" display="1.35a"/>
    <hyperlink ref="B40" location="'1.36'!A1" display="'1.36'!A1"/>
    <hyperlink ref="B41" location="'1.37'!A1" display="'1.37'!A1"/>
    <hyperlink ref="B42" location="'1.38'!A1" display="'1.38'!A1"/>
    <hyperlink ref="B43" location="'1.39'!A1" display="'1.39'!A1"/>
    <hyperlink ref="B44" location="'1.40'!A1" display="'1.40'!A1"/>
    <hyperlink ref="B45" location="'1.41'!A1" display="'1.41'!A1"/>
    <hyperlink ref="B46" location="'1.42'!A1" display="'1.42'!A1"/>
    <hyperlink ref="B47" location="'1.43'!A1" display="'1.43'!A1"/>
    <hyperlink ref="B49" location="'1.50'!A1" display="'1.50'!A1"/>
    <hyperlink ref="B50" location="'1.51'!A1" display="'1.51'!A1"/>
    <hyperlink ref="B51" location="'1.52'!A1" display="'1.52'!A1"/>
    <hyperlink ref="B52" location="'1.53'!A1" display="'1.53'!A1"/>
    <hyperlink ref="B53" location="'1.54'!A1" display="'1.54'!A1"/>
    <hyperlink ref="B54" location="'1.55'!A1" display="'1.55'!A1"/>
  </hyperlinks>
  <pageMargins left="0.39370078740157483" right="0.19685039370078741" top="0.59055118110236227" bottom="0.59055118110236227" header="0.31496062992125984" footer="0.31496062992125984"/>
  <pageSetup paperSize="9" orientation="portrait" r:id="rId1"/>
  <headerFooter>
    <oddHeader>&amp;R&amp;D</oddHeader>
    <oddFooter>&amp;L&amp;8&amp;Z&amp;F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P4" sqref="P4"/>
    </sheetView>
  </sheetViews>
  <sheetFormatPr baseColWidth="10" defaultColWidth="11.453125" defaultRowHeight="12.5"/>
  <cols>
    <col min="1" max="1" width="14.72656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161</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ht="15" customHeight="1">
      <c r="A3" s="118" t="s">
        <v>162</v>
      </c>
      <c r="B3" s="118"/>
      <c r="C3" s="118"/>
      <c r="D3" s="118"/>
      <c r="E3" s="118"/>
      <c r="F3" s="118"/>
      <c r="G3" s="118"/>
      <c r="H3" s="118"/>
      <c r="I3" s="118"/>
      <c r="J3" s="118"/>
      <c r="K3" s="118"/>
      <c r="L3" s="118"/>
      <c r="M3" s="118"/>
    </row>
    <row r="4" spans="1:13">
      <c r="A4" s="15"/>
      <c r="B4" s="10" t="s">
        <v>43</v>
      </c>
      <c r="C4" s="118" t="s">
        <v>53</v>
      </c>
      <c r="D4" s="118"/>
      <c r="E4" s="118"/>
      <c r="F4" s="118"/>
      <c r="G4" s="118"/>
      <c r="H4" s="118"/>
      <c r="I4" s="118"/>
      <c r="J4" s="118"/>
      <c r="K4" s="118"/>
      <c r="L4" s="118"/>
      <c r="M4" s="118"/>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s="35" customFormat="1" ht="21" customHeight="1">
      <c r="A6" s="20" t="s">
        <v>1</v>
      </c>
      <c r="B6" s="56">
        <v>24847</v>
      </c>
      <c r="C6" s="56">
        <v>3123</v>
      </c>
      <c r="D6" s="56">
        <v>3267</v>
      </c>
      <c r="E6" s="56">
        <v>3368</v>
      </c>
      <c r="F6" s="56">
        <v>2066</v>
      </c>
      <c r="G6" s="56">
        <v>3725</v>
      </c>
      <c r="H6" s="56">
        <v>336</v>
      </c>
      <c r="I6" s="56">
        <v>2842</v>
      </c>
      <c r="J6" s="56">
        <v>2599</v>
      </c>
      <c r="K6" s="56">
        <v>1137</v>
      </c>
      <c r="L6" s="56">
        <v>1578</v>
      </c>
      <c r="M6" s="56">
        <v>806</v>
      </c>
    </row>
    <row r="7" spans="1:13" ht="12.75" customHeight="1">
      <c r="A7" s="5" t="s">
        <v>43</v>
      </c>
      <c r="B7" s="75">
        <v>19727</v>
      </c>
      <c r="C7" s="75">
        <v>2352</v>
      </c>
      <c r="D7" s="75">
        <v>2579</v>
      </c>
      <c r="E7" s="75">
        <v>2811</v>
      </c>
      <c r="F7" s="75">
        <v>1769</v>
      </c>
      <c r="G7" s="75">
        <v>2845</v>
      </c>
      <c r="H7" s="75">
        <v>277</v>
      </c>
      <c r="I7" s="75">
        <v>2235</v>
      </c>
      <c r="J7" s="75">
        <v>2042</v>
      </c>
      <c r="K7" s="75">
        <v>904</v>
      </c>
      <c r="L7" s="75">
        <v>1257</v>
      </c>
      <c r="M7" s="75">
        <v>656</v>
      </c>
    </row>
    <row r="8" spans="1:13" ht="12.75" customHeight="1">
      <c r="A8" s="5" t="s">
        <v>44</v>
      </c>
      <c r="B8" s="75">
        <v>2103</v>
      </c>
      <c r="C8" s="75">
        <v>281</v>
      </c>
      <c r="D8" s="75">
        <v>304</v>
      </c>
      <c r="E8" s="75">
        <v>332</v>
      </c>
      <c r="F8" s="75">
        <v>125</v>
      </c>
      <c r="G8" s="75">
        <v>357</v>
      </c>
      <c r="H8" s="75">
        <v>21</v>
      </c>
      <c r="I8" s="75">
        <v>224</v>
      </c>
      <c r="J8" s="75">
        <v>177</v>
      </c>
      <c r="K8" s="75">
        <v>73</v>
      </c>
      <c r="L8" s="75">
        <v>158</v>
      </c>
      <c r="M8" s="75">
        <v>51</v>
      </c>
    </row>
    <row r="9" spans="1:13" ht="12.75" customHeight="1">
      <c r="A9" s="5" t="s">
        <v>45</v>
      </c>
      <c r="B9" s="75">
        <v>2301</v>
      </c>
      <c r="C9" s="75">
        <v>363</v>
      </c>
      <c r="D9" s="75">
        <v>290</v>
      </c>
      <c r="E9" s="75">
        <v>156</v>
      </c>
      <c r="F9" s="75">
        <v>141</v>
      </c>
      <c r="G9" s="75">
        <v>395</v>
      </c>
      <c r="H9" s="75">
        <v>33</v>
      </c>
      <c r="I9" s="75">
        <v>292</v>
      </c>
      <c r="J9" s="75">
        <v>293</v>
      </c>
      <c r="K9" s="75">
        <v>123</v>
      </c>
      <c r="L9" s="75">
        <v>128</v>
      </c>
      <c r="M9" s="75">
        <v>87</v>
      </c>
    </row>
    <row r="10" spans="1:13" ht="12.75" customHeight="1">
      <c r="A10" s="5" t="s">
        <v>46</v>
      </c>
      <c r="B10" s="75">
        <v>716</v>
      </c>
      <c r="C10" s="75">
        <v>127</v>
      </c>
      <c r="D10" s="75">
        <v>94</v>
      </c>
      <c r="E10" s="75">
        <v>69</v>
      </c>
      <c r="F10" s="75">
        <v>31</v>
      </c>
      <c r="G10" s="75">
        <v>128</v>
      </c>
      <c r="H10" s="75">
        <v>5</v>
      </c>
      <c r="I10" s="75">
        <v>91</v>
      </c>
      <c r="J10" s="75">
        <v>87</v>
      </c>
      <c r="K10" s="75">
        <v>37</v>
      </c>
      <c r="L10" s="75">
        <v>35</v>
      </c>
      <c r="M10" s="75">
        <v>12</v>
      </c>
    </row>
    <row r="11" spans="1:13" s="35" customFormat="1" ht="21" customHeight="1">
      <c r="A11" s="20" t="s">
        <v>97</v>
      </c>
      <c r="B11" s="56">
        <v>4193</v>
      </c>
      <c r="C11" s="56">
        <v>393</v>
      </c>
      <c r="D11" s="56">
        <v>548</v>
      </c>
      <c r="E11" s="56">
        <v>614</v>
      </c>
      <c r="F11" s="56">
        <v>302</v>
      </c>
      <c r="G11" s="56">
        <v>564</v>
      </c>
      <c r="H11" s="56">
        <v>71</v>
      </c>
      <c r="I11" s="56">
        <v>490</v>
      </c>
      <c r="J11" s="56">
        <v>483</v>
      </c>
      <c r="K11" s="56">
        <v>239</v>
      </c>
      <c r="L11" s="56">
        <v>327</v>
      </c>
      <c r="M11" s="56">
        <v>162</v>
      </c>
    </row>
    <row r="12" spans="1:13">
      <c r="A12" s="5" t="s">
        <v>43</v>
      </c>
      <c r="B12" s="75">
        <v>3856</v>
      </c>
      <c r="C12" s="75">
        <v>344</v>
      </c>
      <c r="D12" s="75">
        <v>510</v>
      </c>
      <c r="E12" s="75">
        <v>566</v>
      </c>
      <c r="F12" s="75">
        <v>288</v>
      </c>
      <c r="G12" s="75">
        <v>504</v>
      </c>
      <c r="H12" s="75">
        <v>63</v>
      </c>
      <c r="I12" s="75">
        <v>459</v>
      </c>
      <c r="J12" s="75">
        <v>451</v>
      </c>
      <c r="K12" s="75">
        <v>230</v>
      </c>
      <c r="L12" s="75">
        <v>291</v>
      </c>
      <c r="M12" s="75">
        <v>150</v>
      </c>
    </row>
    <row r="13" spans="1:13">
      <c r="A13" s="5" t="s">
        <v>44</v>
      </c>
      <c r="B13" s="75">
        <v>188</v>
      </c>
      <c r="C13" s="75">
        <v>27</v>
      </c>
      <c r="D13" s="75">
        <v>27</v>
      </c>
      <c r="E13" s="75">
        <v>27</v>
      </c>
      <c r="F13" s="75">
        <v>8</v>
      </c>
      <c r="G13" s="75">
        <v>37</v>
      </c>
      <c r="H13" s="75">
        <v>1</v>
      </c>
      <c r="I13" s="75">
        <v>18</v>
      </c>
      <c r="J13" s="75">
        <v>11</v>
      </c>
      <c r="K13" s="75">
        <v>8</v>
      </c>
      <c r="L13" s="75">
        <v>20</v>
      </c>
      <c r="M13" s="75">
        <v>4</v>
      </c>
    </row>
    <row r="14" spans="1:13">
      <c r="A14" s="5" t="s">
        <v>45</v>
      </c>
      <c r="B14" s="75">
        <v>88</v>
      </c>
      <c r="C14" s="75">
        <v>10</v>
      </c>
      <c r="D14" s="75">
        <v>4</v>
      </c>
      <c r="E14" s="75">
        <v>9</v>
      </c>
      <c r="F14" s="75">
        <v>4</v>
      </c>
      <c r="G14" s="75">
        <v>18</v>
      </c>
      <c r="H14" s="75">
        <v>7</v>
      </c>
      <c r="I14" s="75">
        <v>8</v>
      </c>
      <c r="J14" s="75">
        <v>11</v>
      </c>
      <c r="K14" s="75" t="s">
        <v>31</v>
      </c>
      <c r="L14" s="75">
        <v>11</v>
      </c>
      <c r="M14" s="75">
        <v>6</v>
      </c>
    </row>
    <row r="15" spans="1:13">
      <c r="A15" s="5" t="s">
        <v>46</v>
      </c>
      <c r="B15" s="75">
        <v>61</v>
      </c>
      <c r="C15" s="75">
        <v>12</v>
      </c>
      <c r="D15" s="75">
        <v>7</v>
      </c>
      <c r="E15" s="75">
        <v>12</v>
      </c>
      <c r="F15" s="75">
        <v>2</v>
      </c>
      <c r="G15" s="75">
        <v>5</v>
      </c>
      <c r="H15" s="75" t="s">
        <v>31</v>
      </c>
      <c r="I15" s="75">
        <v>5</v>
      </c>
      <c r="J15" s="75">
        <v>10</v>
      </c>
      <c r="K15" s="75">
        <v>1</v>
      </c>
      <c r="L15" s="75">
        <v>5</v>
      </c>
      <c r="M15" s="75">
        <v>2</v>
      </c>
    </row>
    <row r="16" spans="1:13" s="35" customFormat="1" ht="21" customHeight="1">
      <c r="A16" s="20" t="s">
        <v>37</v>
      </c>
      <c r="B16" s="56">
        <v>4801</v>
      </c>
      <c r="C16" s="56">
        <v>607</v>
      </c>
      <c r="D16" s="56">
        <v>645</v>
      </c>
      <c r="E16" s="56">
        <v>651</v>
      </c>
      <c r="F16" s="56">
        <v>373</v>
      </c>
      <c r="G16" s="56">
        <v>680</v>
      </c>
      <c r="H16" s="56">
        <v>54</v>
      </c>
      <c r="I16" s="56">
        <v>606</v>
      </c>
      <c r="J16" s="56">
        <v>514</v>
      </c>
      <c r="K16" s="56">
        <v>205</v>
      </c>
      <c r="L16" s="56">
        <v>298</v>
      </c>
      <c r="M16" s="56">
        <v>168</v>
      </c>
    </row>
    <row r="17" spans="1:13">
      <c r="A17" s="5" t="s">
        <v>43</v>
      </c>
      <c r="B17" s="75">
        <v>4219</v>
      </c>
      <c r="C17" s="75">
        <v>527</v>
      </c>
      <c r="D17" s="75">
        <v>576</v>
      </c>
      <c r="E17" s="75">
        <v>570</v>
      </c>
      <c r="F17" s="75">
        <v>351</v>
      </c>
      <c r="G17" s="75">
        <v>589</v>
      </c>
      <c r="H17" s="75">
        <v>50</v>
      </c>
      <c r="I17" s="75">
        <v>534</v>
      </c>
      <c r="J17" s="75">
        <v>448</v>
      </c>
      <c r="K17" s="75">
        <v>176</v>
      </c>
      <c r="L17" s="75">
        <v>260</v>
      </c>
      <c r="M17" s="75">
        <v>138</v>
      </c>
    </row>
    <row r="18" spans="1:13">
      <c r="A18" s="5" t="s">
        <v>44</v>
      </c>
      <c r="B18" s="75">
        <v>320</v>
      </c>
      <c r="C18" s="75">
        <v>36</v>
      </c>
      <c r="D18" s="75">
        <v>41</v>
      </c>
      <c r="E18" s="75">
        <v>58</v>
      </c>
      <c r="F18" s="75">
        <v>10</v>
      </c>
      <c r="G18" s="75">
        <v>47</v>
      </c>
      <c r="H18" s="75">
        <v>1</v>
      </c>
      <c r="I18" s="75">
        <v>47</v>
      </c>
      <c r="J18" s="75">
        <v>28</v>
      </c>
      <c r="K18" s="75">
        <v>15</v>
      </c>
      <c r="L18" s="75">
        <v>24</v>
      </c>
      <c r="M18" s="75">
        <v>13</v>
      </c>
    </row>
    <row r="19" spans="1:13">
      <c r="A19" s="5" t="s">
        <v>45</v>
      </c>
      <c r="B19" s="75">
        <v>136</v>
      </c>
      <c r="C19" s="75">
        <v>15</v>
      </c>
      <c r="D19" s="75">
        <v>15</v>
      </c>
      <c r="E19" s="75">
        <v>12</v>
      </c>
      <c r="F19" s="75">
        <v>4</v>
      </c>
      <c r="G19" s="75">
        <v>26</v>
      </c>
      <c r="H19" s="75">
        <v>3</v>
      </c>
      <c r="I19" s="75">
        <v>11</v>
      </c>
      <c r="J19" s="75">
        <v>21</v>
      </c>
      <c r="K19" s="75">
        <v>9</v>
      </c>
      <c r="L19" s="75">
        <v>8</v>
      </c>
      <c r="M19" s="75">
        <v>12</v>
      </c>
    </row>
    <row r="20" spans="1:13">
      <c r="A20" s="5" t="s">
        <v>46</v>
      </c>
      <c r="B20" s="75">
        <v>126</v>
      </c>
      <c r="C20" s="75">
        <v>29</v>
      </c>
      <c r="D20" s="75">
        <v>13</v>
      </c>
      <c r="E20" s="75">
        <v>11</v>
      </c>
      <c r="F20" s="75">
        <v>8</v>
      </c>
      <c r="G20" s="75">
        <v>18</v>
      </c>
      <c r="H20" s="75" t="s">
        <v>31</v>
      </c>
      <c r="I20" s="75">
        <v>14</v>
      </c>
      <c r="J20" s="75">
        <v>17</v>
      </c>
      <c r="K20" s="75">
        <v>5</v>
      </c>
      <c r="L20" s="75">
        <v>6</v>
      </c>
      <c r="M20" s="75">
        <v>5</v>
      </c>
    </row>
    <row r="21" spans="1:13" s="35" customFormat="1" ht="21" customHeight="1">
      <c r="A21" s="20" t="s">
        <v>38</v>
      </c>
      <c r="B21" s="56">
        <v>6246</v>
      </c>
      <c r="C21" s="56">
        <v>734</v>
      </c>
      <c r="D21" s="56">
        <v>824</v>
      </c>
      <c r="E21" s="56">
        <v>862</v>
      </c>
      <c r="F21" s="56">
        <v>547</v>
      </c>
      <c r="G21" s="56">
        <v>906</v>
      </c>
      <c r="H21" s="56">
        <v>86</v>
      </c>
      <c r="I21" s="56">
        <v>674</v>
      </c>
      <c r="J21" s="56">
        <v>689</v>
      </c>
      <c r="K21" s="56">
        <v>330</v>
      </c>
      <c r="L21" s="56">
        <v>400</v>
      </c>
      <c r="M21" s="56">
        <v>194</v>
      </c>
    </row>
    <row r="22" spans="1:13">
      <c r="A22" s="5" t="s">
        <v>43</v>
      </c>
      <c r="B22" s="75">
        <v>4935</v>
      </c>
      <c r="C22" s="75">
        <v>556</v>
      </c>
      <c r="D22" s="75">
        <v>652</v>
      </c>
      <c r="E22" s="75">
        <v>725</v>
      </c>
      <c r="F22" s="75">
        <v>467</v>
      </c>
      <c r="G22" s="75">
        <v>688</v>
      </c>
      <c r="H22" s="75">
        <v>69</v>
      </c>
      <c r="I22" s="75">
        <v>528</v>
      </c>
      <c r="J22" s="75">
        <v>529</v>
      </c>
      <c r="K22" s="75">
        <v>258</v>
      </c>
      <c r="L22" s="75">
        <v>303</v>
      </c>
      <c r="M22" s="75">
        <v>160</v>
      </c>
    </row>
    <row r="23" spans="1:13">
      <c r="A23" s="5" t="s">
        <v>44</v>
      </c>
      <c r="B23" s="75">
        <v>610</v>
      </c>
      <c r="C23" s="75">
        <v>72</v>
      </c>
      <c r="D23" s="75">
        <v>85</v>
      </c>
      <c r="E23" s="75">
        <v>87</v>
      </c>
      <c r="F23" s="75">
        <v>41</v>
      </c>
      <c r="G23" s="75">
        <v>112</v>
      </c>
      <c r="H23" s="75">
        <v>9</v>
      </c>
      <c r="I23" s="75">
        <v>57</v>
      </c>
      <c r="J23" s="75">
        <v>59</v>
      </c>
      <c r="K23" s="75">
        <v>22</v>
      </c>
      <c r="L23" s="75">
        <v>55</v>
      </c>
      <c r="M23" s="75">
        <v>11</v>
      </c>
    </row>
    <row r="24" spans="1:13">
      <c r="A24" s="5" t="s">
        <v>45</v>
      </c>
      <c r="B24" s="75">
        <v>388</v>
      </c>
      <c r="C24" s="75">
        <v>60</v>
      </c>
      <c r="D24" s="75">
        <v>44</v>
      </c>
      <c r="E24" s="75">
        <v>20</v>
      </c>
      <c r="F24" s="75">
        <v>27</v>
      </c>
      <c r="G24" s="75">
        <v>50</v>
      </c>
      <c r="H24" s="75">
        <v>5</v>
      </c>
      <c r="I24" s="75">
        <v>52</v>
      </c>
      <c r="J24" s="75">
        <v>56</v>
      </c>
      <c r="K24" s="75">
        <v>30</v>
      </c>
      <c r="L24" s="75">
        <v>25</v>
      </c>
      <c r="M24" s="75">
        <v>19</v>
      </c>
    </row>
    <row r="25" spans="1:13">
      <c r="A25" s="5" t="s">
        <v>46</v>
      </c>
      <c r="B25" s="75">
        <v>313</v>
      </c>
      <c r="C25" s="75">
        <v>46</v>
      </c>
      <c r="D25" s="75">
        <v>43</v>
      </c>
      <c r="E25" s="75">
        <v>30</v>
      </c>
      <c r="F25" s="75">
        <v>12</v>
      </c>
      <c r="G25" s="75">
        <v>56</v>
      </c>
      <c r="H25" s="75">
        <v>3</v>
      </c>
      <c r="I25" s="75">
        <v>37</v>
      </c>
      <c r="J25" s="75">
        <v>45</v>
      </c>
      <c r="K25" s="75">
        <v>20</v>
      </c>
      <c r="L25" s="75">
        <v>17</v>
      </c>
      <c r="M25" s="75">
        <v>4</v>
      </c>
    </row>
    <row r="26" spans="1:13" s="35" customFormat="1" ht="21" customHeight="1">
      <c r="A26" s="20" t="s">
        <v>39</v>
      </c>
      <c r="B26" s="56">
        <v>5105</v>
      </c>
      <c r="C26" s="56">
        <v>661</v>
      </c>
      <c r="D26" s="56">
        <v>691</v>
      </c>
      <c r="E26" s="56">
        <v>648</v>
      </c>
      <c r="F26" s="56">
        <v>482</v>
      </c>
      <c r="G26" s="56">
        <v>782</v>
      </c>
      <c r="H26" s="56">
        <v>68</v>
      </c>
      <c r="I26" s="56">
        <v>564</v>
      </c>
      <c r="J26" s="56">
        <v>501</v>
      </c>
      <c r="K26" s="56">
        <v>214</v>
      </c>
      <c r="L26" s="56">
        <v>325</v>
      </c>
      <c r="M26" s="56">
        <v>169</v>
      </c>
    </row>
    <row r="27" spans="1:13">
      <c r="A27" s="5" t="s">
        <v>43</v>
      </c>
      <c r="B27" s="75">
        <v>3675</v>
      </c>
      <c r="C27" s="75">
        <v>464</v>
      </c>
      <c r="D27" s="75">
        <v>479</v>
      </c>
      <c r="E27" s="75">
        <v>495</v>
      </c>
      <c r="F27" s="75">
        <v>391</v>
      </c>
      <c r="G27" s="75">
        <v>555</v>
      </c>
      <c r="H27" s="75">
        <v>54</v>
      </c>
      <c r="I27" s="75">
        <v>381</v>
      </c>
      <c r="J27" s="75">
        <v>348</v>
      </c>
      <c r="K27" s="75">
        <v>146</v>
      </c>
      <c r="L27" s="75">
        <v>242</v>
      </c>
      <c r="M27" s="75">
        <v>120</v>
      </c>
    </row>
    <row r="28" spans="1:13">
      <c r="A28" s="5" t="s">
        <v>44</v>
      </c>
      <c r="B28" s="75">
        <v>577</v>
      </c>
      <c r="C28" s="75">
        <v>69</v>
      </c>
      <c r="D28" s="75">
        <v>94</v>
      </c>
      <c r="E28" s="75">
        <v>91</v>
      </c>
      <c r="F28" s="75">
        <v>38</v>
      </c>
      <c r="G28" s="75">
        <v>84</v>
      </c>
      <c r="H28" s="75">
        <v>4</v>
      </c>
      <c r="I28" s="75">
        <v>67</v>
      </c>
      <c r="J28" s="75">
        <v>48</v>
      </c>
      <c r="K28" s="75">
        <v>24</v>
      </c>
      <c r="L28" s="75">
        <v>41</v>
      </c>
      <c r="M28" s="75">
        <v>17</v>
      </c>
    </row>
    <row r="29" spans="1:13">
      <c r="A29" s="5" t="s">
        <v>45</v>
      </c>
      <c r="B29" s="75">
        <v>689</v>
      </c>
      <c r="C29" s="75">
        <v>98</v>
      </c>
      <c r="D29" s="75">
        <v>92</v>
      </c>
      <c r="E29" s="75">
        <v>49</v>
      </c>
      <c r="F29" s="75">
        <v>46</v>
      </c>
      <c r="G29" s="75">
        <v>109</v>
      </c>
      <c r="H29" s="75">
        <v>9</v>
      </c>
      <c r="I29" s="75">
        <v>89</v>
      </c>
      <c r="J29" s="75">
        <v>95</v>
      </c>
      <c r="K29" s="75">
        <v>36</v>
      </c>
      <c r="L29" s="75">
        <v>35</v>
      </c>
      <c r="M29" s="75">
        <v>31</v>
      </c>
    </row>
    <row r="30" spans="1:13">
      <c r="A30" s="5" t="s">
        <v>46</v>
      </c>
      <c r="B30" s="75">
        <v>164</v>
      </c>
      <c r="C30" s="75">
        <v>30</v>
      </c>
      <c r="D30" s="75">
        <v>26</v>
      </c>
      <c r="E30" s="75">
        <v>13</v>
      </c>
      <c r="F30" s="75">
        <v>7</v>
      </c>
      <c r="G30" s="75">
        <v>34</v>
      </c>
      <c r="H30" s="75">
        <v>1</v>
      </c>
      <c r="I30" s="75">
        <v>27</v>
      </c>
      <c r="J30" s="75">
        <v>10</v>
      </c>
      <c r="K30" s="75">
        <v>8</v>
      </c>
      <c r="L30" s="75">
        <v>7</v>
      </c>
      <c r="M30" s="75">
        <v>1</v>
      </c>
    </row>
    <row r="31" spans="1:13" s="35" customFormat="1" ht="21" customHeight="1">
      <c r="A31" s="20" t="s">
        <v>40</v>
      </c>
      <c r="B31" s="56">
        <v>4023</v>
      </c>
      <c r="C31" s="56">
        <v>628</v>
      </c>
      <c r="D31" s="56">
        <v>509</v>
      </c>
      <c r="E31" s="56">
        <v>538</v>
      </c>
      <c r="F31" s="56">
        <v>328</v>
      </c>
      <c r="G31" s="56">
        <v>703</v>
      </c>
      <c r="H31" s="56">
        <v>56</v>
      </c>
      <c r="I31" s="56">
        <v>441</v>
      </c>
      <c r="J31" s="56">
        <v>366</v>
      </c>
      <c r="K31" s="56">
        <v>134</v>
      </c>
      <c r="L31" s="56">
        <v>212</v>
      </c>
      <c r="M31" s="56">
        <v>108</v>
      </c>
    </row>
    <row r="32" spans="1:13">
      <c r="A32" s="5" t="s">
        <v>43</v>
      </c>
      <c r="B32" s="75">
        <v>2742</v>
      </c>
      <c r="C32" s="75">
        <v>406</v>
      </c>
      <c r="D32" s="75">
        <v>337</v>
      </c>
      <c r="E32" s="75">
        <v>413</v>
      </c>
      <c r="F32" s="75">
        <v>250</v>
      </c>
      <c r="G32" s="75">
        <v>459</v>
      </c>
      <c r="H32" s="75">
        <v>40</v>
      </c>
      <c r="I32" s="75">
        <v>285</v>
      </c>
      <c r="J32" s="75">
        <v>235</v>
      </c>
      <c r="K32" s="75">
        <v>84</v>
      </c>
      <c r="L32" s="75">
        <v>150</v>
      </c>
      <c r="M32" s="75">
        <v>83</v>
      </c>
    </row>
    <row r="33" spans="1:13">
      <c r="A33" s="5" t="s">
        <v>44</v>
      </c>
      <c r="B33" s="75">
        <v>366</v>
      </c>
      <c r="C33" s="75">
        <v>66</v>
      </c>
      <c r="D33" s="75">
        <v>50</v>
      </c>
      <c r="E33" s="75">
        <v>63</v>
      </c>
      <c r="F33" s="75">
        <v>26</v>
      </c>
      <c r="G33" s="75">
        <v>66</v>
      </c>
      <c r="H33" s="75">
        <v>6</v>
      </c>
      <c r="I33" s="75">
        <v>33</v>
      </c>
      <c r="J33" s="75">
        <v>29</v>
      </c>
      <c r="K33" s="75">
        <v>3</v>
      </c>
      <c r="L33" s="75">
        <v>18</v>
      </c>
      <c r="M33" s="75">
        <v>6</v>
      </c>
    </row>
    <row r="34" spans="1:13">
      <c r="A34" s="5" t="s">
        <v>45</v>
      </c>
      <c r="B34" s="75">
        <v>870</v>
      </c>
      <c r="C34" s="75">
        <v>149</v>
      </c>
      <c r="D34" s="75">
        <v>117</v>
      </c>
      <c r="E34" s="75">
        <v>59</v>
      </c>
      <c r="F34" s="75">
        <v>50</v>
      </c>
      <c r="G34" s="75">
        <v>167</v>
      </c>
      <c r="H34" s="75">
        <v>9</v>
      </c>
      <c r="I34" s="75">
        <v>115</v>
      </c>
      <c r="J34" s="75">
        <v>97</v>
      </c>
      <c r="K34" s="75">
        <v>44</v>
      </c>
      <c r="L34" s="75">
        <v>44</v>
      </c>
      <c r="M34" s="75">
        <v>19</v>
      </c>
    </row>
    <row r="35" spans="1:13">
      <c r="A35" s="5" t="s">
        <v>46</v>
      </c>
      <c r="B35" s="75">
        <v>45</v>
      </c>
      <c r="C35" s="75">
        <v>7</v>
      </c>
      <c r="D35" s="75">
        <v>5</v>
      </c>
      <c r="E35" s="75">
        <v>3</v>
      </c>
      <c r="F35" s="75">
        <v>2</v>
      </c>
      <c r="G35" s="75">
        <v>11</v>
      </c>
      <c r="H35" s="75">
        <v>1</v>
      </c>
      <c r="I35" s="75">
        <v>8</v>
      </c>
      <c r="J35" s="75">
        <v>5</v>
      </c>
      <c r="K35" s="75">
        <v>3</v>
      </c>
      <c r="L35" s="75" t="s">
        <v>31</v>
      </c>
      <c r="M35" s="75" t="s">
        <v>31</v>
      </c>
    </row>
    <row r="36" spans="1:13" s="35" customFormat="1" ht="21" customHeight="1">
      <c r="A36" s="20" t="s">
        <v>41</v>
      </c>
      <c r="B36" s="56">
        <v>479</v>
      </c>
      <c r="C36" s="56">
        <v>100</v>
      </c>
      <c r="D36" s="56">
        <v>50</v>
      </c>
      <c r="E36" s="56">
        <v>55</v>
      </c>
      <c r="F36" s="56">
        <v>34</v>
      </c>
      <c r="G36" s="56">
        <v>90</v>
      </c>
      <c r="H36" s="56">
        <v>1</v>
      </c>
      <c r="I36" s="56">
        <v>67</v>
      </c>
      <c r="J36" s="56">
        <v>46</v>
      </c>
      <c r="K36" s="56">
        <v>15</v>
      </c>
      <c r="L36" s="56">
        <v>16</v>
      </c>
      <c r="M36" s="56">
        <v>5</v>
      </c>
    </row>
    <row r="37" spans="1:13">
      <c r="A37" s="5" t="s">
        <v>43</v>
      </c>
      <c r="B37" s="75">
        <v>300</v>
      </c>
      <c r="C37" s="75">
        <v>55</v>
      </c>
      <c r="D37" s="75">
        <v>25</v>
      </c>
      <c r="E37" s="75">
        <v>42</v>
      </c>
      <c r="F37" s="75">
        <v>22</v>
      </c>
      <c r="G37" s="75">
        <v>50</v>
      </c>
      <c r="H37" s="75">
        <v>1</v>
      </c>
      <c r="I37" s="75">
        <v>48</v>
      </c>
      <c r="J37" s="75">
        <v>31</v>
      </c>
      <c r="K37" s="75">
        <v>10</v>
      </c>
      <c r="L37" s="75">
        <v>11</v>
      </c>
      <c r="M37" s="75">
        <v>5</v>
      </c>
    </row>
    <row r="38" spans="1:13">
      <c r="A38" s="5" t="s">
        <v>44</v>
      </c>
      <c r="B38" s="75">
        <v>42</v>
      </c>
      <c r="C38" s="75">
        <v>11</v>
      </c>
      <c r="D38" s="75">
        <v>7</v>
      </c>
      <c r="E38" s="75">
        <v>6</v>
      </c>
      <c r="F38" s="75">
        <v>2</v>
      </c>
      <c r="G38" s="75">
        <v>11</v>
      </c>
      <c r="H38" s="75" t="s">
        <v>31</v>
      </c>
      <c r="I38" s="75">
        <v>2</v>
      </c>
      <c r="J38" s="75">
        <v>2</v>
      </c>
      <c r="K38" s="75">
        <v>1</v>
      </c>
      <c r="L38" s="75" t="s">
        <v>31</v>
      </c>
      <c r="M38" s="75" t="s">
        <v>31</v>
      </c>
    </row>
    <row r="39" spans="1:13">
      <c r="A39" s="5" t="s">
        <v>45</v>
      </c>
      <c r="B39" s="75">
        <v>130</v>
      </c>
      <c r="C39" s="75">
        <v>31</v>
      </c>
      <c r="D39" s="75">
        <v>18</v>
      </c>
      <c r="E39" s="75">
        <v>7</v>
      </c>
      <c r="F39" s="75">
        <v>10</v>
      </c>
      <c r="G39" s="75">
        <v>25</v>
      </c>
      <c r="H39" s="75" t="s">
        <v>31</v>
      </c>
      <c r="I39" s="75">
        <v>17</v>
      </c>
      <c r="J39" s="75">
        <v>13</v>
      </c>
      <c r="K39" s="75">
        <v>4</v>
      </c>
      <c r="L39" s="75">
        <v>5</v>
      </c>
      <c r="M39" s="75" t="s">
        <v>31</v>
      </c>
    </row>
    <row r="40" spans="1:13">
      <c r="A40" s="5" t="s">
        <v>46</v>
      </c>
      <c r="B40" s="75">
        <v>7</v>
      </c>
      <c r="C40" s="75">
        <v>3</v>
      </c>
      <c r="D40" s="75" t="s">
        <v>31</v>
      </c>
      <c r="E40" s="75" t="s">
        <v>31</v>
      </c>
      <c r="F40" s="75" t="s">
        <v>31</v>
      </c>
      <c r="G40" s="75">
        <v>4</v>
      </c>
      <c r="H40" s="75" t="s">
        <v>31</v>
      </c>
      <c r="I40" s="75" t="s">
        <v>31</v>
      </c>
      <c r="J40" s="75" t="s">
        <v>31</v>
      </c>
      <c r="K40" s="75" t="s">
        <v>31</v>
      </c>
      <c r="L40" s="75" t="s">
        <v>31</v>
      </c>
      <c r="M40" s="75" t="s">
        <v>31</v>
      </c>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Q27" sqref="Q27"/>
    </sheetView>
  </sheetViews>
  <sheetFormatPr baseColWidth="10" defaultColWidth="11.453125" defaultRowHeight="12.5"/>
  <cols>
    <col min="1" max="1" width="14.72656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4" ht="13">
      <c r="A1" s="116" t="s">
        <v>163</v>
      </c>
      <c r="B1" s="116"/>
      <c r="C1" s="116"/>
      <c r="D1" s="116"/>
      <c r="E1" s="116"/>
      <c r="F1" s="116"/>
      <c r="G1" s="116"/>
      <c r="H1" s="116"/>
      <c r="I1" s="116"/>
      <c r="J1" s="116"/>
      <c r="K1" s="116"/>
      <c r="L1" s="116"/>
      <c r="M1" s="116"/>
    </row>
    <row r="2" spans="1:14">
      <c r="A2" s="119"/>
      <c r="B2" s="119"/>
      <c r="C2" s="119"/>
      <c r="D2" s="119"/>
      <c r="E2" s="119"/>
      <c r="F2" s="119"/>
      <c r="G2" s="119"/>
      <c r="H2" s="119"/>
      <c r="I2" s="119"/>
      <c r="J2" s="119"/>
      <c r="K2" s="119"/>
      <c r="L2" s="119"/>
      <c r="M2" s="119"/>
    </row>
    <row r="3" spans="1:14" ht="15" customHeight="1">
      <c r="A3" s="118" t="s">
        <v>164</v>
      </c>
      <c r="B3" s="118"/>
      <c r="C3" s="118"/>
      <c r="D3" s="118"/>
      <c r="E3" s="118"/>
      <c r="F3" s="118"/>
      <c r="G3" s="118"/>
      <c r="H3" s="118"/>
      <c r="I3" s="118"/>
      <c r="J3" s="118"/>
      <c r="K3" s="118"/>
      <c r="L3" s="118"/>
      <c r="M3" s="118"/>
    </row>
    <row r="4" spans="1:14">
      <c r="A4" s="15"/>
      <c r="B4" s="10" t="s">
        <v>43</v>
      </c>
      <c r="C4" s="120" t="s">
        <v>53</v>
      </c>
      <c r="D4" s="120"/>
      <c r="E4" s="120"/>
      <c r="F4" s="120"/>
      <c r="G4" s="120"/>
      <c r="H4" s="120"/>
      <c r="I4" s="120"/>
      <c r="J4" s="120"/>
      <c r="K4" s="120"/>
      <c r="L4" s="120"/>
      <c r="M4" s="120"/>
    </row>
    <row r="5" spans="1:14">
      <c r="A5" s="15"/>
      <c r="B5" s="41"/>
      <c r="C5" s="41" t="s">
        <v>54</v>
      </c>
      <c r="D5" s="41" t="s">
        <v>55</v>
      </c>
      <c r="E5" s="41" t="s">
        <v>56</v>
      </c>
      <c r="F5" s="41" t="s">
        <v>57</v>
      </c>
      <c r="G5" s="41" t="s">
        <v>58</v>
      </c>
      <c r="H5" s="41" t="s">
        <v>59</v>
      </c>
      <c r="I5" s="41" t="s">
        <v>60</v>
      </c>
      <c r="J5" s="41" t="s">
        <v>61</v>
      </c>
      <c r="K5" s="41" t="s">
        <v>62</v>
      </c>
      <c r="L5" s="41" t="s">
        <v>63</v>
      </c>
      <c r="M5" s="44" t="s">
        <v>64</v>
      </c>
    </row>
    <row r="6" spans="1:14" s="35" customFormat="1" ht="21" customHeight="1">
      <c r="A6" s="20" t="s">
        <v>1</v>
      </c>
      <c r="B6" s="56">
        <v>12775</v>
      </c>
      <c r="C6" s="56">
        <v>2312</v>
      </c>
      <c r="D6" s="56">
        <v>1784</v>
      </c>
      <c r="E6" s="56">
        <v>1240</v>
      </c>
      <c r="F6" s="56">
        <v>542</v>
      </c>
      <c r="G6" s="56">
        <v>2269</v>
      </c>
      <c r="H6" s="56">
        <v>110</v>
      </c>
      <c r="I6" s="56">
        <v>1569</v>
      </c>
      <c r="J6" s="56">
        <v>1591</v>
      </c>
      <c r="K6" s="56">
        <v>522</v>
      </c>
      <c r="L6" s="56">
        <v>578</v>
      </c>
      <c r="M6" s="56">
        <v>258</v>
      </c>
      <c r="N6" s="97"/>
    </row>
    <row r="7" spans="1:14" ht="12.75" customHeight="1">
      <c r="A7" s="28" t="s">
        <v>43</v>
      </c>
      <c r="B7" s="75">
        <v>2155</v>
      </c>
      <c r="C7" s="75">
        <v>372</v>
      </c>
      <c r="D7" s="75">
        <v>320</v>
      </c>
      <c r="E7" s="75">
        <v>232</v>
      </c>
      <c r="F7" s="75">
        <v>40</v>
      </c>
      <c r="G7" s="75">
        <v>389</v>
      </c>
      <c r="H7" s="75">
        <v>13</v>
      </c>
      <c r="I7" s="75">
        <v>285</v>
      </c>
      <c r="J7" s="75">
        <v>302</v>
      </c>
      <c r="K7" s="75">
        <v>88</v>
      </c>
      <c r="L7" s="75">
        <v>96</v>
      </c>
      <c r="M7" s="75">
        <v>18</v>
      </c>
      <c r="N7" s="70"/>
    </row>
    <row r="8" spans="1:14" ht="12.75" customHeight="1">
      <c r="A8" s="28" t="s">
        <v>44</v>
      </c>
      <c r="B8" s="75">
        <v>2890</v>
      </c>
      <c r="C8" s="75">
        <v>438</v>
      </c>
      <c r="D8" s="75">
        <v>473</v>
      </c>
      <c r="E8" s="75">
        <v>370</v>
      </c>
      <c r="F8" s="75">
        <v>167</v>
      </c>
      <c r="G8" s="75">
        <v>462</v>
      </c>
      <c r="H8" s="75">
        <v>33</v>
      </c>
      <c r="I8" s="75">
        <v>279</v>
      </c>
      <c r="J8" s="75">
        <v>293</v>
      </c>
      <c r="K8" s="75">
        <v>114</v>
      </c>
      <c r="L8" s="75">
        <v>186</v>
      </c>
      <c r="M8" s="75">
        <v>75</v>
      </c>
      <c r="N8" s="70"/>
    </row>
    <row r="9" spans="1:14" ht="12.75" customHeight="1">
      <c r="A9" s="28" t="s">
        <v>45</v>
      </c>
      <c r="B9" s="75">
        <v>5435</v>
      </c>
      <c r="C9" s="75">
        <v>1012</v>
      </c>
      <c r="D9" s="75">
        <v>688</v>
      </c>
      <c r="E9" s="75">
        <v>455</v>
      </c>
      <c r="F9" s="75">
        <v>257</v>
      </c>
      <c r="G9" s="75">
        <v>1065</v>
      </c>
      <c r="H9" s="75">
        <v>56</v>
      </c>
      <c r="I9" s="75">
        <v>588</v>
      </c>
      <c r="J9" s="75">
        <v>721</v>
      </c>
      <c r="K9" s="75">
        <v>225</v>
      </c>
      <c r="L9" s="75">
        <v>227</v>
      </c>
      <c r="M9" s="75">
        <v>141</v>
      </c>
      <c r="N9" s="70"/>
    </row>
    <row r="10" spans="1:14" ht="12.75" customHeight="1">
      <c r="A10" s="28" t="s">
        <v>46</v>
      </c>
      <c r="B10" s="75">
        <v>2295</v>
      </c>
      <c r="C10" s="75">
        <v>490</v>
      </c>
      <c r="D10" s="75">
        <v>303</v>
      </c>
      <c r="E10" s="75">
        <v>183</v>
      </c>
      <c r="F10" s="75">
        <v>78</v>
      </c>
      <c r="G10" s="75">
        <v>353</v>
      </c>
      <c r="H10" s="75">
        <v>8</v>
      </c>
      <c r="I10" s="75">
        <v>417</v>
      </c>
      <c r="J10" s="75">
        <v>275</v>
      </c>
      <c r="K10" s="75">
        <v>95</v>
      </c>
      <c r="L10" s="75">
        <v>69</v>
      </c>
      <c r="M10" s="75">
        <v>24</v>
      </c>
      <c r="N10" s="70"/>
    </row>
    <row r="11" spans="1:14" s="35" customFormat="1" ht="21" customHeight="1">
      <c r="A11" s="33" t="s">
        <v>97</v>
      </c>
      <c r="B11" s="56">
        <v>1417</v>
      </c>
      <c r="C11" s="56">
        <v>259</v>
      </c>
      <c r="D11" s="56">
        <v>187</v>
      </c>
      <c r="E11" s="56">
        <v>129</v>
      </c>
      <c r="F11" s="56">
        <v>31</v>
      </c>
      <c r="G11" s="56">
        <v>260</v>
      </c>
      <c r="H11" s="56">
        <v>12</v>
      </c>
      <c r="I11" s="56">
        <v>202</v>
      </c>
      <c r="J11" s="56">
        <v>192</v>
      </c>
      <c r="K11" s="56">
        <v>63</v>
      </c>
      <c r="L11" s="56">
        <v>73</v>
      </c>
      <c r="M11" s="56">
        <v>9</v>
      </c>
      <c r="N11" s="97"/>
    </row>
    <row r="12" spans="1:14">
      <c r="A12" s="28" t="s">
        <v>43</v>
      </c>
      <c r="B12" s="75">
        <v>1100</v>
      </c>
      <c r="C12" s="75">
        <v>188</v>
      </c>
      <c r="D12" s="75">
        <v>151</v>
      </c>
      <c r="E12" s="75">
        <v>107</v>
      </c>
      <c r="F12" s="75">
        <v>19</v>
      </c>
      <c r="G12" s="75">
        <v>203</v>
      </c>
      <c r="H12" s="75">
        <v>6</v>
      </c>
      <c r="I12" s="75">
        <v>157</v>
      </c>
      <c r="J12" s="75">
        <v>157</v>
      </c>
      <c r="K12" s="75">
        <v>53</v>
      </c>
      <c r="L12" s="75">
        <v>52</v>
      </c>
      <c r="M12" s="75">
        <v>7</v>
      </c>
      <c r="N12" s="70"/>
    </row>
    <row r="13" spans="1:14">
      <c r="A13" s="28" t="s">
        <v>44</v>
      </c>
      <c r="B13" s="75">
        <v>69</v>
      </c>
      <c r="C13" s="75">
        <v>11</v>
      </c>
      <c r="D13" s="75">
        <v>10</v>
      </c>
      <c r="E13" s="75">
        <v>4</v>
      </c>
      <c r="F13" s="75">
        <v>3</v>
      </c>
      <c r="G13" s="75">
        <v>11</v>
      </c>
      <c r="H13" s="75">
        <v>2</v>
      </c>
      <c r="I13" s="75">
        <v>7</v>
      </c>
      <c r="J13" s="75">
        <v>9</v>
      </c>
      <c r="K13" s="75">
        <v>4</v>
      </c>
      <c r="L13" s="75">
        <v>8</v>
      </c>
      <c r="M13" s="75" t="s">
        <v>31</v>
      </c>
      <c r="N13" s="70"/>
    </row>
    <row r="14" spans="1:14">
      <c r="A14" s="28" t="s">
        <v>45</v>
      </c>
      <c r="B14" s="75">
        <v>185</v>
      </c>
      <c r="C14" s="75">
        <v>38</v>
      </c>
      <c r="D14" s="75">
        <v>21</v>
      </c>
      <c r="E14" s="75">
        <v>13</v>
      </c>
      <c r="F14" s="75">
        <v>8</v>
      </c>
      <c r="G14" s="75">
        <v>40</v>
      </c>
      <c r="H14" s="75">
        <v>4</v>
      </c>
      <c r="I14" s="75">
        <v>28</v>
      </c>
      <c r="J14" s="75">
        <v>18</v>
      </c>
      <c r="K14" s="75">
        <v>5</v>
      </c>
      <c r="L14" s="75">
        <v>8</v>
      </c>
      <c r="M14" s="75">
        <v>2</v>
      </c>
      <c r="N14" s="70"/>
    </row>
    <row r="15" spans="1:14">
      <c r="A15" s="28" t="s">
        <v>46</v>
      </c>
      <c r="B15" s="75">
        <v>63</v>
      </c>
      <c r="C15" s="75">
        <v>22</v>
      </c>
      <c r="D15" s="75">
        <v>5</v>
      </c>
      <c r="E15" s="75">
        <v>5</v>
      </c>
      <c r="F15" s="75">
        <v>1</v>
      </c>
      <c r="G15" s="75">
        <v>6</v>
      </c>
      <c r="H15" s="75" t="s">
        <v>31</v>
      </c>
      <c r="I15" s="75">
        <v>10</v>
      </c>
      <c r="J15" s="75">
        <v>8</v>
      </c>
      <c r="K15" s="75">
        <v>1</v>
      </c>
      <c r="L15" s="75">
        <v>5</v>
      </c>
      <c r="M15" s="75" t="s">
        <v>31</v>
      </c>
      <c r="N15" s="70"/>
    </row>
    <row r="16" spans="1:14" s="35" customFormat="1" ht="21" customHeight="1">
      <c r="A16" s="33" t="s">
        <v>37</v>
      </c>
      <c r="B16" s="56">
        <v>1851</v>
      </c>
      <c r="C16" s="56">
        <v>335</v>
      </c>
      <c r="D16" s="56">
        <v>276</v>
      </c>
      <c r="E16" s="56">
        <v>192</v>
      </c>
      <c r="F16" s="56">
        <v>65</v>
      </c>
      <c r="G16" s="56">
        <v>308</v>
      </c>
      <c r="H16" s="56">
        <v>5</v>
      </c>
      <c r="I16" s="56">
        <v>239</v>
      </c>
      <c r="J16" s="56">
        <v>251</v>
      </c>
      <c r="K16" s="56">
        <v>80</v>
      </c>
      <c r="L16" s="56">
        <v>73</v>
      </c>
      <c r="M16" s="56">
        <v>27</v>
      </c>
      <c r="N16" s="97"/>
    </row>
    <row r="17" spans="1:14">
      <c r="A17" s="28" t="s">
        <v>43</v>
      </c>
      <c r="B17" s="75">
        <v>715</v>
      </c>
      <c r="C17" s="75">
        <v>124</v>
      </c>
      <c r="D17" s="75">
        <v>114</v>
      </c>
      <c r="E17" s="75">
        <v>88</v>
      </c>
      <c r="F17" s="75">
        <v>12</v>
      </c>
      <c r="G17" s="75">
        <v>121</v>
      </c>
      <c r="H17" s="75">
        <v>4</v>
      </c>
      <c r="I17" s="75">
        <v>95</v>
      </c>
      <c r="J17" s="75">
        <v>92</v>
      </c>
      <c r="K17" s="75">
        <v>30</v>
      </c>
      <c r="L17" s="75">
        <v>27</v>
      </c>
      <c r="M17" s="75">
        <v>8</v>
      </c>
      <c r="N17" s="70"/>
    </row>
    <row r="18" spans="1:14">
      <c r="A18" s="28" t="s">
        <v>44</v>
      </c>
      <c r="B18" s="75">
        <v>195</v>
      </c>
      <c r="C18" s="75">
        <v>36</v>
      </c>
      <c r="D18" s="75">
        <v>34</v>
      </c>
      <c r="E18" s="75">
        <v>22</v>
      </c>
      <c r="F18" s="75">
        <v>5</v>
      </c>
      <c r="G18" s="75">
        <v>33</v>
      </c>
      <c r="H18" s="75" t="s">
        <v>31</v>
      </c>
      <c r="I18" s="75">
        <v>16</v>
      </c>
      <c r="J18" s="75">
        <v>25</v>
      </c>
      <c r="K18" s="75">
        <v>7</v>
      </c>
      <c r="L18" s="75">
        <v>14</v>
      </c>
      <c r="M18" s="75">
        <v>3</v>
      </c>
      <c r="N18" s="70"/>
    </row>
    <row r="19" spans="1:14">
      <c r="A19" s="28" t="s">
        <v>45</v>
      </c>
      <c r="B19" s="75">
        <v>496</v>
      </c>
      <c r="C19" s="75">
        <v>81</v>
      </c>
      <c r="D19" s="75">
        <v>75</v>
      </c>
      <c r="E19" s="75">
        <v>44</v>
      </c>
      <c r="F19" s="75">
        <v>20</v>
      </c>
      <c r="G19" s="75">
        <v>85</v>
      </c>
      <c r="H19" s="75">
        <v>1</v>
      </c>
      <c r="I19" s="75">
        <v>53</v>
      </c>
      <c r="J19" s="75">
        <v>86</v>
      </c>
      <c r="K19" s="75">
        <v>21</v>
      </c>
      <c r="L19" s="75">
        <v>18</v>
      </c>
      <c r="M19" s="75">
        <v>12</v>
      </c>
      <c r="N19" s="70"/>
    </row>
    <row r="20" spans="1:14">
      <c r="A20" s="28" t="s">
        <v>46</v>
      </c>
      <c r="B20" s="75">
        <v>445</v>
      </c>
      <c r="C20" s="75">
        <v>94</v>
      </c>
      <c r="D20" s="75">
        <v>53</v>
      </c>
      <c r="E20" s="75">
        <v>38</v>
      </c>
      <c r="F20" s="75">
        <v>28</v>
      </c>
      <c r="G20" s="75">
        <v>69</v>
      </c>
      <c r="H20" s="75" t="s">
        <v>31</v>
      </c>
      <c r="I20" s="75">
        <v>75</v>
      </c>
      <c r="J20" s="75">
        <v>48</v>
      </c>
      <c r="K20" s="75">
        <v>22</v>
      </c>
      <c r="L20" s="75">
        <v>14</v>
      </c>
      <c r="M20" s="75">
        <v>4</v>
      </c>
      <c r="N20" s="70"/>
    </row>
    <row r="21" spans="1:14" s="35" customFormat="1" ht="21" customHeight="1">
      <c r="A21" s="33" t="s">
        <v>38</v>
      </c>
      <c r="B21" s="56">
        <v>4548</v>
      </c>
      <c r="C21" s="56">
        <v>704</v>
      </c>
      <c r="D21" s="56">
        <v>635</v>
      </c>
      <c r="E21" s="56">
        <v>471</v>
      </c>
      <c r="F21" s="56">
        <v>194</v>
      </c>
      <c r="G21" s="56">
        <v>798</v>
      </c>
      <c r="H21" s="56">
        <v>47</v>
      </c>
      <c r="I21" s="56">
        <v>588</v>
      </c>
      <c r="J21" s="56">
        <v>581</v>
      </c>
      <c r="K21" s="56">
        <v>217</v>
      </c>
      <c r="L21" s="56">
        <v>215</v>
      </c>
      <c r="M21" s="56">
        <v>98</v>
      </c>
      <c r="N21" s="97"/>
    </row>
    <row r="22" spans="1:14">
      <c r="A22" s="28" t="s">
        <v>43</v>
      </c>
      <c r="B22" s="75">
        <v>275</v>
      </c>
      <c r="C22" s="75">
        <v>47</v>
      </c>
      <c r="D22" s="75">
        <v>44</v>
      </c>
      <c r="E22" s="75">
        <v>33</v>
      </c>
      <c r="F22" s="75">
        <v>6</v>
      </c>
      <c r="G22" s="75">
        <v>53</v>
      </c>
      <c r="H22" s="75">
        <v>3</v>
      </c>
      <c r="I22" s="75">
        <v>25</v>
      </c>
      <c r="J22" s="75">
        <v>42</v>
      </c>
      <c r="K22" s="75">
        <v>4</v>
      </c>
      <c r="L22" s="75">
        <v>15</v>
      </c>
      <c r="M22" s="75">
        <v>3</v>
      </c>
      <c r="N22" s="70"/>
    </row>
    <row r="23" spans="1:14">
      <c r="A23" s="28" t="s">
        <v>44</v>
      </c>
      <c r="B23" s="75">
        <v>985</v>
      </c>
      <c r="C23" s="75">
        <v>105</v>
      </c>
      <c r="D23" s="75">
        <v>158</v>
      </c>
      <c r="E23" s="75">
        <v>160</v>
      </c>
      <c r="F23" s="75">
        <v>54</v>
      </c>
      <c r="G23" s="75">
        <v>133</v>
      </c>
      <c r="H23" s="75">
        <v>11</v>
      </c>
      <c r="I23" s="75">
        <v>103</v>
      </c>
      <c r="J23" s="75">
        <v>97</v>
      </c>
      <c r="K23" s="75">
        <v>50</v>
      </c>
      <c r="L23" s="75">
        <v>79</v>
      </c>
      <c r="M23" s="75">
        <v>35</v>
      </c>
      <c r="N23" s="70"/>
    </row>
    <row r="24" spans="1:14">
      <c r="A24" s="28" t="s">
        <v>45</v>
      </c>
      <c r="B24" s="75">
        <v>2212</v>
      </c>
      <c r="C24" s="75">
        <v>344</v>
      </c>
      <c r="D24" s="75">
        <v>285</v>
      </c>
      <c r="E24" s="75">
        <v>196</v>
      </c>
      <c r="F24" s="75">
        <v>105</v>
      </c>
      <c r="G24" s="75">
        <v>434</v>
      </c>
      <c r="H24" s="75">
        <v>28</v>
      </c>
      <c r="I24" s="75">
        <v>255</v>
      </c>
      <c r="J24" s="75">
        <v>313</v>
      </c>
      <c r="K24" s="75">
        <v>116</v>
      </c>
      <c r="L24" s="75">
        <v>87</v>
      </c>
      <c r="M24" s="75">
        <v>49</v>
      </c>
      <c r="N24" s="70"/>
    </row>
    <row r="25" spans="1:14">
      <c r="A25" s="28" t="s">
        <v>46</v>
      </c>
      <c r="B25" s="75">
        <v>1076</v>
      </c>
      <c r="C25" s="75">
        <v>208</v>
      </c>
      <c r="D25" s="75">
        <v>148</v>
      </c>
      <c r="E25" s="75">
        <v>82</v>
      </c>
      <c r="F25" s="75">
        <v>29</v>
      </c>
      <c r="G25" s="75">
        <v>178</v>
      </c>
      <c r="H25" s="75">
        <v>5</v>
      </c>
      <c r="I25" s="75">
        <v>205</v>
      </c>
      <c r="J25" s="75">
        <v>129</v>
      </c>
      <c r="K25" s="75">
        <v>47</v>
      </c>
      <c r="L25" s="75">
        <v>34</v>
      </c>
      <c r="M25" s="75">
        <v>11</v>
      </c>
      <c r="N25" s="70"/>
    </row>
    <row r="26" spans="1:14" s="35" customFormat="1" ht="21" customHeight="1">
      <c r="A26" s="33" t="s">
        <v>39</v>
      </c>
      <c r="B26" s="56">
        <v>3262</v>
      </c>
      <c r="C26" s="56">
        <v>617</v>
      </c>
      <c r="D26" s="56">
        <v>449</v>
      </c>
      <c r="E26" s="56">
        <v>313</v>
      </c>
      <c r="F26" s="56">
        <v>166</v>
      </c>
      <c r="G26" s="56">
        <v>578</v>
      </c>
      <c r="H26" s="56">
        <v>28</v>
      </c>
      <c r="I26" s="56">
        <v>362</v>
      </c>
      <c r="J26" s="56">
        <v>409</v>
      </c>
      <c r="K26" s="56">
        <v>105</v>
      </c>
      <c r="L26" s="56">
        <v>148</v>
      </c>
      <c r="M26" s="56">
        <v>87</v>
      </c>
      <c r="N26" s="97"/>
    </row>
    <row r="27" spans="1:14">
      <c r="A27" s="28" t="s">
        <v>43</v>
      </c>
      <c r="B27" s="75">
        <v>44</v>
      </c>
      <c r="C27" s="75">
        <v>8</v>
      </c>
      <c r="D27" s="75">
        <v>7</v>
      </c>
      <c r="E27" s="75">
        <v>4</v>
      </c>
      <c r="F27" s="75">
        <v>1</v>
      </c>
      <c r="G27" s="75">
        <v>7</v>
      </c>
      <c r="H27" s="75" t="s">
        <v>31</v>
      </c>
      <c r="I27" s="75">
        <v>6</v>
      </c>
      <c r="J27" s="75">
        <v>8</v>
      </c>
      <c r="K27" s="75">
        <v>1</v>
      </c>
      <c r="L27" s="75">
        <v>2</v>
      </c>
      <c r="M27" s="75" t="s">
        <v>31</v>
      </c>
      <c r="N27" s="70"/>
    </row>
    <row r="28" spans="1:14">
      <c r="A28" s="28" t="s">
        <v>44</v>
      </c>
      <c r="B28" s="75">
        <v>1002</v>
      </c>
      <c r="C28" s="75">
        <v>146</v>
      </c>
      <c r="D28" s="75">
        <v>175</v>
      </c>
      <c r="E28" s="75">
        <v>116</v>
      </c>
      <c r="F28" s="75">
        <v>66</v>
      </c>
      <c r="G28" s="75">
        <v>169</v>
      </c>
      <c r="H28" s="75">
        <v>10</v>
      </c>
      <c r="I28" s="75">
        <v>99</v>
      </c>
      <c r="J28" s="75">
        <v>103</v>
      </c>
      <c r="K28" s="75">
        <v>32</v>
      </c>
      <c r="L28" s="75">
        <v>57</v>
      </c>
      <c r="M28" s="75">
        <v>29</v>
      </c>
      <c r="N28" s="70"/>
    </row>
    <row r="29" spans="1:14">
      <c r="A29" s="28" t="s">
        <v>45</v>
      </c>
      <c r="B29" s="75">
        <v>1664</v>
      </c>
      <c r="C29" s="75">
        <v>339</v>
      </c>
      <c r="D29" s="75">
        <v>190</v>
      </c>
      <c r="E29" s="75">
        <v>144</v>
      </c>
      <c r="F29" s="75">
        <v>82</v>
      </c>
      <c r="G29" s="75">
        <v>319</v>
      </c>
      <c r="H29" s="75">
        <v>16</v>
      </c>
      <c r="I29" s="75">
        <v>164</v>
      </c>
      <c r="J29" s="75">
        <v>224</v>
      </c>
      <c r="K29" s="75">
        <v>58</v>
      </c>
      <c r="L29" s="75">
        <v>76</v>
      </c>
      <c r="M29" s="75">
        <v>52</v>
      </c>
      <c r="N29" s="70"/>
    </row>
    <row r="30" spans="1:14">
      <c r="A30" s="28" t="s">
        <v>46</v>
      </c>
      <c r="B30" s="75">
        <v>552</v>
      </c>
      <c r="C30" s="75">
        <v>124</v>
      </c>
      <c r="D30" s="75">
        <v>77</v>
      </c>
      <c r="E30" s="75">
        <v>49</v>
      </c>
      <c r="F30" s="75">
        <v>17</v>
      </c>
      <c r="G30" s="75">
        <v>83</v>
      </c>
      <c r="H30" s="75">
        <v>2</v>
      </c>
      <c r="I30" s="75">
        <v>93</v>
      </c>
      <c r="J30" s="75">
        <v>74</v>
      </c>
      <c r="K30" s="75">
        <v>14</v>
      </c>
      <c r="L30" s="75">
        <v>13</v>
      </c>
      <c r="M30" s="75">
        <v>6</v>
      </c>
      <c r="N30" s="70"/>
    </row>
    <row r="31" spans="1:14" s="35" customFormat="1" ht="21" customHeight="1">
      <c r="A31" s="33" t="s">
        <v>40</v>
      </c>
      <c r="B31" s="56">
        <v>1572</v>
      </c>
      <c r="C31" s="56">
        <v>357</v>
      </c>
      <c r="D31" s="56">
        <v>221</v>
      </c>
      <c r="E31" s="56">
        <v>125</v>
      </c>
      <c r="F31" s="56">
        <v>83</v>
      </c>
      <c r="G31" s="56">
        <v>302</v>
      </c>
      <c r="H31" s="56">
        <v>17</v>
      </c>
      <c r="I31" s="56">
        <v>160</v>
      </c>
      <c r="J31" s="56">
        <v>150</v>
      </c>
      <c r="K31" s="56">
        <v>57</v>
      </c>
      <c r="L31" s="56">
        <v>69</v>
      </c>
      <c r="M31" s="56">
        <v>31</v>
      </c>
      <c r="N31" s="97"/>
    </row>
    <row r="32" spans="1:14">
      <c r="A32" s="28" t="s">
        <v>43</v>
      </c>
      <c r="B32" s="75">
        <v>19</v>
      </c>
      <c r="C32" s="75">
        <v>5</v>
      </c>
      <c r="D32" s="75">
        <v>4</v>
      </c>
      <c r="E32" s="75" t="s">
        <v>31</v>
      </c>
      <c r="F32" s="75">
        <v>2</v>
      </c>
      <c r="G32" s="75">
        <v>4</v>
      </c>
      <c r="H32" s="75" t="s">
        <v>31</v>
      </c>
      <c r="I32" s="75">
        <v>1</v>
      </c>
      <c r="J32" s="75">
        <v>3</v>
      </c>
      <c r="K32" s="75" t="s">
        <v>31</v>
      </c>
      <c r="L32" s="75" t="s">
        <v>31</v>
      </c>
      <c r="M32" s="75" t="s">
        <v>31</v>
      </c>
      <c r="N32" s="70"/>
    </row>
    <row r="33" spans="1:14">
      <c r="A33" s="28" t="s">
        <v>44</v>
      </c>
      <c r="B33" s="75">
        <v>593</v>
      </c>
      <c r="C33" s="75">
        <v>126</v>
      </c>
      <c r="D33" s="75">
        <v>92</v>
      </c>
      <c r="E33" s="75">
        <v>63</v>
      </c>
      <c r="F33" s="75">
        <v>38</v>
      </c>
      <c r="G33" s="75">
        <v>109</v>
      </c>
      <c r="H33" s="75">
        <v>9</v>
      </c>
      <c r="I33" s="75">
        <v>47</v>
      </c>
      <c r="J33" s="75">
        <v>55</v>
      </c>
      <c r="K33" s="75">
        <v>21</v>
      </c>
      <c r="L33" s="75">
        <v>28</v>
      </c>
      <c r="M33" s="75">
        <v>5</v>
      </c>
      <c r="N33" s="70"/>
    </row>
    <row r="34" spans="1:14">
      <c r="A34" s="28" t="s">
        <v>45</v>
      </c>
      <c r="B34" s="75">
        <v>803</v>
      </c>
      <c r="C34" s="75">
        <v>185</v>
      </c>
      <c r="D34" s="75">
        <v>106</v>
      </c>
      <c r="E34" s="75">
        <v>53</v>
      </c>
      <c r="F34" s="75">
        <v>40</v>
      </c>
      <c r="G34" s="75">
        <v>172</v>
      </c>
      <c r="H34" s="75">
        <v>7</v>
      </c>
      <c r="I34" s="75">
        <v>78</v>
      </c>
      <c r="J34" s="75">
        <v>76</v>
      </c>
      <c r="K34" s="75">
        <v>25</v>
      </c>
      <c r="L34" s="75">
        <v>38</v>
      </c>
      <c r="M34" s="75">
        <v>23</v>
      </c>
      <c r="N34" s="70"/>
    </row>
    <row r="35" spans="1:14">
      <c r="A35" s="28" t="s">
        <v>46</v>
      </c>
      <c r="B35" s="75">
        <v>157</v>
      </c>
      <c r="C35" s="75">
        <v>41</v>
      </c>
      <c r="D35" s="75">
        <v>19</v>
      </c>
      <c r="E35" s="75">
        <v>9</v>
      </c>
      <c r="F35" s="75">
        <v>3</v>
      </c>
      <c r="G35" s="75">
        <v>17</v>
      </c>
      <c r="H35" s="75">
        <v>1</v>
      </c>
      <c r="I35" s="75">
        <v>34</v>
      </c>
      <c r="J35" s="75">
        <v>16</v>
      </c>
      <c r="K35" s="75">
        <v>11</v>
      </c>
      <c r="L35" s="75">
        <v>3</v>
      </c>
      <c r="M35" s="75">
        <v>3</v>
      </c>
      <c r="N35" s="70"/>
    </row>
    <row r="36" spans="1:14" s="35" customFormat="1" ht="21" customHeight="1">
      <c r="A36" s="33" t="s">
        <v>41</v>
      </c>
      <c r="B36" s="56">
        <v>125</v>
      </c>
      <c r="C36" s="56">
        <v>40</v>
      </c>
      <c r="D36" s="56">
        <v>16</v>
      </c>
      <c r="E36" s="56">
        <v>10</v>
      </c>
      <c r="F36" s="56">
        <v>3</v>
      </c>
      <c r="G36" s="56">
        <v>23</v>
      </c>
      <c r="H36" s="56">
        <v>1</v>
      </c>
      <c r="I36" s="56">
        <v>18</v>
      </c>
      <c r="J36" s="56">
        <v>8</v>
      </c>
      <c r="K36" s="56" t="s">
        <v>31</v>
      </c>
      <c r="L36" s="56" t="s">
        <v>31</v>
      </c>
      <c r="M36" s="56">
        <v>6</v>
      </c>
      <c r="N36" s="97"/>
    </row>
    <row r="37" spans="1:14">
      <c r="A37" s="28" t="s">
        <v>43</v>
      </c>
      <c r="B37" s="75">
        <v>2</v>
      </c>
      <c r="C37" s="75" t="s">
        <v>31</v>
      </c>
      <c r="D37" s="75" t="s">
        <v>31</v>
      </c>
      <c r="E37" s="75" t="s">
        <v>31</v>
      </c>
      <c r="F37" s="75" t="s">
        <v>31</v>
      </c>
      <c r="G37" s="75">
        <v>1</v>
      </c>
      <c r="H37" s="75" t="s">
        <v>31</v>
      </c>
      <c r="I37" s="75">
        <v>1</v>
      </c>
      <c r="J37" s="75" t="s">
        <v>31</v>
      </c>
      <c r="K37" s="75" t="s">
        <v>31</v>
      </c>
      <c r="L37" s="75" t="s">
        <v>31</v>
      </c>
      <c r="M37" s="75" t="s">
        <v>31</v>
      </c>
      <c r="N37" s="70"/>
    </row>
    <row r="38" spans="1:14">
      <c r="A38" s="5" t="s">
        <v>44</v>
      </c>
      <c r="B38" s="75">
        <v>46</v>
      </c>
      <c r="C38" s="75">
        <v>14</v>
      </c>
      <c r="D38" s="75">
        <v>4</v>
      </c>
      <c r="E38" s="75">
        <v>5</v>
      </c>
      <c r="F38" s="75">
        <v>1</v>
      </c>
      <c r="G38" s="75">
        <v>7</v>
      </c>
      <c r="H38" s="75">
        <v>1</v>
      </c>
      <c r="I38" s="75">
        <v>7</v>
      </c>
      <c r="J38" s="75">
        <v>4</v>
      </c>
      <c r="K38" s="75" t="s">
        <v>31</v>
      </c>
      <c r="L38" s="75" t="s">
        <v>31</v>
      </c>
      <c r="M38" s="75">
        <v>3</v>
      </c>
      <c r="N38" s="70"/>
    </row>
    <row r="39" spans="1:14">
      <c r="A39" s="5" t="s">
        <v>45</v>
      </c>
      <c r="B39" s="75">
        <v>75</v>
      </c>
      <c r="C39" s="75">
        <v>25</v>
      </c>
      <c r="D39" s="75">
        <v>11</v>
      </c>
      <c r="E39" s="75">
        <v>5</v>
      </c>
      <c r="F39" s="75">
        <v>2</v>
      </c>
      <c r="G39" s="75">
        <v>15</v>
      </c>
      <c r="H39" s="75" t="s">
        <v>31</v>
      </c>
      <c r="I39" s="75">
        <v>10</v>
      </c>
      <c r="J39" s="75">
        <v>4</v>
      </c>
      <c r="K39" s="75" t="s">
        <v>31</v>
      </c>
      <c r="L39" s="75" t="s">
        <v>31</v>
      </c>
      <c r="M39" s="75">
        <v>3</v>
      </c>
      <c r="N39" s="70"/>
    </row>
    <row r="40" spans="1:14">
      <c r="A40" s="5" t="s">
        <v>46</v>
      </c>
      <c r="B40" s="75">
        <v>2</v>
      </c>
      <c r="C40" s="75">
        <v>1</v>
      </c>
      <c r="D40" s="75">
        <v>1</v>
      </c>
      <c r="E40" s="75" t="s">
        <v>31</v>
      </c>
      <c r="F40" s="75" t="s">
        <v>31</v>
      </c>
      <c r="G40" s="75" t="s">
        <v>31</v>
      </c>
      <c r="H40" s="75" t="s">
        <v>31</v>
      </c>
      <c r="I40" s="75" t="s">
        <v>31</v>
      </c>
      <c r="J40" s="75" t="s">
        <v>31</v>
      </c>
      <c r="K40" s="75" t="s">
        <v>31</v>
      </c>
      <c r="L40" s="75" t="s">
        <v>31</v>
      </c>
      <c r="M40" s="75" t="s">
        <v>31</v>
      </c>
      <c r="N40" s="70"/>
    </row>
    <row r="41" spans="1:14">
      <c r="B41" s="70"/>
      <c r="C41" s="70"/>
      <c r="D41" s="70"/>
      <c r="E41" s="70"/>
      <c r="F41" s="70"/>
      <c r="G41" s="70"/>
      <c r="H41" s="70"/>
      <c r="I41" s="70"/>
      <c r="J41" s="70"/>
      <c r="K41" s="70"/>
      <c r="L41" s="70"/>
      <c r="M41" s="70"/>
      <c r="N41" s="70"/>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I6" sqref="I6"/>
    </sheetView>
  </sheetViews>
  <sheetFormatPr baseColWidth="10" defaultColWidth="11.453125" defaultRowHeight="12.5"/>
  <cols>
    <col min="1" max="1" width="20.453125" style="6" bestFit="1" customWidth="1"/>
    <col min="2" max="2" width="12" style="2" customWidth="1"/>
    <col min="3" max="6" width="13.1796875" style="2" customWidth="1"/>
    <col min="7" max="7" width="11.453125" style="25"/>
    <col min="8" max="16384" width="11.453125" style="2"/>
  </cols>
  <sheetData>
    <row r="1" spans="1:7" ht="13">
      <c r="A1" s="111" t="s">
        <v>165</v>
      </c>
      <c r="B1" s="111"/>
      <c r="C1" s="111"/>
      <c r="D1" s="111"/>
      <c r="E1" s="111"/>
      <c r="F1" s="111"/>
    </row>
    <row r="2" spans="1:7">
      <c r="A2" s="112"/>
      <c r="B2" s="112"/>
      <c r="C2" s="112"/>
      <c r="D2" s="112"/>
      <c r="E2" s="112"/>
      <c r="F2" s="112"/>
    </row>
    <row r="3" spans="1:7" ht="15" customHeight="1">
      <c r="A3" s="113" t="s">
        <v>172</v>
      </c>
      <c r="B3" s="113"/>
      <c r="C3" s="113"/>
      <c r="D3" s="113"/>
      <c r="E3" s="113"/>
      <c r="F3" s="113"/>
    </row>
    <row r="4" spans="1:7">
      <c r="A4" s="32"/>
      <c r="B4" s="29" t="s">
        <v>4</v>
      </c>
      <c r="C4" s="124" t="s">
        <v>42</v>
      </c>
      <c r="D4" s="124"/>
      <c r="E4" s="124"/>
      <c r="F4" s="124"/>
    </row>
    <row r="5" spans="1:7">
      <c r="A5" s="32"/>
      <c r="B5" s="87"/>
      <c r="C5" s="88" t="s">
        <v>43</v>
      </c>
      <c r="D5" s="88" t="s">
        <v>44</v>
      </c>
      <c r="E5" s="88" t="s">
        <v>45</v>
      </c>
      <c r="F5" s="88" t="s">
        <v>46</v>
      </c>
    </row>
    <row r="6" spans="1:7" s="35" customFormat="1" ht="19.5" customHeight="1">
      <c r="A6" s="33" t="s">
        <v>1</v>
      </c>
      <c r="B6" s="94">
        <v>37622</v>
      </c>
      <c r="C6" s="94">
        <v>21882</v>
      </c>
      <c r="D6" s="94">
        <v>4993</v>
      </c>
      <c r="E6" s="94">
        <v>7736</v>
      </c>
      <c r="F6" s="94">
        <v>3011</v>
      </c>
      <c r="G6" s="34"/>
    </row>
    <row r="7" spans="1:7" ht="12.75" customHeight="1">
      <c r="A7" s="26">
        <v>2015</v>
      </c>
      <c r="B7" s="99">
        <v>633</v>
      </c>
      <c r="C7" s="99">
        <v>85</v>
      </c>
      <c r="D7" s="99">
        <v>138</v>
      </c>
      <c r="E7" s="99">
        <v>275</v>
      </c>
      <c r="F7" s="99">
        <v>135</v>
      </c>
    </row>
    <row r="8" spans="1:7" ht="12.75" customHeight="1">
      <c r="A8" s="26" t="s">
        <v>362</v>
      </c>
      <c r="B8" s="99">
        <v>2615</v>
      </c>
      <c r="C8" s="99">
        <v>402</v>
      </c>
      <c r="D8" s="99">
        <v>600</v>
      </c>
      <c r="E8" s="99">
        <v>1132</v>
      </c>
      <c r="F8" s="99">
        <v>481</v>
      </c>
    </row>
    <row r="9" spans="1:7" ht="12.75" customHeight="1">
      <c r="A9" s="26" t="s">
        <v>166</v>
      </c>
      <c r="B9" s="99">
        <v>2169</v>
      </c>
      <c r="C9" s="99">
        <v>377</v>
      </c>
      <c r="D9" s="99">
        <v>554</v>
      </c>
      <c r="E9" s="99">
        <v>842</v>
      </c>
      <c r="F9" s="99">
        <v>396</v>
      </c>
    </row>
    <row r="10" spans="1:7" ht="12.75" customHeight="1">
      <c r="A10" s="26" t="s">
        <v>167</v>
      </c>
      <c r="B10" s="99">
        <v>2185</v>
      </c>
      <c r="C10" s="99">
        <v>314</v>
      </c>
      <c r="D10" s="99">
        <v>450</v>
      </c>
      <c r="E10" s="99">
        <v>967</v>
      </c>
      <c r="F10" s="99">
        <v>454</v>
      </c>
    </row>
    <row r="11" spans="1:7" ht="12.75" customHeight="1">
      <c r="A11" s="26" t="s">
        <v>168</v>
      </c>
      <c r="B11" s="99">
        <v>1787</v>
      </c>
      <c r="C11" s="99">
        <v>315</v>
      </c>
      <c r="D11" s="99">
        <v>399</v>
      </c>
      <c r="E11" s="99">
        <v>683</v>
      </c>
      <c r="F11" s="99">
        <v>390</v>
      </c>
    </row>
    <row r="12" spans="1:7" ht="12.75" customHeight="1">
      <c r="A12" s="26" t="s">
        <v>169</v>
      </c>
      <c r="B12" s="99">
        <v>1610</v>
      </c>
      <c r="C12" s="99">
        <v>259</v>
      </c>
      <c r="D12" s="99">
        <v>336</v>
      </c>
      <c r="E12" s="99">
        <v>602</v>
      </c>
      <c r="F12" s="99">
        <v>413</v>
      </c>
    </row>
    <row r="13" spans="1:7" ht="12.75" customHeight="1">
      <c r="A13" s="26" t="s">
        <v>170</v>
      </c>
      <c r="B13" s="99">
        <v>1419</v>
      </c>
      <c r="C13" s="99">
        <v>234</v>
      </c>
      <c r="D13" s="99">
        <v>322</v>
      </c>
      <c r="E13" s="99">
        <v>591</v>
      </c>
      <c r="F13" s="99">
        <v>272</v>
      </c>
    </row>
    <row r="14" spans="1:7" ht="12.75" customHeight="1">
      <c r="A14" s="26" t="s">
        <v>363</v>
      </c>
      <c r="B14" s="99">
        <v>4784</v>
      </c>
      <c r="C14" s="99">
        <v>895</v>
      </c>
      <c r="D14" s="99">
        <v>1501</v>
      </c>
      <c r="E14" s="99">
        <v>2007</v>
      </c>
      <c r="F14" s="99">
        <v>381</v>
      </c>
    </row>
    <row r="15" spans="1:7" ht="12.75" customHeight="1">
      <c r="A15" s="26" t="s">
        <v>171</v>
      </c>
      <c r="B15" s="99">
        <v>17797</v>
      </c>
      <c r="C15" s="99">
        <v>17797</v>
      </c>
      <c r="D15" s="99" t="s">
        <v>31</v>
      </c>
      <c r="E15" s="99" t="s">
        <v>31</v>
      </c>
      <c r="F15" s="99" t="s">
        <v>31</v>
      </c>
    </row>
    <row r="16" spans="1:7" ht="12.75" customHeight="1">
      <c r="A16" s="26" t="s">
        <v>23</v>
      </c>
      <c r="B16" s="99">
        <v>2623</v>
      </c>
      <c r="C16" s="99">
        <v>1204</v>
      </c>
      <c r="D16" s="99">
        <v>693</v>
      </c>
      <c r="E16" s="99">
        <v>637</v>
      </c>
      <c r="F16" s="99">
        <v>89</v>
      </c>
    </row>
    <row r="17" spans="1:7" s="35" customFormat="1" ht="19.5" customHeight="1">
      <c r="A17" s="33" t="s">
        <v>5</v>
      </c>
      <c r="B17" s="94">
        <v>18660</v>
      </c>
      <c r="C17" s="94">
        <v>11257</v>
      </c>
      <c r="D17" s="94">
        <v>2482</v>
      </c>
      <c r="E17" s="94">
        <v>3588</v>
      </c>
      <c r="F17" s="94">
        <v>1333</v>
      </c>
      <c r="G17" s="34"/>
    </row>
    <row r="18" spans="1:7">
      <c r="A18" s="26">
        <v>2015</v>
      </c>
      <c r="B18" s="99">
        <v>292</v>
      </c>
      <c r="C18" s="99">
        <v>32</v>
      </c>
      <c r="D18" s="99">
        <v>62</v>
      </c>
      <c r="E18" s="99">
        <v>148</v>
      </c>
      <c r="F18" s="99">
        <v>50</v>
      </c>
    </row>
    <row r="19" spans="1:7">
      <c r="A19" s="26" t="s">
        <v>362</v>
      </c>
      <c r="B19" s="99">
        <v>1304</v>
      </c>
      <c r="C19" s="99">
        <v>198</v>
      </c>
      <c r="D19" s="99">
        <v>321</v>
      </c>
      <c r="E19" s="99">
        <v>583</v>
      </c>
      <c r="F19" s="99">
        <v>202</v>
      </c>
    </row>
    <row r="20" spans="1:7">
      <c r="A20" s="26" t="s">
        <v>166</v>
      </c>
      <c r="B20" s="99">
        <v>1089</v>
      </c>
      <c r="C20" s="99">
        <v>181</v>
      </c>
      <c r="D20" s="99">
        <v>316</v>
      </c>
      <c r="E20" s="99">
        <v>442</v>
      </c>
      <c r="F20" s="99">
        <v>150</v>
      </c>
    </row>
    <row r="21" spans="1:7">
      <c r="A21" s="26" t="s">
        <v>167</v>
      </c>
      <c r="B21" s="99">
        <v>1114</v>
      </c>
      <c r="C21" s="99">
        <v>152</v>
      </c>
      <c r="D21" s="99">
        <v>233</v>
      </c>
      <c r="E21" s="99">
        <v>526</v>
      </c>
      <c r="F21" s="99">
        <v>203</v>
      </c>
    </row>
    <row r="22" spans="1:7">
      <c r="A22" s="26" t="s">
        <v>168</v>
      </c>
      <c r="B22" s="99">
        <v>848</v>
      </c>
      <c r="C22" s="99">
        <v>154</v>
      </c>
      <c r="D22" s="99">
        <v>200</v>
      </c>
      <c r="E22" s="99">
        <v>326</v>
      </c>
      <c r="F22" s="99">
        <v>168</v>
      </c>
    </row>
    <row r="23" spans="1:7">
      <c r="A23" s="26" t="s">
        <v>169</v>
      </c>
      <c r="B23" s="99">
        <v>733</v>
      </c>
      <c r="C23" s="99">
        <v>140</v>
      </c>
      <c r="D23" s="99">
        <v>154</v>
      </c>
      <c r="E23" s="99">
        <v>259</v>
      </c>
      <c r="F23" s="99">
        <v>180</v>
      </c>
    </row>
    <row r="24" spans="1:7">
      <c r="A24" s="26" t="s">
        <v>170</v>
      </c>
      <c r="B24" s="99">
        <v>636</v>
      </c>
      <c r="C24" s="99">
        <v>110</v>
      </c>
      <c r="D24" s="99">
        <v>158</v>
      </c>
      <c r="E24" s="99">
        <v>244</v>
      </c>
      <c r="F24" s="99">
        <v>124</v>
      </c>
    </row>
    <row r="25" spans="1:7">
      <c r="A25" s="26" t="s">
        <v>363</v>
      </c>
      <c r="B25" s="99">
        <v>2245</v>
      </c>
      <c r="C25" s="99">
        <v>450</v>
      </c>
      <c r="D25" s="99">
        <v>724</v>
      </c>
      <c r="E25" s="99">
        <v>865</v>
      </c>
      <c r="F25" s="99">
        <v>206</v>
      </c>
    </row>
    <row r="26" spans="1:7">
      <c r="A26" s="26" t="s">
        <v>171</v>
      </c>
      <c r="B26" s="99">
        <v>9169</v>
      </c>
      <c r="C26" s="99">
        <v>9169</v>
      </c>
      <c r="D26" s="99" t="s">
        <v>31</v>
      </c>
      <c r="E26" s="99" t="s">
        <v>31</v>
      </c>
      <c r="F26" s="99" t="s">
        <v>31</v>
      </c>
    </row>
    <row r="27" spans="1:7">
      <c r="A27" s="26" t="s">
        <v>23</v>
      </c>
      <c r="B27" s="99">
        <v>1230</v>
      </c>
      <c r="C27" s="99">
        <v>671</v>
      </c>
      <c r="D27" s="99">
        <v>314</v>
      </c>
      <c r="E27" s="99">
        <v>195</v>
      </c>
      <c r="F27" s="99">
        <v>50</v>
      </c>
    </row>
    <row r="28" spans="1:7" s="35" customFormat="1" ht="19.5" customHeight="1">
      <c r="A28" s="33" t="s">
        <v>6</v>
      </c>
      <c r="B28" s="94">
        <v>18962</v>
      </c>
      <c r="C28" s="94">
        <v>10625</v>
      </c>
      <c r="D28" s="94">
        <v>2511</v>
      </c>
      <c r="E28" s="94">
        <v>4148</v>
      </c>
      <c r="F28" s="94">
        <v>1678</v>
      </c>
      <c r="G28" s="34"/>
    </row>
    <row r="29" spans="1:7">
      <c r="A29" s="26">
        <v>2015</v>
      </c>
      <c r="B29" s="99">
        <v>341</v>
      </c>
      <c r="C29" s="99">
        <v>53</v>
      </c>
      <c r="D29" s="99">
        <v>76</v>
      </c>
      <c r="E29" s="99">
        <v>127</v>
      </c>
      <c r="F29" s="99">
        <v>85</v>
      </c>
    </row>
    <row r="30" spans="1:7">
      <c r="A30" s="26" t="s">
        <v>362</v>
      </c>
      <c r="B30" s="99">
        <v>1311</v>
      </c>
      <c r="C30" s="99">
        <v>204</v>
      </c>
      <c r="D30" s="99">
        <v>279</v>
      </c>
      <c r="E30" s="99">
        <v>549</v>
      </c>
      <c r="F30" s="99">
        <v>279</v>
      </c>
    </row>
    <row r="31" spans="1:7">
      <c r="A31" s="26" t="s">
        <v>166</v>
      </c>
      <c r="B31" s="99">
        <v>1080</v>
      </c>
      <c r="C31" s="99">
        <v>196</v>
      </c>
      <c r="D31" s="99">
        <v>238</v>
      </c>
      <c r="E31" s="99">
        <v>400</v>
      </c>
      <c r="F31" s="99">
        <v>246</v>
      </c>
    </row>
    <row r="32" spans="1:7">
      <c r="A32" s="26" t="s">
        <v>167</v>
      </c>
      <c r="B32" s="99">
        <v>1071</v>
      </c>
      <c r="C32" s="99">
        <v>162</v>
      </c>
      <c r="D32" s="99">
        <v>217</v>
      </c>
      <c r="E32" s="99">
        <v>441</v>
      </c>
      <c r="F32" s="99">
        <v>251</v>
      </c>
    </row>
    <row r="33" spans="1:6">
      <c r="A33" s="26" t="s">
        <v>168</v>
      </c>
      <c r="B33" s="99">
        <v>939</v>
      </c>
      <c r="C33" s="99">
        <v>161</v>
      </c>
      <c r="D33" s="99">
        <v>199</v>
      </c>
      <c r="E33" s="99">
        <v>357</v>
      </c>
      <c r="F33" s="99">
        <v>222</v>
      </c>
    </row>
    <row r="34" spans="1:6">
      <c r="A34" s="26" t="s">
        <v>169</v>
      </c>
      <c r="B34" s="99">
        <v>877</v>
      </c>
      <c r="C34" s="99">
        <v>119</v>
      </c>
      <c r="D34" s="99">
        <v>182</v>
      </c>
      <c r="E34" s="99">
        <v>343</v>
      </c>
      <c r="F34" s="99">
        <v>233</v>
      </c>
    </row>
    <row r="35" spans="1:6">
      <c r="A35" s="26" t="s">
        <v>170</v>
      </c>
      <c r="B35" s="99">
        <v>783</v>
      </c>
      <c r="C35" s="99">
        <v>124</v>
      </c>
      <c r="D35" s="99">
        <v>164</v>
      </c>
      <c r="E35" s="99">
        <v>347</v>
      </c>
      <c r="F35" s="99">
        <v>148</v>
      </c>
    </row>
    <row r="36" spans="1:6">
      <c r="A36" s="26" t="s">
        <v>363</v>
      </c>
      <c r="B36" s="99">
        <v>2539</v>
      </c>
      <c r="C36" s="99">
        <v>445</v>
      </c>
      <c r="D36" s="99">
        <v>777</v>
      </c>
      <c r="E36" s="99">
        <v>1142</v>
      </c>
      <c r="F36" s="99">
        <v>175</v>
      </c>
    </row>
    <row r="37" spans="1:6">
      <c r="A37" s="26" t="s">
        <v>171</v>
      </c>
      <c r="B37" s="99">
        <v>8628</v>
      </c>
      <c r="C37" s="99">
        <v>8628</v>
      </c>
      <c r="D37" s="99" t="s">
        <v>31</v>
      </c>
      <c r="E37" s="99" t="s">
        <v>31</v>
      </c>
      <c r="F37" s="99" t="s">
        <v>31</v>
      </c>
    </row>
    <row r="38" spans="1:6">
      <c r="A38" s="26" t="s">
        <v>23</v>
      </c>
      <c r="B38" s="99">
        <v>1393</v>
      </c>
      <c r="C38" s="99">
        <v>533</v>
      </c>
      <c r="D38" s="99">
        <v>379</v>
      </c>
      <c r="E38" s="99">
        <v>442</v>
      </c>
      <c r="F38" s="99">
        <v>39</v>
      </c>
    </row>
    <row r="39" spans="1:6">
      <c r="A39" s="29"/>
      <c r="B39" s="93"/>
      <c r="C39" s="93"/>
      <c r="D39" s="93"/>
      <c r="E39" s="93"/>
      <c r="F39" s="93"/>
    </row>
    <row r="40" spans="1:6">
      <c r="A40" s="29"/>
      <c r="B40" s="25"/>
      <c r="C40" s="25"/>
      <c r="D40" s="25"/>
      <c r="E40" s="25"/>
      <c r="F40" s="25"/>
    </row>
  </sheetData>
  <mergeCells count="4">
    <mergeCell ref="A1:F1"/>
    <mergeCell ref="A2:F2"/>
    <mergeCell ref="A3:F3"/>
    <mergeCell ref="C4:F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H5" sqref="H5"/>
    </sheetView>
  </sheetViews>
  <sheetFormatPr baseColWidth="10" defaultColWidth="11.453125" defaultRowHeight="12.5"/>
  <cols>
    <col min="1" max="1" width="20.453125" style="6" bestFit="1" customWidth="1"/>
    <col min="2" max="5" width="12" style="2" customWidth="1"/>
    <col min="6" max="6" width="13" style="2" bestFit="1" customWidth="1"/>
    <col min="7" max="16384" width="11.453125" style="2"/>
  </cols>
  <sheetData>
    <row r="1" spans="1:7" ht="13">
      <c r="A1" s="116" t="s">
        <v>173</v>
      </c>
      <c r="B1" s="116"/>
      <c r="C1" s="116"/>
      <c r="D1" s="116"/>
      <c r="E1" s="116"/>
      <c r="F1" s="116"/>
      <c r="G1" s="116"/>
    </row>
    <row r="2" spans="1:7">
      <c r="A2" s="117"/>
      <c r="B2" s="117"/>
      <c r="C2" s="117"/>
      <c r="D2" s="117"/>
      <c r="E2" s="117"/>
      <c r="F2" s="117"/>
    </row>
    <row r="3" spans="1:7" ht="15" customHeight="1">
      <c r="A3" s="113" t="s">
        <v>174</v>
      </c>
      <c r="B3" s="113"/>
      <c r="C3" s="113"/>
      <c r="D3" s="113"/>
      <c r="E3" s="113"/>
      <c r="F3" s="113"/>
    </row>
    <row r="4" spans="1:7">
      <c r="A4" s="32"/>
      <c r="B4" s="86" t="s">
        <v>4</v>
      </c>
      <c r="C4" s="124" t="s">
        <v>42</v>
      </c>
      <c r="D4" s="124"/>
      <c r="E4" s="124"/>
      <c r="F4" s="124"/>
    </row>
    <row r="5" spans="1:7">
      <c r="A5" s="32"/>
      <c r="B5" s="89"/>
      <c r="C5" s="89" t="s">
        <v>43</v>
      </c>
      <c r="D5" s="89" t="s">
        <v>44</v>
      </c>
      <c r="E5" s="89" t="s">
        <v>45</v>
      </c>
      <c r="F5" s="89" t="s">
        <v>46</v>
      </c>
    </row>
    <row r="6" spans="1:7" s="35" customFormat="1" ht="19.5" customHeight="1">
      <c r="A6" s="33" t="s">
        <v>1</v>
      </c>
      <c r="B6" s="94">
        <v>24847</v>
      </c>
      <c r="C6" s="94">
        <v>19727</v>
      </c>
      <c r="D6" s="94">
        <v>2103</v>
      </c>
      <c r="E6" s="94">
        <v>2301</v>
      </c>
      <c r="F6" s="94">
        <v>716</v>
      </c>
    </row>
    <row r="7" spans="1:7" ht="12.75" customHeight="1">
      <c r="A7" s="26">
        <v>2015</v>
      </c>
      <c r="B7" s="99">
        <v>148</v>
      </c>
      <c r="C7" s="99">
        <v>77</v>
      </c>
      <c r="D7" s="99">
        <v>30</v>
      </c>
      <c r="E7" s="99">
        <v>28</v>
      </c>
      <c r="F7" s="99">
        <v>13</v>
      </c>
    </row>
    <row r="8" spans="1:7" ht="12.75" customHeight="1">
      <c r="A8" s="26" t="s">
        <v>362</v>
      </c>
      <c r="B8" s="99">
        <v>632</v>
      </c>
      <c r="C8" s="99">
        <v>366</v>
      </c>
      <c r="D8" s="99">
        <v>145</v>
      </c>
      <c r="E8" s="99">
        <v>81</v>
      </c>
      <c r="F8" s="99">
        <v>40</v>
      </c>
    </row>
    <row r="9" spans="1:7" ht="12.75" customHeight="1">
      <c r="A9" s="26" t="s">
        <v>166</v>
      </c>
      <c r="B9" s="99">
        <v>717</v>
      </c>
      <c r="C9" s="99">
        <v>355</v>
      </c>
      <c r="D9" s="99">
        <v>179</v>
      </c>
      <c r="E9" s="99">
        <v>113</v>
      </c>
      <c r="F9" s="99">
        <v>70</v>
      </c>
    </row>
    <row r="10" spans="1:7" ht="12.75" customHeight="1">
      <c r="A10" s="26" t="s">
        <v>167</v>
      </c>
      <c r="B10" s="99">
        <v>563</v>
      </c>
      <c r="C10" s="99">
        <v>243</v>
      </c>
      <c r="D10" s="99">
        <v>136</v>
      </c>
      <c r="E10" s="99">
        <v>97</v>
      </c>
      <c r="F10" s="99">
        <v>87</v>
      </c>
    </row>
    <row r="11" spans="1:7" ht="12.75" customHeight="1">
      <c r="A11" s="26" t="s">
        <v>168</v>
      </c>
      <c r="B11" s="99">
        <v>556</v>
      </c>
      <c r="C11" s="99">
        <v>252</v>
      </c>
      <c r="D11" s="99">
        <v>128</v>
      </c>
      <c r="E11" s="99">
        <v>86</v>
      </c>
      <c r="F11" s="99">
        <v>90</v>
      </c>
    </row>
    <row r="12" spans="1:7" ht="12.75" customHeight="1">
      <c r="A12" s="26" t="s">
        <v>169</v>
      </c>
      <c r="B12" s="99">
        <v>557</v>
      </c>
      <c r="C12" s="99">
        <v>235</v>
      </c>
      <c r="D12" s="99">
        <v>118</v>
      </c>
      <c r="E12" s="99">
        <v>111</v>
      </c>
      <c r="F12" s="99">
        <v>93</v>
      </c>
    </row>
    <row r="13" spans="1:7" ht="12.75" customHeight="1">
      <c r="A13" s="26" t="s">
        <v>170</v>
      </c>
      <c r="B13" s="99">
        <v>568</v>
      </c>
      <c r="C13" s="99">
        <v>220</v>
      </c>
      <c r="D13" s="99">
        <v>100</v>
      </c>
      <c r="E13" s="99">
        <v>154</v>
      </c>
      <c r="F13" s="99">
        <v>94</v>
      </c>
    </row>
    <row r="14" spans="1:7" ht="12.75" customHeight="1">
      <c r="A14" s="26" t="s">
        <v>363</v>
      </c>
      <c r="B14" s="99">
        <v>2664</v>
      </c>
      <c r="C14" s="99">
        <v>854</v>
      </c>
      <c r="D14" s="99">
        <v>606</v>
      </c>
      <c r="E14" s="99">
        <v>1048</v>
      </c>
      <c r="F14" s="99">
        <v>156</v>
      </c>
    </row>
    <row r="15" spans="1:7" ht="12.75" customHeight="1">
      <c r="A15" s="26" t="s">
        <v>171</v>
      </c>
      <c r="B15" s="99">
        <v>16003</v>
      </c>
      <c r="C15" s="99">
        <v>16003</v>
      </c>
      <c r="D15" s="99" t="s">
        <v>31</v>
      </c>
      <c r="E15" s="99" t="s">
        <v>31</v>
      </c>
      <c r="F15" s="99" t="s">
        <v>31</v>
      </c>
    </row>
    <row r="16" spans="1:7" ht="12.75" customHeight="1">
      <c r="A16" s="26" t="s">
        <v>23</v>
      </c>
      <c r="B16" s="99">
        <v>2439</v>
      </c>
      <c r="C16" s="99">
        <v>1122</v>
      </c>
      <c r="D16" s="99">
        <v>661</v>
      </c>
      <c r="E16" s="99">
        <v>583</v>
      </c>
      <c r="F16" s="99">
        <v>73</v>
      </c>
    </row>
    <row r="17" spans="1:6" s="35" customFormat="1" ht="19.5" customHeight="1">
      <c r="A17" s="33" t="s">
        <v>5</v>
      </c>
      <c r="B17" s="94">
        <v>12243</v>
      </c>
      <c r="C17" s="94">
        <v>10144</v>
      </c>
      <c r="D17" s="94">
        <v>909</v>
      </c>
      <c r="E17" s="94">
        <v>858</v>
      </c>
      <c r="F17" s="94">
        <v>332</v>
      </c>
    </row>
    <row r="18" spans="1:6">
      <c r="A18" s="26">
        <v>2015</v>
      </c>
      <c r="B18" s="99">
        <v>59</v>
      </c>
      <c r="C18" s="99">
        <v>28</v>
      </c>
      <c r="D18" s="99">
        <v>11</v>
      </c>
      <c r="E18" s="99">
        <v>16</v>
      </c>
      <c r="F18" s="99">
        <v>4</v>
      </c>
    </row>
    <row r="19" spans="1:6">
      <c r="A19" s="26" t="s">
        <v>362</v>
      </c>
      <c r="B19" s="99">
        <v>315</v>
      </c>
      <c r="C19" s="99">
        <v>178</v>
      </c>
      <c r="D19" s="99">
        <v>75</v>
      </c>
      <c r="E19" s="99">
        <v>45</v>
      </c>
      <c r="F19" s="99">
        <v>17</v>
      </c>
    </row>
    <row r="20" spans="1:6">
      <c r="A20" s="26" t="s">
        <v>166</v>
      </c>
      <c r="B20" s="99">
        <v>350</v>
      </c>
      <c r="C20" s="99">
        <v>167</v>
      </c>
      <c r="D20" s="99">
        <v>92</v>
      </c>
      <c r="E20" s="99">
        <v>56</v>
      </c>
      <c r="F20" s="99">
        <v>35</v>
      </c>
    </row>
    <row r="21" spans="1:6">
      <c r="A21" s="26" t="s">
        <v>167</v>
      </c>
      <c r="B21" s="99">
        <v>258</v>
      </c>
      <c r="C21" s="99">
        <v>121</v>
      </c>
      <c r="D21" s="99">
        <v>60</v>
      </c>
      <c r="E21" s="99">
        <v>46</v>
      </c>
      <c r="F21" s="99">
        <v>31</v>
      </c>
    </row>
    <row r="22" spans="1:6">
      <c r="A22" s="26" t="s">
        <v>168</v>
      </c>
      <c r="B22" s="99">
        <v>264</v>
      </c>
      <c r="C22" s="99">
        <v>126</v>
      </c>
      <c r="D22" s="99">
        <v>66</v>
      </c>
      <c r="E22" s="99">
        <v>40</v>
      </c>
      <c r="F22" s="99">
        <v>32</v>
      </c>
    </row>
    <row r="23" spans="1:6">
      <c r="A23" s="26" t="s">
        <v>169</v>
      </c>
      <c r="B23" s="99">
        <v>270</v>
      </c>
      <c r="C23" s="99">
        <v>127</v>
      </c>
      <c r="D23" s="99">
        <v>52</v>
      </c>
      <c r="E23" s="99">
        <v>46</v>
      </c>
      <c r="F23" s="99">
        <v>45</v>
      </c>
    </row>
    <row r="24" spans="1:6">
      <c r="A24" s="26" t="s">
        <v>170</v>
      </c>
      <c r="B24" s="99">
        <v>268</v>
      </c>
      <c r="C24" s="99">
        <v>104</v>
      </c>
      <c r="D24" s="99">
        <v>47</v>
      </c>
      <c r="E24" s="99">
        <v>68</v>
      </c>
      <c r="F24" s="99">
        <v>49</v>
      </c>
    </row>
    <row r="25" spans="1:6">
      <c r="A25" s="26" t="s">
        <v>363</v>
      </c>
      <c r="B25" s="99">
        <v>1083</v>
      </c>
      <c r="C25" s="99">
        <v>423</v>
      </c>
      <c r="D25" s="99">
        <v>208</v>
      </c>
      <c r="E25" s="99">
        <v>374</v>
      </c>
      <c r="F25" s="99">
        <v>78</v>
      </c>
    </row>
    <row r="26" spans="1:6">
      <c r="A26" s="26" t="s">
        <v>171</v>
      </c>
      <c r="B26" s="99">
        <v>8238</v>
      </c>
      <c r="C26" s="99">
        <v>8238</v>
      </c>
      <c r="D26" s="99" t="s">
        <v>31</v>
      </c>
      <c r="E26" s="99" t="s">
        <v>31</v>
      </c>
      <c r="F26" s="99" t="s">
        <v>31</v>
      </c>
    </row>
    <row r="27" spans="1:6">
      <c r="A27" s="26" t="s">
        <v>23</v>
      </c>
      <c r="B27" s="99">
        <v>1138</v>
      </c>
      <c r="C27" s="99">
        <v>632</v>
      </c>
      <c r="D27" s="99">
        <v>298</v>
      </c>
      <c r="E27" s="99">
        <v>167</v>
      </c>
      <c r="F27" s="99">
        <v>41</v>
      </c>
    </row>
    <row r="28" spans="1:6" s="35" customFormat="1" ht="19.5" customHeight="1">
      <c r="A28" s="33" t="s">
        <v>6</v>
      </c>
      <c r="B28" s="94">
        <v>12604</v>
      </c>
      <c r="C28" s="94">
        <v>9583</v>
      </c>
      <c r="D28" s="94">
        <v>1194</v>
      </c>
      <c r="E28" s="94">
        <v>1443</v>
      </c>
      <c r="F28" s="94">
        <v>384</v>
      </c>
    </row>
    <row r="29" spans="1:6">
      <c r="A29" s="26">
        <v>2015</v>
      </c>
      <c r="B29" s="99">
        <v>89</v>
      </c>
      <c r="C29" s="99">
        <v>49</v>
      </c>
      <c r="D29" s="99">
        <v>19</v>
      </c>
      <c r="E29" s="99">
        <v>12</v>
      </c>
      <c r="F29" s="99">
        <v>9</v>
      </c>
    </row>
    <row r="30" spans="1:6">
      <c r="A30" s="26" t="s">
        <v>362</v>
      </c>
      <c r="B30" s="99">
        <v>317</v>
      </c>
      <c r="C30" s="99">
        <v>188</v>
      </c>
      <c r="D30" s="99">
        <v>70</v>
      </c>
      <c r="E30" s="99">
        <v>36</v>
      </c>
      <c r="F30" s="99">
        <v>23</v>
      </c>
    </row>
    <row r="31" spans="1:6">
      <c r="A31" s="26" t="s">
        <v>166</v>
      </c>
      <c r="B31" s="99">
        <v>367</v>
      </c>
      <c r="C31" s="99">
        <v>188</v>
      </c>
      <c r="D31" s="99">
        <v>87</v>
      </c>
      <c r="E31" s="99">
        <v>57</v>
      </c>
      <c r="F31" s="99">
        <v>35</v>
      </c>
    </row>
    <row r="32" spans="1:6">
      <c r="A32" s="26" t="s">
        <v>167</v>
      </c>
      <c r="B32" s="99">
        <v>305</v>
      </c>
      <c r="C32" s="99">
        <v>122</v>
      </c>
      <c r="D32" s="99">
        <v>76</v>
      </c>
      <c r="E32" s="99">
        <v>51</v>
      </c>
      <c r="F32" s="99">
        <v>56</v>
      </c>
    </row>
    <row r="33" spans="1:6">
      <c r="A33" s="26" t="s">
        <v>168</v>
      </c>
      <c r="B33" s="99">
        <v>292</v>
      </c>
      <c r="C33" s="99">
        <v>126</v>
      </c>
      <c r="D33" s="99">
        <v>62</v>
      </c>
      <c r="E33" s="99">
        <v>46</v>
      </c>
      <c r="F33" s="99">
        <v>58</v>
      </c>
    </row>
    <row r="34" spans="1:6">
      <c r="A34" s="26" t="s">
        <v>169</v>
      </c>
      <c r="B34" s="99">
        <v>287</v>
      </c>
      <c r="C34" s="99">
        <v>108</v>
      </c>
      <c r="D34" s="99">
        <v>66</v>
      </c>
      <c r="E34" s="99">
        <v>65</v>
      </c>
      <c r="F34" s="99">
        <v>48</v>
      </c>
    </row>
    <row r="35" spans="1:6">
      <c r="A35" s="26" t="s">
        <v>170</v>
      </c>
      <c r="B35" s="99">
        <v>300</v>
      </c>
      <c r="C35" s="99">
        <v>116</v>
      </c>
      <c r="D35" s="99">
        <v>53</v>
      </c>
      <c r="E35" s="99">
        <v>86</v>
      </c>
      <c r="F35" s="99">
        <v>45</v>
      </c>
    </row>
    <row r="36" spans="1:6">
      <c r="A36" s="26" t="s">
        <v>363</v>
      </c>
      <c r="B36" s="99">
        <v>1581</v>
      </c>
      <c r="C36" s="99">
        <v>431</v>
      </c>
      <c r="D36" s="99">
        <v>398</v>
      </c>
      <c r="E36" s="99">
        <v>674</v>
      </c>
      <c r="F36" s="99">
        <v>78</v>
      </c>
    </row>
    <row r="37" spans="1:6">
      <c r="A37" s="26" t="s">
        <v>171</v>
      </c>
      <c r="B37" s="99">
        <v>7765</v>
      </c>
      <c r="C37" s="99">
        <v>7765</v>
      </c>
      <c r="D37" s="99" t="s">
        <v>31</v>
      </c>
      <c r="E37" s="99" t="s">
        <v>31</v>
      </c>
      <c r="F37" s="99" t="s">
        <v>31</v>
      </c>
    </row>
    <row r="38" spans="1:6">
      <c r="A38" s="26" t="s">
        <v>23</v>
      </c>
      <c r="B38" s="99">
        <v>1301</v>
      </c>
      <c r="C38" s="99">
        <v>490</v>
      </c>
      <c r="D38" s="99">
        <v>363</v>
      </c>
      <c r="E38" s="99">
        <v>416</v>
      </c>
      <c r="F38" s="99">
        <v>32</v>
      </c>
    </row>
    <row r="39" spans="1:6">
      <c r="A39" s="29"/>
      <c r="B39" s="93"/>
      <c r="C39" s="93"/>
      <c r="D39" s="93"/>
      <c r="E39" s="93"/>
      <c r="F39" s="93"/>
    </row>
  </sheetData>
  <mergeCells count="4">
    <mergeCell ref="A1:G1"/>
    <mergeCell ref="A2:F2"/>
    <mergeCell ref="A3:F3"/>
    <mergeCell ref="C4:F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J17" sqref="J17"/>
    </sheetView>
  </sheetViews>
  <sheetFormatPr baseColWidth="10" defaultColWidth="11.453125" defaultRowHeight="12.5"/>
  <cols>
    <col min="1" max="1" width="20.453125" style="6" bestFit="1" customWidth="1"/>
    <col min="2" max="5" width="12" style="2" customWidth="1"/>
    <col min="6" max="6" width="13" style="2" bestFit="1" customWidth="1"/>
    <col min="7" max="16384" width="11.453125" style="2"/>
  </cols>
  <sheetData>
    <row r="1" spans="1:7" ht="13">
      <c r="A1" s="116" t="s">
        <v>175</v>
      </c>
      <c r="B1" s="116"/>
      <c r="C1" s="116"/>
      <c r="D1" s="116"/>
      <c r="E1" s="116"/>
      <c r="F1" s="116"/>
      <c r="G1" s="25"/>
    </row>
    <row r="2" spans="1:7">
      <c r="A2" s="117"/>
      <c r="B2" s="117"/>
      <c r="C2" s="117"/>
      <c r="D2" s="117"/>
      <c r="E2" s="117"/>
      <c r="F2" s="117"/>
      <c r="G2" s="25"/>
    </row>
    <row r="3" spans="1:7" ht="15" customHeight="1">
      <c r="A3" s="118" t="s">
        <v>176</v>
      </c>
      <c r="B3" s="118"/>
      <c r="C3" s="118"/>
      <c r="D3" s="118"/>
      <c r="E3" s="118"/>
      <c r="F3" s="118"/>
      <c r="G3" s="25"/>
    </row>
    <row r="4" spans="1:7">
      <c r="A4" s="15"/>
      <c r="B4" s="10" t="s">
        <v>4</v>
      </c>
      <c r="C4" s="120" t="s">
        <v>42</v>
      </c>
      <c r="D4" s="120"/>
      <c r="E4" s="120"/>
      <c r="F4" s="120"/>
      <c r="G4" s="25"/>
    </row>
    <row r="5" spans="1:7">
      <c r="A5" s="32"/>
      <c r="B5" s="89"/>
      <c r="C5" s="89" t="s">
        <v>43</v>
      </c>
      <c r="D5" s="89" t="s">
        <v>44</v>
      </c>
      <c r="E5" s="89" t="s">
        <v>45</v>
      </c>
      <c r="F5" s="89" t="s">
        <v>46</v>
      </c>
      <c r="G5" s="25"/>
    </row>
    <row r="6" spans="1:7" s="35" customFormat="1" ht="19.5" customHeight="1">
      <c r="A6" s="33" t="s">
        <v>1</v>
      </c>
      <c r="B6" s="94">
        <v>12775</v>
      </c>
      <c r="C6" s="94">
        <v>2155</v>
      </c>
      <c r="D6" s="94">
        <v>2890</v>
      </c>
      <c r="E6" s="94">
        <v>5435</v>
      </c>
      <c r="F6" s="94">
        <v>2295</v>
      </c>
      <c r="G6" s="34"/>
    </row>
    <row r="7" spans="1:7" ht="12.75" customHeight="1">
      <c r="A7" s="26">
        <v>2015</v>
      </c>
      <c r="B7" s="99">
        <v>485</v>
      </c>
      <c r="C7" s="99">
        <v>8</v>
      </c>
      <c r="D7" s="99">
        <v>108</v>
      </c>
      <c r="E7" s="99">
        <v>247</v>
      </c>
      <c r="F7" s="99">
        <v>122</v>
      </c>
      <c r="G7" s="25"/>
    </row>
    <row r="8" spans="1:7" ht="12.75" customHeight="1">
      <c r="A8" s="26" t="s">
        <v>362</v>
      </c>
      <c r="B8" s="99">
        <v>1983</v>
      </c>
      <c r="C8" s="99">
        <v>36</v>
      </c>
      <c r="D8" s="99">
        <v>455</v>
      </c>
      <c r="E8" s="99">
        <v>1051</v>
      </c>
      <c r="F8" s="99">
        <v>441</v>
      </c>
      <c r="G8" s="25"/>
    </row>
    <row r="9" spans="1:7" ht="12.75" customHeight="1">
      <c r="A9" s="26" t="s">
        <v>166</v>
      </c>
      <c r="B9" s="99">
        <v>1452</v>
      </c>
      <c r="C9" s="99">
        <v>22</v>
      </c>
      <c r="D9" s="99">
        <v>375</v>
      </c>
      <c r="E9" s="99">
        <v>729</v>
      </c>
      <c r="F9" s="99">
        <v>326</v>
      </c>
      <c r="G9" s="25"/>
    </row>
    <row r="10" spans="1:7" ht="12.75" customHeight="1">
      <c r="A10" s="26" t="s">
        <v>167</v>
      </c>
      <c r="B10" s="99">
        <v>1622</v>
      </c>
      <c r="C10" s="99">
        <v>71</v>
      </c>
      <c r="D10" s="99">
        <v>314</v>
      </c>
      <c r="E10" s="99">
        <v>870</v>
      </c>
      <c r="F10" s="99">
        <v>367</v>
      </c>
      <c r="G10" s="25"/>
    </row>
    <row r="11" spans="1:7" ht="12.75" customHeight="1">
      <c r="A11" s="26" t="s">
        <v>168</v>
      </c>
      <c r="B11" s="99">
        <v>1231</v>
      </c>
      <c r="C11" s="99">
        <v>63</v>
      </c>
      <c r="D11" s="99">
        <v>271</v>
      </c>
      <c r="E11" s="99">
        <v>597</v>
      </c>
      <c r="F11" s="99">
        <v>300</v>
      </c>
      <c r="G11" s="25"/>
    </row>
    <row r="12" spans="1:7" ht="12.75" customHeight="1">
      <c r="A12" s="26" t="s">
        <v>169</v>
      </c>
      <c r="B12" s="99">
        <v>1053</v>
      </c>
      <c r="C12" s="99">
        <v>24</v>
      </c>
      <c r="D12" s="99">
        <v>218</v>
      </c>
      <c r="E12" s="99">
        <v>491</v>
      </c>
      <c r="F12" s="99">
        <v>320</v>
      </c>
      <c r="G12" s="25"/>
    </row>
    <row r="13" spans="1:7" ht="12.75" customHeight="1">
      <c r="A13" s="26" t="s">
        <v>170</v>
      </c>
      <c r="B13" s="99">
        <v>851</v>
      </c>
      <c r="C13" s="99">
        <v>14</v>
      </c>
      <c r="D13" s="99">
        <v>222</v>
      </c>
      <c r="E13" s="99">
        <v>437</v>
      </c>
      <c r="F13" s="99">
        <v>178</v>
      </c>
      <c r="G13" s="25"/>
    </row>
    <row r="14" spans="1:7" ht="12.75" customHeight="1">
      <c r="A14" s="26" t="s">
        <v>363</v>
      </c>
      <c r="B14" s="99">
        <v>2120</v>
      </c>
      <c r="C14" s="99">
        <v>41</v>
      </c>
      <c r="D14" s="99">
        <v>895</v>
      </c>
      <c r="E14" s="99">
        <v>959</v>
      </c>
      <c r="F14" s="99">
        <v>225</v>
      </c>
      <c r="G14" s="25"/>
    </row>
    <row r="15" spans="1:7" ht="12.75" customHeight="1">
      <c r="A15" s="28" t="s">
        <v>171</v>
      </c>
      <c r="B15" s="99">
        <v>1794</v>
      </c>
      <c r="C15" s="99">
        <v>1794</v>
      </c>
      <c r="D15" s="99" t="s">
        <v>31</v>
      </c>
      <c r="E15" s="99" t="s">
        <v>31</v>
      </c>
      <c r="F15" s="99" t="s">
        <v>31</v>
      </c>
      <c r="G15" s="25"/>
    </row>
    <row r="16" spans="1:7" ht="12.75" customHeight="1">
      <c r="A16" s="28" t="s">
        <v>23</v>
      </c>
      <c r="B16" s="99">
        <v>184</v>
      </c>
      <c r="C16" s="99">
        <v>82</v>
      </c>
      <c r="D16" s="99">
        <v>32</v>
      </c>
      <c r="E16" s="99">
        <v>54</v>
      </c>
      <c r="F16" s="99">
        <v>16</v>
      </c>
      <c r="G16" s="25"/>
    </row>
    <row r="17" spans="1:7" s="35" customFormat="1" ht="19.5" customHeight="1">
      <c r="A17" s="33" t="s">
        <v>5</v>
      </c>
      <c r="B17" s="94">
        <v>6417</v>
      </c>
      <c r="C17" s="94">
        <v>1113</v>
      </c>
      <c r="D17" s="94">
        <v>1573</v>
      </c>
      <c r="E17" s="94">
        <v>2730</v>
      </c>
      <c r="F17" s="94">
        <v>1001</v>
      </c>
      <c r="G17" s="34"/>
    </row>
    <row r="18" spans="1:7">
      <c r="A18" s="26">
        <v>2015</v>
      </c>
      <c r="B18" s="99">
        <v>233</v>
      </c>
      <c r="C18" s="99">
        <v>4</v>
      </c>
      <c r="D18" s="99">
        <v>51</v>
      </c>
      <c r="E18" s="99">
        <v>132</v>
      </c>
      <c r="F18" s="99">
        <v>46</v>
      </c>
      <c r="G18" s="25"/>
    </row>
    <row r="19" spans="1:7">
      <c r="A19" s="26" t="s">
        <v>362</v>
      </c>
      <c r="B19" s="99">
        <v>989</v>
      </c>
      <c r="C19" s="99">
        <v>20</v>
      </c>
      <c r="D19" s="99">
        <v>246</v>
      </c>
      <c r="E19" s="99">
        <v>538</v>
      </c>
      <c r="F19" s="99">
        <v>185</v>
      </c>
      <c r="G19" s="25"/>
    </row>
    <row r="20" spans="1:7">
      <c r="A20" s="26" t="s">
        <v>166</v>
      </c>
      <c r="B20" s="99">
        <v>739</v>
      </c>
      <c r="C20" s="99">
        <v>14</v>
      </c>
      <c r="D20" s="99">
        <v>224</v>
      </c>
      <c r="E20" s="99">
        <v>386</v>
      </c>
      <c r="F20" s="99">
        <v>115</v>
      </c>
      <c r="G20" s="25"/>
    </row>
    <row r="21" spans="1:7">
      <c r="A21" s="26" t="s">
        <v>167</v>
      </c>
      <c r="B21" s="99">
        <v>856</v>
      </c>
      <c r="C21" s="99">
        <v>31</v>
      </c>
      <c r="D21" s="99">
        <v>173</v>
      </c>
      <c r="E21" s="99">
        <v>480</v>
      </c>
      <c r="F21" s="99">
        <v>172</v>
      </c>
      <c r="G21" s="25"/>
    </row>
    <row r="22" spans="1:7">
      <c r="A22" s="26" t="s">
        <v>168</v>
      </c>
      <c r="B22" s="99">
        <v>584</v>
      </c>
      <c r="C22" s="99">
        <v>28</v>
      </c>
      <c r="D22" s="99">
        <v>134</v>
      </c>
      <c r="E22" s="99">
        <v>286</v>
      </c>
      <c r="F22" s="99">
        <v>136</v>
      </c>
      <c r="G22" s="25"/>
    </row>
    <row r="23" spans="1:7">
      <c r="A23" s="26" t="s">
        <v>169</v>
      </c>
      <c r="B23" s="99">
        <v>463</v>
      </c>
      <c r="C23" s="99">
        <v>13</v>
      </c>
      <c r="D23" s="99">
        <v>102</v>
      </c>
      <c r="E23" s="99">
        <v>213</v>
      </c>
      <c r="F23" s="99">
        <v>135</v>
      </c>
      <c r="G23" s="25"/>
    </row>
    <row r="24" spans="1:7">
      <c r="A24" s="26" t="s">
        <v>170</v>
      </c>
      <c r="B24" s="99">
        <v>368</v>
      </c>
      <c r="C24" s="99">
        <v>6</v>
      </c>
      <c r="D24" s="99">
        <v>111</v>
      </c>
      <c r="E24" s="99">
        <v>176</v>
      </c>
      <c r="F24" s="99">
        <v>75</v>
      </c>
      <c r="G24" s="25"/>
    </row>
    <row r="25" spans="1:7">
      <c r="A25" s="26" t="s">
        <v>363</v>
      </c>
      <c r="B25" s="99">
        <v>1162</v>
      </c>
      <c r="C25" s="99">
        <v>27</v>
      </c>
      <c r="D25" s="99">
        <v>516</v>
      </c>
      <c r="E25" s="99">
        <v>491</v>
      </c>
      <c r="F25" s="99">
        <v>128</v>
      </c>
      <c r="G25" s="25"/>
    </row>
    <row r="26" spans="1:7">
      <c r="A26" s="28" t="s">
        <v>171</v>
      </c>
      <c r="B26" s="99">
        <v>931</v>
      </c>
      <c r="C26" s="99">
        <v>931</v>
      </c>
      <c r="D26" s="99" t="s">
        <v>31</v>
      </c>
      <c r="E26" s="99" t="s">
        <v>31</v>
      </c>
      <c r="F26" s="99" t="s">
        <v>31</v>
      </c>
      <c r="G26" s="25"/>
    </row>
    <row r="27" spans="1:7">
      <c r="A27" s="28" t="s">
        <v>23</v>
      </c>
      <c r="B27" s="99">
        <v>92</v>
      </c>
      <c r="C27" s="99">
        <v>39</v>
      </c>
      <c r="D27" s="99">
        <v>16</v>
      </c>
      <c r="E27" s="99">
        <v>28</v>
      </c>
      <c r="F27" s="99">
        <v>9</v>
      </c>
      <c r="G27" s="25"/>
    </row>
    <row r="28" spans="1:7" s="35" customFormat="1" ht="19.5" customHeight="1">
      <c r="A28" s="33" t="s">
        <v>6</v>
      </c>
      <c r="B28" s="94">
        <v>6358</v>
      </c>
      <c r="C28" s="94">
        <v>1042</v>
      </c>
      <c r="D28" s="94">
        <v>1317</v>
      </c>
      <c r="E28" s="94">
        <v>2705</v>
      </c>
      <c r="F28" s="94">
        <v>1294</v>
      </c>
      <c r="G28" s="34"/>
    </row>
    <row r="29" spans="1:7">
      <c r="A29" s="26">
        <v>2015</v>
      </c>
      <c r="B29" s="99">
        <v>252</v>
      </c>
      <c r="C29" s="99">
        <v>4</v>
      </c>
      <c r="D29" s="99">
        <v>57</v>
      </c>
      <c r="E29" s="99">
        <v>115</v>
      </c>
      <c r="F29" s="99">
        <v>76</v>
      </c>
      <c r="G29" s="25"/>
    </row>
    <row r="30" spans="1:7">
      <c r="A30" s="26" t="s">
        <v>362</v>
      </c>
      <c r="B30" s="99">
        <v>994</v>
      </c>
      <c r="C30" s="99">
        <v>16</v>
      </c>
      <c r="D30" s="99">
        <v>209</v>
      </c>
      <c r="E30" s="99">
        <v>513</v>
      </c>
      <c r="F30" s="99">
        <v>256</v>
      </c>
      <c r="G30" s="25"/>
    </row>
    <row r="31" spans="1:7">
      <c r="A31" s="26" t="s">
        <v>166</v>
      </c>
      <c r="B31" s="99">
        <v>713</v>
      </c>
      <c r="C31" s="99">
        <v>8</v>
      </c>
      <c r="D31" s="99">
        <v>151</v>
      </c>
      <c r="E31" s="99">
        <v>343</v>
      </c>
      <c r="F31" s="99">
        <v>211</v>
      </c>
      <c r="G31" s="25"/>
    </row>
    <row r="32" spans="1:7">
      <c r="A32" s="26" t="s">
        <v>167</v>
      </c>
      <c r="B32" s="99">
        <v>766</v>
      </c>
      <c r="C32" s="99">
        <v>40</v>
      </c>
      <c r="D32" s="99">
        <v>141</v>
      </c>
      <c r="E32" s="99">
        <v>390</v>
      </c>
      <c r="F32" s="99">
        <v>195</v>
      </c>
      <c r="G32" s="25"/>
    </row>
    <row r="33" spans="1:7">
      <c r="A33" s="26" t="s">
        <v>168</v>
      </c>
      <c r="B33" s="99">
        <v>647</v>
      </c>
      <c r="C33" s="99">
        <v>35</v>
      </c>
      <c r="D33" s="99">
        <v>137</v>
      </c>
      <c r="E33" s="99">
        <v>311</v>
      </c>
      <c r="F33" s="99">
        <v>164</v>
      </c>
      <c r="G33" s="25"/>
    </row>
    <row r="34" spans="1:7">
      <c r="A34" s="26" t="s">
        <v>169</v>
      </c>
      <c r="B34" s="99">
        <v>590</v>
      </c>
      <c r="C34" s="99">
        <v>11</v>
      </c>
      <c r="D34" s="99">
        <v>116</v>
      </c>
      <c r="E34" s="99">
        <v>278</v>
      </c>
      <c r="F34" s="99">
        <v>185</v>
      </c>
      <c r="G34" s="25"/>
    </row>
    <row r="35" spans="1:7">
      <c r="A35" s="26" t="s">
        <v>170</v>
      </c>
      <c r="B35" s="99">
        <v>483</v>
      </c>
      <c r="C35" s="99">
        <v>8</v>
      </c>
      <c r="D35" s="99">
        <v>111</v>
      </c>
      <c r="E35" s="99">
        <v>261</v>
      </c>
      <c r="F35" s="99">
        <v>103</v>
      </c>
      <c r="G35" s="25"/>
    </row>
    <row r="36" spans="1:7">
      <c r="A36" s="26" t="s">
        <v>363</v>
      </c>
      <c r="B36" s="99">
        <v>958</v>
      </c>
      <c r="C36" s="99">
        <v>14</v>
      </c>
      <c r="D36" s="99">
        <v>379</v>
      </c>
      <c r="E36" s="99">
        <v>468</v>
      </c>
      <c r="F36" s="99">
        <v>97</v>
      </c>
      <c r="G36" s="25"/>
    </row>
    <row r="37" spans="1:7">
      <c r="A37" s="28" t="s">
        <v>171</v>
      </c>
      <c r="B37" s="99">
        <v>863</v>
      </c>
      <c r="C37" s="99">
        <v>863</v>
      </c>
      <c r="D37" s="99" t="s">
        <v>31</v>
      </c>
      <c r="E37" s="99" t="s">
        <v>31</v>
      </c>
      <c r="F37" s="99" t="s">
        <v>31</v>
      </c>
      <c r="G37" s="25"/>
    </row>
    <row r="38" spans="1:7">
      <c r="A38" s="28" t="s">
        <v>23</v>
      </c>
      <c r="B38" s="99">
        <v>92</v>
      </c>
      <c r="C38" s="99">
        <v>43</v>
      </c>
      <c r="D38" s="99">
        <v>16</v>
      </c>
      <c r="E38" s="99">
        <v>26</v>
      </c>
      <c r="F38" s="99">
        <v>7</v>
      </c>
      <c r="G38" s="25"/>
    </row>
  </sheetData>
  <mergeCells count="4">
    <mergeCell ref="A1:F1"/>
    <mergeCell ref="A2:F2"/>
    <mergeCell ref="A3:F3"/>
    <mergeCell ref="C4:F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M4" sqref="M4"/>
    </sheetView>
  </sheetViews>
  <sheetFormatPr baseColWidth="10" defaultColWidth="11.453125" defaultRowHeight="12.5"/>
  <cols>
    <col min="1" max="1" width="29" style="6" customWidth="1"/>
    <col min="2" max="11" width="6.7265625" style="2" customWidth="1"/>
    <col min="12" max="12" width="7.26953125" style="2" customWidth="1"/>
    <col min="13" max="16384" width="11.453125" style="2"/>
  </cols>
  <sheetData>
    <row r="1" spans="1:12" ht="13">
      <c r="A1" s="116" t="s">
        <v>177</v>
      </c>
      <c r="B1" s="116"/>
      <c r="C1" s="116"/>
      <c r="D1" s="116"/>
      <c r="E1" s="116"/>
      <c r="F1" s="116"/>
      <c r="G1" s="116"/>
      <c r="H1" s="116"/>
      <c r="I1" s="116"/>
      <c r="J1" s="116"/>
      <c r="K1" s="116"/>
      <c r="L1" s="116"/>
    </row>
    <row r="2" spans="1:12">
      <c r="A2" s="117"/>
      <c r="B2" s="117"/>
      <c r="C2" s="117"/>
      <c r="D2" s="117"/>
      <c r="E2" s="117"/>
      <c r="F2" s="117"/>
      <c r="G2" s="117"/>
      <c r="H2" s="117"/>
      <c r="I2" s="117"/>
      <c r="J2" s="117"/>
      <c r="K2" s="117"/>
      <c r="L2" s="117"/>
    </row>
    <row r="3" spans="1:12" ht="15" customHeight="1">
      <c r="A3" s="118" t="s">
        <v>180</v>
      </c>
      <c r="B3" s="118"/>
      <c r="C3" s="118"/>
      <c r="D3" s="118"/>
      <c r="E3" s="118"/>
      <c r="F3" s="118"/>
      <c r="G3" s="118"/>
      <c r="H3" s="118"/>
      <c r="I3" s="118"/>
      <c r="J3" s="118"/>
      <c r="K3" s="118"/>
      <c r="L3" s="118"/>
    </row>
    <row r="4" spans="1:12">
      <c r="A4" s="15"/>
      <c r="B4" s="10" t="s">
        <v>4</v>
      </c>
      <c r="C4" s="120" t="s">
        <v>178</v>
      </c>
      <c r="D4" s="120"/>
      <c r="E4" s="120"/>
      <c r="F4" s="120"/>
      <c r="G4" s="120"/>
      <c r="H4" s="120"/>
      <c r="I4" s="120"/>
      <c r="J4" s="120"/>
      <c r="K4" s="120"/>
      <c r="L4" s="120"/>
    </row>
    <row r="5" spans="1:12" ht="25">
      <c r="A5" s="15"/>
      <c r="B5" s="89"/>
      <c r="C5" s="90">
        <v>2015</v>
      </c>
      <c r="D5" s="90" t="s">
        <v>362</v>
      </c>
      <c r="E5" s="90" t="s">
        <v>166</v>
      </c>
      <c r="F5" s="90" t="s">
        <v>167</v>
      </c>
      <c r="G5" s="90" t="s">
        <v>168</v>
      </c>
      <c r="H5" s="90" t="s">
        <v>169</v>
      </c>
      <c r="I5" s="90" t="s">
        <v>170</v>
      </c>
      <c r="J5" s="90" t="s">
        <v>363</v>
      </c>
      <c r="K5" s="90" t="s">
        <v>181</v>
      </c>
      <c r="L5" s="90" t="s">
        <v>23</v>
      </c>
    </row>
    <row r="6" spans="1:12" ht="21.75" customHeight="1">
      <c r="A6" s="20" t="s">
        <v>1</v>
      </c>
      <c r="B6" s="56">
        <v>37622</v>
      </c>
      <c r="C6" s="56">
        <v>633</v>
      </c>
      <c r="D6" s="56">
        <v>2615</v>
      </c>
      <c r="E6" s="56">
        <v>2169</v>
      </c>
      <c r="F6" s="56">
        <v>2185</v>
      </c>
      <c r="G6" s="56">
        <v>1787</v>
      </c>
      <c r="H6" s="56">
        <v>1610</v>
      </c>
      <c r="I6" s="56">
        <v>1419</v>
      </c>
      <c r="J6" s="56">
        <v>4784</v>
      </c>
      <c r="K6" s="56">
        <v>17797</v>
      </c>
      <c r="L6" s="56">
        <v>2623</v>
      </c>
    </row>
    <row r="7" spans="1:12" ht="21.75" customHeight="1">
      <c r="A7" s="21" t="s">
        <v>43</v>
      </c>
      <c r="B7" s="56">
        <v>24847</v>
      </c>
      <c r="C7" s="56">
        <v>148</v>
      </c>
      <c r="D7" s="56">
        <v>632</v>
      </c>
      <c r="E7" s="56">
        <v>717</v>
      </c>
      <c r="F7" s="56">
        <v>563</v>
      </c>
      <c r="G7" s="56">
        <v>556</v>
      </c>
      <c r="H7" s="56">
        <v>557</v>
      </c>
      <c r="I7" s="56">
        <v>568</v>
      </c>
      <c r="J7" s="56">
        <v>2664</v>
      </c>
      <c r="K7" s="56">
        <v>16003</v>
      </c>
      <c r="L7" s="56">
        <v>2439</v>
      </c>
    </row>
    <row r="8" spans="1:12">
      <c r="A8" s="5" t="s">
        <v>44</v>
      </c>
      <c r="B8" s="56">
        <v>3599</v>
      </c>
      <c r="C8" s="56">
        <v>105</v>
      </c>
      <c r="D8" s="56">
        <v>469</v>
      </c>
      <c r="E8" s="56">
        <v>382</v>
      </c>
      <c r="F8" s="56">
        <v>348</v>
      </c>
      <c r="G8" s="56">
        <v>287</v>
      </c>
      <c r="H8" s="56">
        <v>244</v>
      </c>
      <c r="I8" s="56">
        <v>244</v>
      </c>
      <c r="J8" s="56">
        <v>1053</v>
      </c>
      <c r="K8" s="56">
        <v>428</v>
      </c>
      <c r="L8" s="56">
        <v>39</v>
      </c>
    </row>
    <row r="9" spans="1:12">
      <c r="A9" s="5" t="s">
        <v>45</v>
      </c>
      <c r="B9" s="56">
        <v>6696</v>
      </c>
      <c r="C9" s="56">
        <v>273</v>
      </c>
      <c r="D9" s="56">
        <v>1156</v>
      </c>
      <c r="E9" s="56">
        <v>789</v>
      </c>
      <c r="F9" s="56">
        <v>935</v>
      </c>
      <c r="G9" s="56">
        <v>685</v>
      </c>
      <c r="H9" s="56">
        <v>527</v>
      </c>
      <c r="I9" s="56">
        <v>453</v>
      </c>
      <c r="J9" s="56">
        <v>887</v>
      </c>
      <c r="K9" s="56">
        <v>874</v>
      </c>
      <c r="L9" s="56">
        <v>117</v>
      </c>
    </row>
    <row r="10" spans="1:12">
      <c r="A10" s="11" t="s">
        <v>72</v>
      </c>
      <c r="B10" s="56">
        <v>25</v>
      </c>
      <c r="C10" s="56">
        <v>1</v>
      </c>
      <c r="D10" s="56">
        <v>1</v>
      </c>
      <c r="E10" s="56">
        <v>6</v>
      </c>
      <c r="F10" s="56" t="s">
        <v>31</v>
      </c>
      <c r="G10" s="56">
        <v>1</v>
      </c>
      <c r="H10" s="56">
        <v>3</v>
      </c>
      <c r="I10" s="56">
        <v>1</v>
      </c>
      <c r="J10" s="56">
        <v>4</v>
      </c>
      <c r="K10" s="56">
        <v>6</v>
      </c>
      <c r="L10" s="56">
        <v>2</v>
      </c>
    </row>
    <row r="11" spans="1:12">
      <c r="A11" s="11" t="s">
        <v>73</v>
      </c>
      <c r="B11" s="56">
        <v>1539</v>
      </c>
      <c r="C11" s="56">
        <v>114</v>
      </c>
      <c r="D11" s="56">
        <v>386</v>
      </c>
      <c r="E11" s="56">
        <v>278</v>
      </c>
      <c r="F11" s="56">
        <v>202</v>
      </c>
      <c r="G11" s="56">
        <v>118</v>
      </c>
      <c r="H11" s="56">
        <v>80</v>
      </c>
      <c r="I11" s="56">
        <v>64</v>
      </c>
      <c r="J11" s="56">
        <v>160</v>
      </c>
      <c r="K11" s="56">
        <v>120</v>
      </c>
      <c r="L11" s="56">
        <v>17</v>
      </c>
    </row>
    <row r="12" spans="1:12">
      <c r="A12" s="11" t="s">
        <v>74</v>
      </c>
      <c r="B12" s="56">
        <v>78</v>
      </c>
      <c r="C12" s="56">
        <v>3</v>
      </c>
      <c r="D12" s="56">
        <v>13</v>
      </c>
      <c r="E12" s="56">
        <v>16</v>
      </c>
      <c r="F12" s="56">
        <v>5</v>
      </c>
      <c r="G12" s="56">
        <v>10</v>
      </c>
      <c r="H12" s="56">
        <v>6</v>
      </c>
      <c r="I12" s="56">
        <v>6</v>
      </c>
      <c r="J12" s="56">
        <v>8</v>
      </c>
      <c r="K12" s="56">
        <v>10</v>
      </c>
      <c r="L12" s="56">
        <v>1</v>
      </c>
    </row>
    <row r="13" spans="1:12" ht="13.5" customHeight="1">
      <c r="A13" s="11" t="s">
        <v>75</v>
      </c>
      <c r="B13" s="56">
        <v>55</v>
      </c>
      <c r="C13" s="56">
        <v>2</v>
      </c>
      <c r="D13" s="56">
        <v>1</v>
      </c>
      <c r="E13" s="56">
        <v>4</v>
      </c>
      <c r="F13" s="56">
        <v>3</v>
      </c>
      <c r="G13" s="56">
        <v>3</v>
      </c>
      <c r="H13" s="56">
        <v>4</v>
      </c>
      <c r="I13" s="56">
        <v>9</v>
      </c>
      <c r="J13" s="56">
        <v>16</v>
      </c>
      <c r="K13" s="56">
        <v>11</v>
      </c>
      <c r="L13" s="56">
        <v>2</v>
      </c>
    </row>
    <row r="14" spans="1:12">
      <c r="A14" s="11" t="s">
        <v>76</v>
      </c>
      <c r="B14" s="56">
        <v>51</v>
      </c>
      <c r="C14" s="56" t="s">
        <v>31</v>
      </c>
      <c r="D14" s="56">
        <v>18</v>
      </c>
      <c r="E14" s="56">
        <v>7</v>
      </c>
      <c r="F14" s="56">
        <v>9</v>
      </c>
      <c r="G14" s="56">
        <v>3</v>
      </c>
      <c r="H14" s="56">
        <v>7</v>
      </c>
      <c r="I14" s="56" t="s">
        <v>31</v>
      </c>
      <c r="J14" s="56">
        <v>4</v>
      </c>
      <c r="K14" s="56">
        <v>3</v>
      </c>
      <c r="L14" s="56" t="s">
        <v>31</v>
      </c>
    </row>
    <row r="15" spans="1:12">
      <c r="A15" s="84" t="s">
        <v>77</v>
      </c>
      <c r="B15" s="56">
        <v>1188</v>
      </c>
      <c r="C15" s="56">
        <v>21</v>
      </c>
      <c r="D15" s="56">
        <v>105</v>
      </c>
      <c r="E15" s="56">
        <v>76</v>
      </c>
      <c r="F15" s="56">
        <v>192</v>
      </c>
      <c r="G15" s="56">
        <v>139</v>
      </c>
      <c r="H15" s="56">
        <v>84</v>
      </c>
      <c r="I15" s="56">
        <v>83</v>
      </c>
      <c r="J15" s="56">
        <v>225</v>
      </c>
      <c r="K15" s="56">
        <v>232</v>
      </c>
      <c r="L15" s="56">
        <v>31</v>
      </c>
    </row>
    <row r="16" spans="1:12">
      <c r="A16" s="84" t="s">
        <v>88</v>
      </c>
      <c r="B16" s="56">
        <v>123</v>
      </c>
      <c r="C16" s="56">
        <v>3</v>
      </c>
      <c r="D16" s="56">
        <v>6</v>
      </c>
      <c r="E16" s="56">
        <v>12</v>
      </c>
      <c r="F16" s="56">
        <v>8</v>
      </c>
      <c r="G16" s="56">
        <v>20</v>
      </c>
      <c r="H16" s="56">
        <v>18</v>
      </c>
      <c r="I16" s="56">
        <v>10</v>
      </c>
      <c r="J16" s="56">
        <v>20</v>
      </c>
      <c r="K16" s="56">
        <v>22</v>
      </c>
      <c r="L16" s="56">
        <v>4</v>
      </c>
    </row>
    <row r="17" spans="1:12">
      <c r="A17" s="84" t="s">
        <v>78</v>
      </c>
      <c r="B17" s="56">
        <v>70</v>
      </c>
      <c r="C17" s="56">
        <v>5</v>
      </c>
      <c r="D17" s="56">
        <v>16</v>
      </c>
      <c r="E17" s="56">
        <v>6</v>
      </c>
      <c r="F17" s="56">
        <v>11</v>
      </c>
      <c r="G17" s="56">
        <v>8</v>
      </c>
      <c r="H17" s="56">
        <v>8</v>
      </c>
      <c r="I17" s="56">
        <v>5</v>
      </c>
      <c r="J17" s="56">
        <v>7</v>
      </c>
      <c r="K17" s="56">
        <v>3</v>
      </c>
      <c r="L17" s="56">
        <v>1</v>
      </c>
    </row>
    <row r="18" spans="1:12">
      <c r="A18" s="84" t="s">
        <v>79</v>
      </c>
      <c r="B18" s="56">
        <v>2199</v>
      </c>
      <c r="C18" s="56">
        <v>78</v>
      </c>
      <c r="D18" s="56">
        <v>390</v>
      </c>
      <c r="E18" s="56">
        <v>265</v>
      </c>
      <c r="F18" s="56">
        <v>306</v>
      </c>
      <c r="G18" s="56">
        <v>195</v>
      </c>
      <c r="H18" s="56">
        <v>184</v>
      </c>
      <c r="I18" s="56">
        <v>185</v>
      </c>
      <c r="J18" s="56">
        <v>378</v>
      </c>
      <c r="K18" s="56">
        <v>190</v>
      </c>
      <c r="L18" s="56">
        <v>28</v>
      </c>
    </row>
    <row r="19" spans="1:12">
      <c r="A19" s="84" t="s">
        <v>80</v>
      </c>
      <c r="B19" s="56">
        <v>715</v>
      </c>
      <c r="C19" s="56">
        <v>15</v>
      </c>
      <c r="D19" s="56">
        <v>72</v>
      </c>
      <c r="E19" s="56">
        <v>51</v>
      </c>
      <c r="F19" s="56">
        <v>96</v>
      </c>
      <c r="G19" s="56">
        <v>103</v>
      </c>
      <c r="H19" s="56">
        <v>98</v>
      </c>
      <c r="I19" s="56">
        <v>55</v>
      </c>
      <c r="J19" s="56">
        <v>10</v>
      </c>
      <c r="K19" s="56">
        <v>195</v>
      </c>
      <c r="L19" s="56">
        <v>20</v>
      </c>
    </row>
    <row r="20" spans="1:12">
      <c r="A20" s="84" t="s">
        <v>81</v>
      </c>
      <c r="B20" s="56">
        <v>38</v>
      </c>
      <c r="C20" s="56">
        <v>5</v>
      </c>
      <c r="D20" s="56">
        <v>18</v>
      </c>
      <c r="E20" s="56">
        <v>4</v>
      </c>
      <c r="F20" s="56">
        <v>8</v>
      </c>
      <c r="G20" s="56">
        <v>2</v>
      </c>
      <c r="H20" s="56" t="s">
        <v>31</v>
      </c>
      <c r="I20" s="56" t="s">
        <v>31</v>
      </c>
      <c r="J20" s="56" t="s">
        <v>31</v>
      </c>
      <c r="K20" s="56">
        <v>1</v>
      </c>
      <c r="L20" s="56" t="s">
        <v>31</v>
      </c>
    </row>
    <row r="21" spans="1:12">
      <c r="A21" s="84" t="s">
        <v>82</v>
      </c>
      <c r="B21" s="56">
        <v>46</v>
      </c>
      <c r="C21" s="56">
        <v>1</v>
      </c>
      <c r="D21" s="56">
        <v>6</v>
      </c>
      <c r="E21" s="56">
        <v>6</v>
      </c>
      <c r="F21" s="56">
        <v>2</v>
      </c>
      <c r="G21" s="56">
        <v>1</v>
      </c>
      <c r="H21" s="56">
        <v>3</v>
      </c>
      <c r="I21" s="56">
        <v>6</v>
      </c>
      <c r="J21" s="56">
        <v>16</v>
      </c>
      <c r="K21" s="56">
        <v>4</v>
      </c>
      <c r="L21" s="56">
        <v>1</v>
      </c>
    </row>
    <row r="22" spans="1:12">
      <c r="A22" s="84" t="s">
        <v>83</v>
      </c>
      <c r="B22" s="56">
        <v>369</v>
      </c>
      <c r="C22" s="56">
        <v>15</v>
      </c>
      <c r="D22" s="56">
        <v>44</v>
      </c>
      <c r="E22" s="56">
        <v>23</v>
      </c>
      <c r="F22" s="56">
        <v>78</v>
      </c>
      <c r="G22" s="56">
        <v>64</v>
      </c>
      <c r="H22" s="56">
        <v>22</v>
      </c>
      <c r="I22" s="56">
        <v>25</v>
      </c>
      <c r="J22" s="56">
        <v>28</v>
      </c>
      <c r="K22" s="56">
        <v>61</v>
      </c>
      <c r="L22" s="56">
        <v>9</v>
      </c>
    </row>
    <row r="23" spans="1:12">
      <c r="A23" s="84" t="s">
        <v>84</v>
      </c>
      <c r="B23" s="56">
        <v>43</v>
      </c>
      <c r="C23" s="56">
        <v>2</v>
      </c>
      <c r="D23" s="56">
        <v>25</v>
      </c>
      <c r="E23" s="56">
        <v>5</v>
      </c>
      <c r="F23" s="56">
        <v>4</v>
      </c>
      <c r="G23" s="56">
        <v>1</v>
      </c>
      <c r="H23" s="56">
        <v>1</v>
      </c>
      <c r="I23" s="56">
        <v>1</v>
      </c>
      <c r="J23" s="56">
        <v>1</v>
      </c>
      <c r="K23" s="56">
        <v>2</v>
      </c>
      <c r="L23" s="56">
        <v>1</v>
      </c>
    </row>
    <row r="24" spans="1:12">
      <c r="A24" s="84" t="s">
        <v>85</v>
      </c>
      <c r="B24" s="56">
        <v>157</v>
      </c>
      <c r="C24" s="56">
        <v>8</v>
      </c>
      <c r="D24" s="56">
        <v>55</v>
      </c>
      <c r="E24" s="56">
        <v>30</v>
      </c>
      <c r="F24" s="56">
        <v>11</v>
      </c>
      <c r="G24" s="56">
        <v>17</v>
      </c>
      <c r="H24" s="56">
        <v>9</v>
      </c>
      <c r="I24" s="56">
        <v>3</v>
      </c>
      <c r="J24" s="56">
        <v>10</v>
      </c>
      <c r="K24" s="56">
        <v>14</v>
      </c>
      <c r="L24" s="56" t="s">
        <v>31</v>
      </c>
    </row>
    <row r="25" spans="1:12" ht="21.75" customHeight="1">
      <c r="A25" s="85" t="s">
        <v>86</v>
      </c>
      <c r="B25" s="56">
        <v>1901</v>
      </c>
      <c r="C25" s="56">
        <v>31</v>
      </c>
      <c r="D25" s="56">
        <v>157</v>
      </c>
      <c r="E25" s="56">
        <v>153</v>
      </c>
      <c r="F25" s="56">
        <v>267</v>
      </c>
      <c r="G25" s="56">
        <v>219</v>
      </c>
      <c r="H25" s="56">
        <v>262</v>
      </c>
      <c r="I25" s="56">
        <v>147</v>
      </c>
      <c r="J25" s="56">
        <v>176</v>
      </c>
      <c r="K25" s="56">
        <v>462</v>
      </c>
      <c r="L25" s="56">
        <v>27</v>
      </c>
    </row>
    <row r="26" spans="1:12">
      <c r="A26" s="84" t="s">
        <v>87</v>
      </c>
      <c r="B26" s="56">
        <v>293</v>
      </c>
      <c r="C26" s="56">
        <v>2</v>
      </c>
      <c r="D26" s="56">
        <v>20</v>
      </c>
      <c r="E26" s="56">
        <v>13</v>
      </c>
      <c r="F26" s="56">
        <v>58</v>
      </c>
      <c r="G26" s="56">
        <v>40</v>
      </c>
      <c r="H26" s="56">
        <v>54</v>
      </c>
      <c r="I26" s="56">
        <v>24</v>
      </c>
      <c r="J26" s="56">
        <v>36</v>
      </c>
      <c r="K26" s="56">
        <v>44</v>
      </c>
      <c r="L26" s="56">
        <v>2</v>
      </c>
    </row>
    <row r="27" spans="1:12">
      <c r="A27" s="84" t="s">
        <v>103</v>
      </c>
      <c r="B27" s="56">
        <v>142</v>
      </c>
      <c r="C27" s="56" t="s">
        <v>31</v>
      </c>
      <c r="D27" s="56">
        <v>13</v>
      </c>
      <c r="E27" s="56">
        <v>6</v>
      </c>
      <c r="F27" s="56">
        <v>23</v>
      </c>
      <c r="G27" s="56">
        <v>11</v>
      </c>
      <c r="H27" s="56">
        <v>29</v>
      </c>
      <c r="I27" s="56">
        <v>6</v>
      </c>
      <c r="J27" s="56">
        <v>8</v>
      </c>
      <c r="K27" s="56">
        <v>42</v>
      </c>
      <c r="L27" s="56">
        <v>4</v>
      </c>
    </row>
    <row r="28" spans="1:12">
      <c r="A28" s="84" t="s">
        <v>104</v>
      </c>
      <c r="B28" s="56">
        <v>410</v>
      </c>
      <c r="C28" s="56">
        <v>3</v>
      </c>
      <c r="D28" s="56">
        <v>39</v>
      </c>
      <c r="E28" s="56">
        <v>53</v>
      </c>
      <c r="F28" s="56">
        <v>100</v>
      </c>
      <c r="G28" s="56">
        <v>50</v>
      </c>
      <c r="H28" s="56">
        <v>25</v>
      </c>
      <c r="I28" s="56">
        <v>4</v>
      </c>
      <c r="J28" s="56">
        <v>21</v>
      </c>
      <c r="K28" s="56">
        <v>110</v>
      </c>
      <c r="L28" s="56">
        <v>5</v>
      </c>
    </row>
    <row r="29" spans="1:12">
      <c r="A29" s="84" t="s">
        <v>89</v>
      </c>
      <c r="B29" s="56">
        <v>39</v>
      </c>
      <c r="C29" s="56">
        <v>7</v>
      </c>
      <c r="D29" s="56">
        <v>9</v>
      </c>
      <c r="E29" s="56">
        <v>15</v>
      </c>
      <c r="F29" s="56">
        <v>5</v>
      </c>
      <c r="G29" s="56">
        <v>2</v>
      </c>
      <c r="H29" s="56" t="s">
        <v>31</v>
      </c>
      <c r="I29" s="56" t="s">
        <v>31</v>
      </c>
      <c r="J29" s="56" t="s">
        <v>31</v>
      </c>
      <c r="K29" s="56">
        <v>1</v>
      </c>
      <c r="L29" s="56" t="s">
        <v>31</v>
      </c>
    </row>
    <row r="30" spans="1:12">
      <c r="A30" s="11" t="s">
        <v>90</v>
      </c>
      <c r="B30" s="56">
        <v>286</v>
      </c>
      <c r="C30" s="56">
        <v>4</v>
      </c>
      <c r="D30" s="56">
        <v>21</v>
      </c>
      <c r="E30" s="56">
        <v>28</v>
      </c>
      <c r="F30" s="56">
        <v>42</v>
      </c>
      <c r="G30" s="56">
        <v>47</v>
      </c>
      <c r="H30" s="56">
        <v>34</v>
      </c>
      <c r="I30" s="56">
        <v>14</v>
      </c>
      <c r="J30" s="56">
        <v>30</v>
      </c>
      <c r="K30" s="56">
        <v>59</v>
      </c>
      <c r="L30" s="56">
        <v>7</v>
      </c>
    </row>
    <row r="31" spans="1:12">
      <c r="A31" s="11" t="s">
        <v>91</v>
      </c>
      <c r="B31" s="56">
        <v>696</v>
      </c>
      <c r="C31" s="56">
        <v>7</v>
      </c>
      <c r="D31" s="56">
        <v>44</v>
      </c>
      <c r="E31" s="56">
        <v>27</v>
      </c>
      <c r="F31" s="56">
        <v>37</v>
      </c>
      <c r="G31" s="56">
        <v>67</v>
      </c>
      <c r="H31" s="56">
        <v>120</v>
      </c>
      <c r="I31" s="56">
        <v>99</v>
      </c>
      <c r="J31" s="56">
        <v>81</v>
      </c>
      <c r="K31" s="56">
        <v>205</v>
      </c>
      <c r="L31" s="56">
        <v>9</v>
      </c>
    </row>
    <row r="32" spans="1:12">
      <c r="A32" s="11" t="s">
        <v>92</v>
      </c>
      <c r="B32" s="56">
        <v>32</v>
      </c>
      <c r="C32" s="56">
        <v>7</v>
      </c>
      <c r="D32" s="56">
        <v>10</v>
      </c>
      <c r="E32" s="56">
        <v>10</v>
      </c>
      <c r="F32" s="56">
        <v>2</v>
      </c>
      <c r="G32" s="56">
        <v>2</v>
      </c>
      <c r="H32" s="56" t="s">
        <v>31</v>
      </c>
      <c r="I32" s="56" t="s">
        <v>31</v>
      </c>
      <c r="J32" s="56" t="s">
        <v>31</v>
      </c>
      <c r="K32" s="56">
        <v>1</v>
      </c>
      <c r="L32" s="56" t="s">
        <v>31</v>
      </c>
    </row>
    <row r="33" spans="1:12">
      <c r="A33" s="11" t="s">
        <v>105</v>
      </c>
      <c r="B33" s="56">
        <v>3</v>
      </c>
      <c r="C33" s="56">
        <v>1</v>
      </c>
      <c r="D33" s="56">
        <v>1</v>
      </c>
      <c r="E33" s="56">
        <v>1</v>
      </c>
      <c r="F33" s="56" t="s">
        <v>31</v>
      </c>
      <c r="G33" s="56" t="s">
        <v>31</v>
      </c>
      <c r="H33" s="56" t="s">
        <v>31</v>
      </c>
      <c r="I33" s="56" t="s">
        <v>31</v>
      </c>
      <c r="J33" s="56" t="s">
        <v>31</v>
      </c>
      <c r="K33" s="56" t="s">
        <v>31</v>
      </c>
      <c r="L33" s="56" t="s">
        <v>31</v>
      </c>
    </row>
    <row r="34" spans="1:12" ht="21.75" customHeight="1">
      <c r="A34" s="21" t="s">
        <v>93</v>
      </c>
      <c r="B34" s="56">
        <v>108</v>
      </c>
      <c r="C34" s="56">
        <v>11</v>
      </c>
      <c r="D34" s="56">
        <v>53</v>
      </c>
      <c r="E34" s="56">
        <v>23</v>
      </c>
      <c r="F34" s="56">
        <v>6</v>
      </c>
      <c r="G34" s="56">
        <v>2</v>
      </c>
      <c r="H34" s="56" t="s">
        <v>31</v>
      </c>
      <c r="I34" s="56">
        <v>1</v>
      </c>
      <c r="J34" s="56" t="s">
        <v>31</v>
      </c>
      <c r="K34" s="56">
        <v>12</v>
      </c>
      <c r="L34" s="56" t="s">
        <v>31</v>
      </c>
    </row>
    <row r="35" spans="1:12">
      <c r="A35" s="5" t="s">
        <v>94</v>
      </c>
      <c r="B35" s="56">
        <v>238</v>
      </c>
      <c r="C35" s="56">
        <v>32</v>
      </c>
      <c r="D35" s="56">
        <v>73</v>
      </c>
      <c r="E35" s="56">
        <v>62</v>
      </c>
      <c r="F35" s="56">
        <v>32</v>
      </c>
      <c r="G35" s="56">
        <v>16</v>
      </c>
      <c r="H35" s="56">
        <v>12</v>
      </c>
      <c r="I35" s="56">
        <v>2</v>
      </c>
      <c r="J35" s="56">
        <v>3</v>
      </c>
      <c r="K35" s="56">
        <v>6</v>
      </c>
      <c r="L35" s="56" t="s">
        <v>31</v>
      </c>
    </row>
    <row r="36" spans="1:12">
      <c r="A36" s="5" t="s">
        <v>95</v>
      </c>
      <c r="B36" s="56">
        <v>221</v>
      </c>
      <c r="C36" s="56">
        <v>33</v>
      </c>
      <c r="D36" s="56">
        <v>68</v>
      </c>
      <c r="E36" s="56">
        <v>43</v>
      </c>
      <c r="F36" s="56">
        <v>31</v>
      </c>
      <c r="G36" s="56">
        <v>21</v>
      </c>
      <c r="H36" s="56">
        <v>7</v>
      </c>
      <c r="I36" s="56">
        <v>4</v>
      </c>
      <c r="J36" s="56">
        <v>1</v>
      </c>
      <c r="K36" s="56">
        <v>12</v>
      </c>
      <c r="L36" s="56">
        <v>1</v>
      </c>
    </row>
    <row r="37" spans="1:12">
      <c r="A37" s="5" t="s">
        <v>96</v>
      </c>
      <c r="B37" s="56">
        <v>9</v>
      </c>
      <c r="C37" s="56" t="s">
        <v>31</v>
      </c>
      <c r="D37" s="56">
        <v>7</v>
      </c>
      <c r="E37" s="56" t="s">
        <v>31</v>
      </c>
      <c r="F37" s="56">
        <v>1</v>
      </c>
      <c r="G37" s="56">
        <v>1</v>
      </c>
      <c r="H37" s="56" t="s">
        <v>31</v>
      </c>
      <c r="I37" s="56" t="s">
        <v>31</v>
      </c>
      <c r="J37" s="56" t="s">
        <v>31</v>
      </c>
      <c r="K37" s="56" t="s">
        <v>31</v>
      </c>
      <c r="L37" s="56" t="s">
        <v>31</v>
      </c>
    </row>
    <row r="38" spans="1:12">
      <c r="A38" s="5" t="s">
        <v>179</v>
      </c>
      <c r="B38" s="56">
        <v>3</v>
      </c>
      <c r="C38" s="56" t="s">
        <v>31</v>
      </c>
      <c r="D38" s="56" t="s">
        <v>31</v>
      </c>
      <c r="E38" s="56" t="s">
        <v>31</v>
      </c>
      <c r="F38" s="56">
        <v>2</v>
      </c>
      <c r="G38" s="56" t="s">
        <v>31</v>
      </c>
      <c r="H38" s="56">
        <v>1</v>
      </c>
      <c r="I38" s="56" t="s">
        <v>31</v>
      </c>
      <c r="J38" s="56" t="s">
        <v>31</v>
      </c>
      <c r="K38" s="56" t="s">
        <v>31</v>
      </c>
      <c r="L38" s="56" t="s">
        <v>31</v>
      </c>
    </row>
    <row r="39" spans="1:12" ht="25.5" customHeight="1">
      <c r="B39" s="70"/>
      <c r="C39" s="70"/>
      <c r="D39" s="70"/>
      <c r="E39" s="70"/>
      <c r="F39" s="70"/>
      <c r="G39" s="70"/>
      <c r="H39" s="70"/>
      <c r="I39" s="70"/>
      <c r="J39" s="70"/>
      <c r="K39" s="70"/>
      <c r="L39" s="70"/>
    </row>
    <row r="40" spans="1:12">
      <c r="A40" s="125" t="s">
        <v>182</v>
      </c>
      <c r="B40" s="125"/>
      <c r="C40" s="125"/>
      <c r="D40" s="125"/>
      <c r="E40" s="125"/>
      <c r="F40" s="125"/>
      <c r="G40" s="125"/>
      <c r="H40" s="125"/>
      <c r="I40" s="125"/>
      <c r="J40" s="125"/>
      <c r="K40" s="125"/>
      <c r="L40" s="125"/>
    </row>
    <row r="41" spans="1:12" ht="42" customHeight="1">
      <c r="A41" s="125" t="s">
        <v>350</v>
      </c>
      <c r="B41" s="125"/>
      <c r="C41" s="125"/>
      <c r="D41" s="125"/>
      <c r="E41" s="125"/>
      <c r="F41" s="125"/>
      <c r="G41" s="125"/>
      <c r="H41" s="125"/>
      <c r="I41" s="125"/>
      <c r="J41" s="125"/>
      <c r="K41" s="125"/>
      <c r="L41" s="125"/>
    </row>
  </sheetData>
  <mergeCells count="6">
    <mergeCell ref="A1:L1"/>
    <mergeCell ref="A2:L2"/>
    <mergeCell ref="A3:L3"/>
    <mergeCell ref="C4:L4"/>
    <mergeCell ref="A40:L40"/>
    <mergeCell ref="A41:L41"/>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workbookViewId="0">
      <selection activeCell="R43" sqref="R43"/>
    </sheetView>
  </sheetViews>
  <sheetFormatPr baseColWidth="10" defaultColWidth="11.453125" defaultRowHeight="12.5"/>
  <cols>
    <col min="1" max="1" width="27.4531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5" ht="13">
      <c r="A1" s="116" t="s">
        <v>183</v>
      </c>
      <c r="B1" s="116"/>
      <c r="C1" s="116"/>
      <c r="D1" s="116"/>
      <c r="E1" s="116"/>
      <c r="F1" s="116"/>
      <c r="G1" s="116"/>
      <c r="H1" s="116"/>
      <c r="I1" s="116"/>
      <c r="J1" s="116"/>
      <c r="K1" s="116"/>
      <c r="L1" s="116"/>
      <c r="M1" s="116"/>
    </row>
    <row r="2" spans="1:15">
      <c r="A2" s="117"/>
      <c r="B2" s="117"/>
      <c r="C2" s="117"/>
      <c r="D2" s="117"/>
      <c r="E2" s="117"/>
      <c r="F2" s="117"/>
      <c r="G2" s="117"/>
      <c r="H2" s="117"/>
      <c r="I2" s="117"/>
      <c r="J2" s="117"/>
      <c r="K2" s="117"/>
      <c r="L2" s="117"/>
      <c r="M2" s="117"/>
    </row>
    <row r="3" spans="1:15" ht="15" customHeight="1">
      <c r="A3" s="118" t="s">
        <v>184</v>
      </c>
      <c r="B3" s="118"/>
      <c r="C3" s="118"/>
      <c r="D3" s="118"/>
      <c r="E3" s="118"/>
      <c r="F3" s="118"/>
      <c r="G3" s="118"/>
      <c r="H3" s="118"/>
      <c r="I3" s="118"/>
      <c r="J3" s="118"/>
      <c r="K3" s="118"/>
      <c r="L3" s="118"/>
      <c r="M3" s="118"/>
    </row>
    <row r="4" spans="1:15">
      <c r="A4" s="15"/>
      <c r="B4" s="10" t="s">
        <v>43</v>
      </c>
      <c r="C4" s="120" t="s">
        <v>53</v>
      </c>
      <c r="D4" s="120"/>
      <c r="E4" s="120"/>
      <c r="F4" s="120"/>
      <c r="G4" s="120"/>
      <c r="H4" s="120"/>
      <c r="I4" s="120"/>
      <c r="J4" s="120"/>
      <c r="K4" s="120"/>
      <c r="L4" s="120"/>
      <c r="M4" s="120"/>
    </row>
    <row r="5" spans="1:15">
      <c r="A5" s="15"/>
      <c r="B5" s="41"/>
      <c r="C5" s="41" t="s">
        <v>54</v>
      </c>
      <c r="D5" s="41" t="s">
        <v>55</v>
      </c>
      <c r="E5" s="41" t="s">
        <v>56</v>
      </c>
      <c r="F5" s="41" t="s">
        <v>57</v>
      </c>
      <c r="G5" s="41" t="s">
        <v>58</v>
      </c>
      <c r="H5" s="41" t="s">
        <v>59</v>
      </c>
      <c r="I5" s="41" t="s">
        <v>60</v>
      </c>
      <c r="J5" s="41" t="s">
        <v>61</v>
      </c>
      <c r="K5" s="41" t="s">
        <v>62</v>
      </c>
      <c r="L5" s="41" t="s">
        <v>63</v>
      </c>
      <c r="M5" s="44" t="s">
        <v>64</v>
      </c>
    </row>
    <row r="6" spans="1:15" s="35" customFormat="1" ht="19.5" customHeight="1">
      <c r="A6" s="20" t="s">
        <v>1</v>
      </c>
      <c r="B6" s="3">
        <v>37622</v>
      </c>
      <c r="C6" s="3">
        <v>5435</v>
      </c>
      <c r="D6" s="3">
        <v>5051</v>
      </c>
      <c r="E6" s="3">
        <v>4608</v>
      </c>
      <c r="F6" s="3">
        <v>2608</v>
      </c>
      <c r="G6" s="3">
        <v>5994</v>
      </c>
      <c r="H6" s="3">
        <v>446</v>
      </c>
      <c r="I6" s="3">
        <v>4411</v>
      </c>
      <c r="J6" s="3">
        <v>4190</v>
      </c>
      <c r="K6" s="3">
        <v>1659</v>
      </c>
      <c r="L6" s="3">
        <v>2156</v>
      </c>
      <c r="M6" s="3">
        <v>1064</v>
      </c>
    </row>
    <row r="7" spans="1:15" ht="12.75" customHeight="1">
      <c r="A7" s="21" t="s">
        <v>48</v>
      </c>
      <c r="B7" s="3">
        <v>28546</v>
      </c>
      <c r="C7" s="3">
        <v>3884</v>
      </c>
      <c r="D7" s="3">
        <v>3785</v>
      </c>
      <c r="E7" s="3">
        <v>3824</v>
      </c>
      <c r="F7" s="3">
        <v>2108</v>
      </c>
      <c r="G7" s="3">
        <v>4566</v>
      </c>
      <c r="H7" s="3">
        <v>339</v>
      </c>
      <c r="I7" s="3">
        <v>3262</v>
      </c>
      <c r="J7" s="3">
        <v>3103</v>
      </c>
      <c r="K7" s="3">
        <v>1191</v>
      </c>
      <c r="L7" s="3">
        <v>1659</v>
      </c>
      <c r="M7" s="3">
        <v>825</v>
      </c>
    </row>
    <row r="8" spans="1:15" ht="12.75" customHeight="1">
      <c r="A8" s="21" t="s">
        <v>49</v>
      </c>
      <c r="B8" s="3">
        <v>4689</v>
      </c>
      <c r="C8" s="3">
        <v>834</v>
      </c>
      <c r="D8" s="3">
        <v>667</v>
      </c>
      <c r="E8" s="3">
        <v>333</v>
      </c>
      <c r="F8" s="3">
        <v>215</v>
      </c>
      <c r="G8" s="3">
        <v>766</v>
      </c>
      <c r="H8" s="3">
        <v>61</v>
      </c>
      <c r="I8" s="3">
        <v>625</v>
      </c>
      <c r="J8" s="3">
        <v>509</v>
      </c>
      <c r="K8" s="3">
        <v>280</v>
      </c>
      <c r="L8" s="3">
        <v>269</v>
      </c>
      <c r="M8" s="3">
        <v>130</v>
      </c>
    </row>
    <row r="9" spans="1:15" ht="12.75" customHeight="1">
      <c r="A9" s="21" t="s">
        <v>50</v>
      </c>
      <c r="B9" s="3">
        <v>2558</v>
      </c>
      <c r="C9" s="3">
        <v>492</v>
      </c>
      <c r="D9" s="3">
        <v>368</v>
      </c>
      <c r="E9" s="3">
        <v>214</v>
      </c>
      <c r="F9" s="3">
        <v>174</v>
      </c>
      <c r="G9" s="3">
        <v>405</v>
      </c>
      <c r="H9" s="3">
        <v>21</v>
      </c>
      <c r="I9" s="3">
        <v>302</v>
      </c>
      <c r="J9" s="3">
        <v>331</v>
      </c>
      <c r="K9" s="3">
        <v>91</v>
      </c>
      <c r="L9" s="3">
        <v>111</v>
      </c>
      <c r="M9" s="3">
        <v>49</v>
      </c>
    </row>
    <row r="10" spans="1:15" ht="12.75" customHeight="1">
      <c r="A10" s="21" t="s">
        <v>51</v>
      </c>
      <c r="B10" s="3">
        <v>1829</v>
      </c>
      <c r="C10" s="3">
        <v>225</v>
      </c>
      <c r="D10" s="3">
        <v>231</v>
      </c>
      <c r="E10" s="3">
        <v>237</v>
      </c>
      <c r="F10" s="3">
        <v>111</v>
      </c>
      <c r="G10" s="3">
        <v>257</v>
      </c>
      <c r="H10" s="3">
        <v>25</v>
      </c>
      <c r="I10" s="3">
        <v>222</v>
      </c>
      <c r="J10" s="3">
        <v>247</v>
      </c>
      <c r="K10" s="3">
        <v>97</v>
      </c>
      <c r="L10" s="3">
        <v>117</v>
      </c>
      <c r="M10" s="3">
        <v>60</v>
      </c>
    </row>
    <row r="11" spans="1:15" s="35" customFormat="1" ht="19.5" customHeight="1">
      <c r="A11" s="21" t="s">
        <v>5</v>
      </c>
      <c r="B11" s="3">
        <v>18660</v>
      </c>
      <c r="C11" s="3">
        <v>2626</v>
      </c>
      <c r="D11" s="3">
        <v>2475</v>
      </c>
      <c r="E11" s="3">
        <v>2290</v>
      </c>
      <c r="F11" s="3">
        <v>1331</v>
      </c>
      <c r="G11" s="3">
        <v>2914</v>
      </c>
      <c r="H11" s="3">
        <v>230</v>
      </c>
      <c r="I11" s="3">
        <v>2238</v>
      </c>
      <c r="J11" s="3">
        <v>2105</v>
      </c>
      <c r="K11" s="3">
        <v>846</v>
      </c>
      <c r="L11" s="3">
        <v>1074</v>
      </c>
      <c r="M11" s="3">
        <v>531</v>
      </c>
    </row>
    <row r="12" spans="1:15">
      <c r="A12" s="36" t="s">
        <v>48</v>
      </c>
      <c r="B12" s="3">
        <v>14061</v>
      </c>
      <c r="C12" s="3">
        <v>1857</v>
      </c>
      <c r="D12" s="3">
        <v>1849</v>
      </c>
      <c r="E12" s="3">
        <v>1903</v>
      </c>
      <c r="F12" s="3">
        <v>1074</v>
      </c>
      <c r="G12" s="3">
        <v>2208</v>
      </c>
      <c r="H12" s="3">
        <v>173</v>
      </c>
      <c r="I12" s="3">
        <v>1622</v>
      </c>
      <c r="J12" s="3">
        <v>1534</v>
      </c>
      <c r="K12" s="3">
        <v>606</v>
      </c>
      <c r="L12" s="3">
        <v>823</v>
      </c>
      <c r="M12" s="3">
        <v>412</v>
      </c>
    </row>
    <row r="13" spans="1:15">
      <c r="A13" s="36" t="s">
        <v>49</v>
      </c>
      <c r="B13" s="3">
        <v>2375</v>
      </c>
      <c r="C13" s="3">
        <v>419</v>
      </c>
      <c r="D13" s="3">
        <v>326</v>
      </c>
      <c r="E13" s="3">
        <v>168</v>
      </c>
      <c r="F13" s="3">
        <v>103</v>
      </c>
      <c r="G13" s="3">
        <v>382</v>
      </c>
      <c r="H13" s="3">
        <v>36</v>
      </c>
      <c r="I13" s="3">
        <v>324</v>
      </c>
      <c r="J13" s="3">
        <v>273</v>
      </c>
      <c r="K13" s="3">
        <v>142</v>
      </c>
      <c r="L13" s="3">
        <v>133</v>
      </c>
      <c r="M13" s="3">
        <v>69</v>
      </c>
    </row>
    <row r="14" spans="1:15">
      <c r="A14" s="36" t="s">
        <v>50</v>
      </c>
      <c r="B14" s="3">
        <v>1248</v>
      </c>
      <c r="C14" s="3">
        <v>231</v>
      </c>
      <c r="D14" s="3">
        <v>171</v>
      </c>
      <c r="E14" s="3">
        <v>94</v>
      </c>
      <c r="F14" s="3">
        <v>90</v>
      </c>
      <c r="G14" s="3">
        <v>201</v>
      </c>
      <c r="H14" s="3">
        <v>9</v>
      </c>
      <c r="I14" s="3">
        <v>157</v>
      </c>
      <c r="J14" s="3">
        <v>171</v>
      </c>
      <c r="K14" s="3">
        <v>45</v>
      </c>
      <c r="L14" s="3">
        <v>59</v>
      </c>
      <c r="M14" s="3">
        <v>20</v>
      </c>
    </row>
    <row r="15" spans="1:15">
      <c r="A15" s="36" t="s">
        <v>51</v>
      </c>
      <c r="B15" s="3">
        <v>976</v>
      </c>
      <c r="C15" s="3">
        <v>119</v>
      </c>
      <c r="D15" s="3">
        <v>129</v>
      </c>
      <c r="E15" s="3">
        <v>125</v>
      </c>
      <c r="F15" s="3">
        <v>64</v>
      </c>
      <c r="G15" s="3">
        <v>123</v>
      </c>
      <c r="H15" s="3">
        <v>12</v>
      </c>
      <c r="I15" s="3">
        <v>135</v>
      </c>
      <c r="J15" s="3">
        <v>127</v>
      </c>
      <c r="K15" s="3">
        <v>53</v>
      </c>
      <c r="L15" s="3">
        <v>59</v>
      </c>
      <c r="M15" s="3">
        <v>30</v>
      </c>
    </row>
    <row r="16" spans="1:15" s="35" customFormat="1" ht="19.5" customHeight="1">
      <c r="A16" s="85" t="s">
        <v>6</v>
      </c>
      <c r="B16" s="22">
        <v>18962</v>
      </c>
      <c r="C16" s="22">
        <v>2809</v>
      </c>
      <c r="D16" s="22">
        <v>2576</v>
      </c>
      <c r="E16" s="22">
        <v>2318</v>
      </c>
      <c r="F16" s="22">
        <v>1277</v>
      </c>
      <c r="G16" s="22">
        <v>3080</v>
      </c>
      <c r="H16" s="22">
        <v>216</v>
      </c>
      <c r="I16" s="22">
        <v>2173</v>
      </c>
      <c r="J16" s="22">
        <v>2085</v>
      </c>
      <c r="K16" s="22">
        <v>813</v>
      </c>
      <c r="L16" s="22">
        <v>1082</v>
      </c>
      <c r="M16" s="22">
        <v>533</v>
      </c>
      <c r="N16" s="34"/>
      <c r="O16" s="34"/>
    </row>
    <row r="17" spans="1:15">
      <c r="A17" s="98" t="s">
        <v>48</v>
      </c>
      <c r="B17" s="22">
        <v>14485</v>
      </c>
      <c r="C17" s="22">
        <v>2027</v>
      </c>
      <c r="D17" s="22">
        <v>1936</v>
      </c>
      <c r="E17" s="22">
        <v>1921</v>
      </c>
      <c r="F17" s="22">
        <v>1034</v>
      </c>
      <c r="G17" s="22">
        <v>2358</v>
      </c>
      <c r="H17" s="22">
        <v>166</v>
      </c>
      <c r="I17" s="22">
        <v>1640</v>
      </c>
      <c r="J17" s="22">
        <v>1569</v>
      </c>
      <c r="K17" s="22">
        <v>585</v>
      </c>
      <c r="L17" s="22">
        <v>836</v>
      </c>
      <c r="M17" s="22">
        <v>413</v>
      </c>
      <c r="N17" s="25"/>
      <c r="O17" s="25"/>
    </row>
    <row r="18" spans="1:15">
      <c r="A18" s="98" t="s">
        <v>49</v>
      </c>
      <c r="B18" s="22">
        <v>2314</v>
      </c>
      <c r="C18" s="22">
        <v>415</v>
      </c>
      <c r="D18" s="22">
        <v>341</v>
      </c>
      <c r="E18" s="22">
        <v>165</v>
      </c>
      <c r="F18" s="22">
        <v>112</v>
      </c>
      <c r="G18" s="22">
        <v>384</v>
      </c>
      <c r="H18" s="22">
        <v>25</v>
      </c>
      <c r="I18" s="22">
        <v>301</v>
      </c>
      <c r="J18" s="22">
        <v>236</v>
      </c>
      <c r="K18" s="22">
        <v>138</v>
      </c>
      <c r="L18" s="22">
        <v>136</v>
      </c>
      <c r="M18" s="22">
        <v>61</v>
      </c>
      <c r="N18" s="25"/>
      <c r="O18" s="25"/>
    </row>
    <row r="19" spans="1:15">
      <c r="A19" s="98" t="s">
        <v>50</v>
      </c>
      <c r="B19" s="22">
        <v>1310</v>
      </c>
      <c r="C19" s="22">
        <v>261</v>
      </c>
      <c r="D19" s="22">
        <v>197</v>
      </c>
      <c r="E19" s="22">
        <v>120</v>
      </c>
      <c r="F19" s="22">
        <v>84</v>
      </c>
      <c r="G19" s="22">
        <v>204</v>
      </c>
      <c r="H19" s="22">
        <v>12</v>
      </c>
      <c r="I19" s="22">
        <v>145</v>
      </c>
      <c r="J19" s="22">
        <v>160</v>
      </c>
      <c r="K19" s="22">
        <v>46</v>
      </c>
      <c r="L19" s="22">
        <v>52</v>
      </c>
      <c r="M19" s="22">
        <v>29</v>
      </c>
      <c r="N19" s="25"/>
      <c r="O19" s="25"/>
    </row>
    <row r="20" spans="1:15">
      <c r="A20" s="98" t="s">
        <v>51</v>
      </c>
      <c r="B20" s="22">
        <v>853</v>
      </c>
      <c r="C20" s="22">
        <v>106</v>
      </c>
      <c r="D20" s="22">
        <v>102</v>
      </c>
      <c r="E20" s="22">
        <v>112</v>
      </c>
      <c r="F20" s="22">
        <v>47</v>
      </c>
      <c r="G20" s="22">
        <v>134</v>
      </c>
      <c r="H20" s="22">
        <v>13</v>
      </c>
      <c r="I20" s="22">
        <v>87</v>
      </c>
      <c r="J20" s="22">
        <v>120</v>
      </c>
      <c r="K20" s="22">
        <v>44</v>
      </c>
      <c r="L20" s="22">
        <v>58</v>
      </c>
      <c r="M20" s="22">
        <v>30</v>
      </c>
      <c r="N20" s="25"/>
      <c r="O20" s="25"/>
    </row>
    <row r="21" spans="1:15" s="35" customFormat="1" ht="19.5" customHeight="1">
      <c r="A21" s="33" t="s">
        <v>67</v>
      </c>
      <c r="B21" s="22">
        <v>24847</v>
      </c>
      <c r="C21" s="22">
        <v>3123</v>
      </c>
      <c r="D21" s="22">
        <v>3267</v>
      </c>
      <c r="E21" s="22">
        <v>3368</v>
      </c>
      <c r="F21" s="22">
        <v>2066</v>
      </c>
      <c r="G21" s="22">
        <v>3725</v>
      </c>
      <c r="H21" s="22">
        <v>336</v>
      </c>
      <c r="I21" s="22">
        <v>2842</v>
      </c>
      <c r="J21" s="22">
        <v>2599</v>
      </c>
      <c r="K21" s="22">
        <v>1137</v>
      </c>
      <c r="L21" s="22">
        <v>1578</v>
      </c>
      <c r="M21" s="22">
        <v>806</v>
      </c>
      <c r="N21" s="34"/>
      <c r="O21" s="34"/>
    </row>
    <row r="22" spans="1:15" s="35" customFormat="1">
      <c r="A22" s="98" t="s">
        <v>48</v>
      </c>
      <c r="B22" s="22">
        <v>20111</v>
      </c>
      <c r="C22" s="22">
        <v>2405</v>
      </c>
      <c r="D22" s="22">
        <v>2625</v>
      </c>
      <c r="E22" s="22">
        <v>2868</v>
      </c>
      <c r="F22" s="22">
        <v>1760</v>
      </c>
      <c r="G22" s="22">
        <v>3022</v>
      </c>
      <c r="H22" s="22">
        <v>267</v>
      </c>
      <c r="I22" s="22">
        <v>2276</v>
      </c>
      <c r="J22" s="22">
        <v>2081</v>
      </c>
      <c r="K22" s="22">
        <v>880</v>
      </c>
      <c r="L22" s="22">
        <v>1271</v>
      </c>
      <c r="M22" s="22">
        <v>656</v>
      </c>
      <c r="N22" s="34"/>
      <c r="O22" s="34"/>
    </row>
    <row r="23" spans="1:15" s="35" customFormat="1">
      <c r="A23" s="98" t="s">
        <v>49</v>
      </c>
      <c r="B23" s="22">
        <v>2875</v>
      </c>
      <c r="C23" s="22">
        <v>484</v>
      </c>
      <c r="D23" s="22">
        <v>393</v>
      </c>
      <c r="E23" s="22">
        <v>243</v>
      </c>
      <c r="F23" s="22">
        <v>164</v>
      </c>
      <c r="G23" s="22">
        <v>454</v>
      </c>
      <c r="H23" s="22">
        <v>46</v>
      </c>
      <c r="I23" s="22">
        <v>361</v>
      </c>
      <c r="J23" s="22">
        <v>299</v>
      </c>
      <c r="K23" s="22">
        <v>168</v>
      </c>
      <c r="L23" s="22">
        <v>180</v>
      </c>
      <c r="M23" s="22">
        <v>83</v>
      </c>
      <c r="N23" s="34"/>
      <c r="O23" s="34"/>
    </row>
    <row r="24" spans="1:15" s="35" customFormat="1">
      <c r="A24" s="98" t="s">
        <v>50</v>
      </c>
      <c r="B24" s="22">
        <v>511</v>
      </c>
      <c r="C24" s="22">
        <v>99</v>
      </c>
      <c r="D24" s="22">
        <v>79</v>
      </c>
      <c r="E24" s="22">
        <v>58</v>
      </c>
      <c r="F24" s="22">
        <v>43</v>
      </c>
      <c r="G24" s="22">
        <v>74</v>
      </c>
      <c r="H24" s="22">
        <v>3</v>
      </c>
      <c r="I24" s="22">
        <v>55</v>
      </c>
      <c r="J24" s="22">
        <v>49</v>
      </c>
      <c r="K24" s="22">
        <v>13</v>
      </c>
      <c r="L24" s="22">
        <v>26</v>
      </c>
      <c r="M24" s="22">
        <v>12</v>
      </c>
      <c r="N24" s="34"/>
      <c r="O24" s="34"/>
    </row>
    <row r="25" spans="1:15" s="35" customFormat="1">
      <c r="A25" s="98" t="s">
        <v>51</v>
      </c>
      <c r="B25" s="22">
        <v>1350</v>
      </c>
      <c r="C25" s="22">
        <v>135</v>
      </c>
      <c r="D25" s="22">
        <v>170</v>
      </c>
      <c r="E25" s="22">
        <v>199</v>
      </c>
      <c r="F25" s="22">
        <v>99</v>
      </c>
      <c r="G25" s="22">
        <v>175</v>
      </c>
      <c r="H25" s="22">
        <v>20</v>
      </c>
      <c r="I25" s="22">
        <v>150</v>
      </c>
      <c r="J25" s="22">
        <v>170</v>
      </c>
      <c r="K25" s="22">
        <v>76</v>
      </c>
      <c r="L25" s="22">
        <v>101</v>
      </c>
      <c r="M25" s="22">
        <v>55</v>
      </c>
      <c r="N25" s="34"/>
      <c r="O25" s="34"/>
    </row>
    <row r="26" spans="1:15">
      <c r="A26" s="85" t="s">
        <v>5</v>
      </c>
      <c r="B26" s="22">
        <v>12243</v>
      </c>
      <c r="C26" s="22">
        <v>1530</v>
      </c>
      <c r="D26" s="22">
        <v>1584</v>
      </c>
      <c r="E26" s="22">
        <v>1644</v>
      </c>
      <c r="F26" s="22">
        <v>1034</v>
      </c>
      <c r="G26" s="22">
        <v>1783</v>
      </c>
      <c r="H26" s="22">
        <v>175</v>
      </c>
      <c r="I26" s="22">
        <v>1447</v>
      </c>
      <c r="J26" s="22">
        <v>1270</v>
      </c>
      <c r="K26" s="22">
        <v>577</v>
      </c>
      <c r="L26" s="22">
        <v>785</v>
      </c>
      <c r="M26" s="22">
        <v>414</v>
      </c>
      <c r="N26" s="25"/>
      <c r="O26" s="25"/>
    </row>
    <row r="27" spans="1:15">
      <c r="A27" s="98" t="s">
        <v>48</v>
      </c>
      <c r="B27" s="22">
        <v>9861</v>
      </c>
      <c r="C27" s="22">
        <v>1192</v>
      </c>
      <c r="D27" s="22">
        <v>1273</v>
      </c>
      <c r="E27" s="22">
        <v>1389</v>
      </c>
      <c r="F27" s="22">
        <v>882</v>
      </c>
      <c r="G27" s="22">
        <v>1440</v>
      </c>
      <c r="H27" s="22">
        <v>135</v>
      </c>
      <c r="I27" s="22">
        <v>1147</v>
      </c>
      <c r="J27" s="22">
        <v>991</v>
      </c>
      <c r="K27" s="22">
        <v>442</v>
      </c>
      <c r="L27" s="22">
        <v>631</v>
      </c>
      <c r="M27" s="22">
        <v>339</v>
      </c>
      <c r="N27" s="25"/>
      <c r="O27" s="25"/>
    </row>
    <row r="28" spans="1:15">
      <c r="A28" s="98" t="s">
        <v>49</v>
      </c>
      <c r="B28" s="22">
        <v>1434</v>
      </c>
      <c r="C28" s="22">
        <v>240</v>
      </c>
      <c r="D28" s="22">
        <v>185</v>
      </c>
      <c r="E28" s="22">
        <v>118</v>
      </c>
      <c r="F28" s="22">
        <v>76</v>
      </c>
      <c r="G28" s="22">
        <v>221</v>
      </c>
      <c r="H28" s="22">
        <v>29</v>
      </c>
      <c r="I28" s="22">
        <v>182</v>
      </c>
      <c r="J28" s="22">
        <v>163</v>
      </c>
      <c r="K28" s="22">
        <v>87</v>
      </c>
      <c r="L28" s="22">
        <v>90</v>
      </c>
      <c r="M28" s="22">
        <v>43</v>
      </c>
      <c r="N28" s="25"/>
      <c r="O28" s="25"/>
    </row>
    <row r="29" spans="1:15">
      <c r="A29" s="98" t="s">
        <v>50</v>
      </c>
      <c r="B29" s="22">
        <v>239</v>
      </c>
      <c r="C29" s="22">
        <v>36</v>
      </c>
      <c r="D29" s="22">
        <v>34</v>
      </c>
      <c r="E29" s="22">
        <v>33</v>
      </c>
      <c r="F29" s="22">
        <v>18</v>
      </c>
      <c r="G29" s="22">
        <v>34</v>
      </c>
      <c r="H29" s="22">
        <v>2</v>
      </c>
      <c r="I29" s="22">
        <v>27</v>
      </c>
      <c r="J29" s="22">
        <v>29</v>
      </c>
      <c r="K29" s="22">
        <v>8</v>
      </c>
      <c r="L29" s="22">
        <v>13</v>
      </c>
      <c r="M29" s="22">
        <v>5</v>
      </c>
      <c r="N29" s="25"/>
      <c r="O29" s="25"/>
    </row>
    <row r="30" spans="1:15">
      <c r="A30" s="98" t="s">
        <v>51</v>
      </c>
      <c r="B30" s="22">
        <v>709</v>
      </c>
      <c r="C30" s="22">
        <v>62</v>
      </c>
      <c r="D30" s="22">
        <v>92</v>
      </c>
      <c r="E30" s="22">
        <v>104</v>
      </c>
      <c r="F30" s="22">
        <v>58</v>
      </c>
      <c r="G30" s="22">
        <v>88</v>
      </c>
      <c r="H30" s="22">
        <v>9</v>
      </c>
      <c r="I30" s="22">
        <v>91</v>
      </c>
      <c r="J30" s="22">
        <v>87</v>
      </c>
      <c r="K30" s="22">
        <v>40</v>
      </c>
      <c r="L30" s="22">
        <v>51</v>
      </c>
      <c r="M30" s="22">
        <v>27</v>
      </c>
      <c r="N30" s="25"/>
      <c r="O30" s="25"/>
    </row>
    <row r="31" spans="1:15" s="35" customFormat="1" ht="19.5" customHeight="1">
      <c r="A31" s="85" t="s">
        <v>6</v>
      </c>
      <c r="B31" s="22">
        <v>12604</v>
      </c>
      <c r="C31" s="22">
        <v>1593</v>
      </c>
      <c r="D31" s="22">
        <v>1683</v>
      </c>
      <c r="E31" s="22">
        <v>1724</v>
      </c>
      <c r="F31" s="22">
        <v>1032</v>
      </c>
      <c r="G31" s="22">
        <v>1942</v>
      </c>
      <c r="H31" s="22">
        <v>161</v>
      </c>
      <c r="I31" s="22">
        <v>1395</v>
      </c>
      <c r="J31" s="22">
        <v>1329</v>
      </c>
      <c r="K31" s="22">
        <v>560</v>
      </c>
      <c r="L31" s="22">
        <v>793</v>
      </c>
      <c r="M31" s="22">
        <v>392</v>
      </c>
      <c r="N31" s="34"/>
      <c r="O31" s="34"/>
    </row>
    <row r="32" spans="1:15">
      <c r="A32" s="98" t="s">
        <v>48</v>
      </c>
      <c r="B32" s="22">
        <v>10250</v>
      </c>
      <c r="C32" s="22">
        <v>1213</v>
      </c>
      <c r="D32" s="22">
        <v>1352</v>
      </c>
      <c r="E32" s="22">
        <v>1479</v>
      </c>
      <c r="F32" s="22">
        <v>878</v>
      </c>
      <c r="G32" s="22">
        <v>1582</v>
      </c>
      <c r="H32" s="22">
        <v>132</v>
      </c>
      <c r="I32" s="22">
        <v>1129</v>
      </c>
      <c r="J32" s="22">
        <v>1090</v>
      </c>
      <c r="K32" s="22">
        <v>438</v>
      </c>
      <c r="L32" s="22">
        <v>640</v>
      </c>
      <c r="M32" s="22">
        <v>317</v>
      </c>
      <c r="N32" s="25"/>
      <c r="O32" s="25"/>
    </row>
    <row r="33" spans="1:15">
      <c r="A33" s="98" t="s">
        <v>49</v>
      </c>
      <c r="B33" s="22">
        <v>1441</v>
      </c>
      <c r="C33" s="22">
        <v>244</v>
      </c>
      <c r="D33" s="22">
        <v>208</v>
      </c>
      <c r="E33" s="22">
        <v>125</v>
      </c>
      <c r="F33" s="22">
        <v>88</v>
      </c>
      <c r="G33" s="22">
        <v>233</v>
      </c>
      <c r="H33" s="22">
        <v>17</v>
      </c>
      <c r="I33" s="22">
        <v>179</v>
      </c>
      <c r="J33" s="22">
        <v>136</v>
      </c>
      <c r="K33" s="22">
        <v>81</v>
      </c>
      <c r="L33" s="22">
        <v>90</v>
      </c>
      <c r="M33" s="22">
        <v>40</v>
      </c>
      <c r="N33" s="25"/>
      <c r="O33" s="25"/>
    </row>
    <row r="34" spans="1:15">
      <c r="A34" s="98" t="s">
        <v>50</v>
      </c>
      <c r="B34" s="22">
        <v>272</v>
      </c>
      <c r="C34" s="22">
        <v>63</v>
      </c>
      <c r="D34" s="22">
        <v>45</v>
      </c>
      <c r="E34" s="22">
        <v>25</v>
      </c>
      <c r="F34" s="22">
        <v>25</v>
      </c>
      <c r="G34" s="22">
        <v>40</v>
      </c>
      <c r="H34" s="22">
        <v>1</v>
      </c>
      <c r="I34" s="22">
        <v>28</v>
      </c>
      <c r="J34" s="22">
        <v>20</v>
      </c>
      <c r="K34" s="22">
        <v>5</v>
      </c>
      <c r="L34" s="22">
        <v>13</v>
      </c>
      <c r="M34" s="22">
        <v>7</v>
      </c>
      <c r="N34" s="25"/>
      <c r="O34" s="25"/>
    </row>
    <row r="35" spans="1:15">
      <c r="A35" s="98" t="s">
        <v>51</v>
      </c>
      <c r="B35" s="22">
        <v>641</v>
      </c>
      <c r="C35" s="22">
        <v>73</v>
      </c>
      <c r="D35" s="22">
        <v>78</v>
      </c>
      <c r="E35" s="22">
        <v>95</v>
      </c>
      <c r="F35" s="22">
        <v>41</v>
      </c>
      <c r="G35" s="22">
        <v>87</v>
      </c>
      <c r="H35" s="22">
        <v>11</v>
      </c>
      <c r="I35" s="22">
        <v>59</v>
      </c>
      <c r="J35" s="22">
        <v>83</v>
      </c>
      <c r="K35" s="22">
        <v>36</v>
      </c>
      <c r="L35" s="22">
        <v>50</v>
      </c>
      <c r="M35" s="22">
        <v>28</v>
      </c>
      <c r="N35" s="25"/>
      <c r="O35" s="25"/>
    </row>
    <row r="36" spans="1:15" s="35" customFormat="1" ht="19.5" customHeight="1">
      <c r="A36" s="33" t="s">
        <v>113</v>
      </c>
      <c r="B36" s="22">
        <v>12775</v>
      </c>
      <c r="C36" s="22">
        <v>2312</v>
      </c>
      <c r="D36" s="22">
        <v>1784</v>
      </c>
      <c r="E36" s="22">
        <v>1240</v>
      </c>
      <c r="F36" s="22">
        <v>542</v>
      </c>
      <c r="G36" s="22">
        <v>2269</v>
      </c>
      <c r="H36" s="22">
        <v>110</v>
      </c>
      <c r="I36" s="22">
        <v>1569</v>
      </c>
      <c r="J36" s="22">
        <v>1591</v>
      </c>
      <c r="K36" s="22">
        <v>522</v>
      </c>
      <c r="L36" s="22">
        <v>578</v>
      </c>
      <c r="M36" s="22">
        <v>258</v>
      </c>
      <c r="N36" s="34"/>
      <c r="O36" s="34"/>
    </row>
    <row r="37" spans="1:15" s="35" customFormat="1">
      <c r="A37" s="98" t="s">
        <v>48</v>
      </c>
      <c r="B37" s="22">
        <v>8435</v>
      </c>
      <c r="C37" s="22">
        <v>1479</v>
      </c>
      <c r="D37" s="22">
        <v>1160</v>
      </c>
      <c r="E37" s="22">
        <v>956</v>
      </c>
      <c r="F37" s="22">
        <v>348</v>
      </c>
      <c r="G37" s="22">
        <v>1544</v>
      </c>
      <c r="H37" s="22">
        <v>72</v>
      </c>
      <c r="I37" s="22">
        <v>986</v>
      </c>
      <c r="J37" s="22">
        <v>1022</v>
      </c>
      <c r="K37" s="22">
        <v>311</v>
      </c>
      <c r="L37" s="22">
        <v>388</v>
      </c>
      <c r="M37" s="22">
        <v>169</v>
      </c>
      <c r="N37" s="34"/>
      <c r="O37" s="34"/>
    </row>
    <row r="38" spans="1:15" s="35" customFormat="1">
      <c r="A38" s="98" t="s">
        <v>49</v>
      </c>
      <c r="B38" s="22">
        <v>1814</v>
      </c>
      <c r="C38" s="22">
        <v>350</v>
      </c>
      <c r="D38" s="22">
        <v>274</v>
      </c>
      <c r="E38" s="22">
        <v>90</v>
      </c>
      <c r="F38" s="22">
        <v>51</v>
      </c>
      <c r="G38" s="22">
        <v>312</v>
      </c>
      <c r="H38" s="22">
        <v>15</v>
      </c>
      <c r="I38" s="22">
        <v>264</v>
      </c>
      <c r="J38" s="22">
        <v>210</v>
      </c>
      <c r="K38" s="22">
        <v>112</v>
      </c>
      <c r="L38" s="22">
        <v>89</v>
      </c>
      <c r="M38" s="22">
        <v>47</v>
      </c>
      <c r="N38" s="34"/>
      <c r="O38" s="34"/>
    </row>
    <row r="39" spans="1:15" s="35" customFormat="1">
      <c r="A39" s="98" t="s">
        <v>50</v>
      </c>
      <c r="B39" s="22">
        <v>2047</v>
      </c>
      <c r="C39" s="22">
        <v>393</v>
      </c>
      <c r="D39" s="22">
        <v>289</v>
      </c>
      <c r="E39" s="22">
        <v>156</v>
      </c>
      <c r="F39" s="22">
        <v>131</v>
      </c>
      <c r="G39" s="22">
        <v>331</v>
      </c>
      <c r="H39" s="22">
        <v>18</v>
      </c>
      <c r="I39" s="22">
        <v>247</v>
      </c>
      <c r="J39" s="22">
        <v>282</v>
      </c>
      <c r="K39" s="22">
        <v>78</v>
      </c>
      <c r="L39" s="22">
        <v>85</v>
      </c>
      <c r="M39" s="22">
        <v>37</v>
      </c>
      <c r="N39" s="34"/>
      <c r="O39" s="34"/>
    </row>
    <row r="40" spans="1:15" s="35" customFormat="1">
      <c r="A40" s="98" t="s">
        <v>51</v>
      </c>
      <c r="B40" s="22">
        <v>479</v>
      </c>
      <c r="C40" s="22">
        <v>90</v>
      </c>
      <c r="D40" s="22">
        <v>61</v>
      </c>
      <c r="E40" s="22">
        <v>38</v>
      </c>
      <c r="F40" s="22">
        <v>12</v>
      </c>
      <c r="G40" s="22">
        <v>82</v>
      </c>
      <c r="H40" s="22">
        <v>5</v>
      </c>
      <c r="I40" s="22">
        <v>72</v>
      </c>
      <c r="J40" s="22">
        <v>77</v>
      </c>
      <c r="K40" s="22">
        <v>21</v>
      </c>
      <c r="L40" s="22">
        <v>16</v>
      </c>
      <c r="M40" s="22">
        <v>5</v>
      </c>
      <c r="N40" s="34"/>
      <c r="O40" s="34"/>
    </row>
    <row r="41" spans="1:15">
      <c r="A41" s="85" t="s">
        <v>5</v>
      </c>
      <c r="B41" s="22">
        <v>6417</v>
      </c>
      <c r="C41" s="22">
        <v>1096</v>
      </c>
      <c r="D41" s="22">
        <v>891</v>
      </c>
      <c r="E41" s="22">
        <v>646</v>
      </c>
      <c r="F41" s="22">
        <v>297</v>
      </c>
      <c r="G41" s="22">
        <v>1131</v>
      </c>
      <c r="H41" s="22">
        <v>55</v>
      </c>
      <c r="I41" s="22">
        <v>791</v>
      </c>
      <c r="J41" s="22">
        <v>835</v>
      </c>
      <c r="K41" s="22">
        <v>269</v>
      </c>
      <c r="L41" s="22">
        <v>289</v>
      </c>
      <c r="M41" s="22">
        <v>117</v>
      </c>
      <c r="N41" s="25"/>
      <c r="O41" s="25"/>
    </row>
    <row r="42" spans="1:15">
      <c r="A42" s="98" t="s">
        <v>48</v>
      </c>
      <c r="B42" s="22">
        <v>4200</v>
      </c>
      <c r="C42" s="22">
        <v>665</v>
      </c>
      <c r="D42" s="22">
        <v>576</v>
      </c>
      <c r="E42" s="22">
        <v>514</v>
      </c>
      <c r="F42" s="22">
        <v>192</v>
      </c>
      <c r="G42" s="22">
        <v>768</v>
      </c>
      <c r="H42" s="22">
        <v>38</v>
      </c>
      <c r="I42" s="22">
        <v>475</v>
      </c>
      <c r="J42" s="22">
        <v>543</v>
      </c>
      <c r="K42" s="22">
        <v>164</v>
      </c>
      <c r="L42" s="22">
        <v>192</v>
      </c>
      <c r="M42" s="22">
        <v>73</v>
      </c>
      <c r="N42" s="25"/>
      <c r="O42" s="25"/>
    </row>
    <row r="43" spans="1:15">
      <c r="A43" s="36" t="s">
        <v>49</v>
      </c>
      <c r="B43" s="3">
        <v>941</v>
      </c>
      <c r="C43" s="3">
        <v>179</v>
      </c>
      <c r="D43" s="3">
        <v>141</v>
      </c>
      <c r="E43" s="3">
        <v>50</v>
      </c>
      <c r="F43" s="3">
        <v>27</v>
      </c>
      <c r="G43" s="3">
        <v>161</v>
      </c>
      <c r="H43" s="3">
        <v>7</v>
      </c>
      <c r="I43" s="3">
        <v>142</v>
      </c>
      <c r="J43" s="3">
        <v>110</v>
      </c>
      <c r="K43" s="3">
        <v>55</v>
      </c>
      <c r="L43" s="3">
        <v>43</v>
      </c>
      <c r="M43" s="3">
        <v>26</v>
      </c>
    </row>
    <row r="44" spans="1:15">
      <c r="A44" s="36" t="s">
        <v>50</v>
      </c>
      <c r="B44" s="3">
        <v>1009</v>
      </c>
      <c r="C44" s="3">
        <v>195</v>
      </c>
      <c r="D44" s="3">
        <v>137</v>
      </c>
      <c r="E44" s="3">
        <v>61</v>
      </c>
      <c r="F44" s="3">
        <v>72</v>
      </c>
      <c r="G44" s="3">
        <v>167</v>
      </c>
      <c r="H44" s="3">
        <v>7</v>
      </c>
      <c r="I44" s="3">
        <v>130</v>
      </c>
      <c r="J44" s="3">
        <v>142</v>
      </c>
      <c r="K44" s="3">
        <v>37</v>
      </c>
      <c r="L44" s="3">
        <v>46</v>
      </c>
      <c r="M44" s="3">
        <v>15</v>
      </c>
    </row>
    <row r="45" spans="1:15">
      <c r="A45" s="36" t="s">
        <v>51</v>
      </c>
      <c r="B45" s="3">
        <v>267</v>
      </c>
      <c r="C45" s="3">
        <v>57</v>
      </c>
      <c r="D45" s="3">
        <v>37</v>
      </c>
      <c r="E45" s="3">
        <v>21</v>
      </c>
      <c r="F45" s="3">
        <v>6</v>
      </c>
      <c r="G45" s="3">
        <v>35</v>
      </c>
      <c r="H45" s="3">
        <v>3</v>
      </c>
      <c r="I45" s="3">
        <v>44</v>
      </c>
      <c r="J45" s="3">
        <v>40</v>
      </c>
      <c r="K45" s="3">
        <v>13</v>
      </c>
      <c r="L45" s="3">
        <v>8</v>
      </c>
      <c r="M45" s="3">
        <v>3</v>
      </c>
    </row>
    <row r="46" spans="1:15" s="35" customFormat="1" ht="19.5" customHeight="1">
      <c r="A46" s="21" t="s">
        <v>6</v>
      </c>
      <c r="B46" s="3">
        <v>6358</v>
      </c>
      <c r="C46" s="3">
        <v>1216</v>
      </c>
      <c r="D46" s="3">
        <v>893</v>
      </c>
      <c r="E46" s="3">
        <v>594</v>
      </c>
      <c r="F46" s="3">
        <v>245</v>
      </c>
      <c r="G46" s="3">
        <v>1138</v>
      </c>
      <c r="H46" s="3">
        <v>55</v>
      </c>
      <c r="I46" s="3">
        <v>778</v>
      </c>
      <c r="J46" s="3">
        <v>756</v>
      </c>
      <c r="K46" s="3">
        <v>253</v>
      </c>
      <c r="L46" s="3">
        <v>289</v>
      </c>
      <c r="M46" s="3">
        <v>141</v>
      </c>
    </row>
    <row r="47" spans="1:15">
      <c r="A47" s="36" t="s">
        <v>48</v>
      </c>
      <c r="B47" s="3">
        <v>4235</v>
      </c>
      <c r="C47" s="3">
        <v>814</v>
      </c>
      <c r="D47" s="3">
        <v>584</v>
      </c>
      <c r="E47" s="3">
        <v>442</v>
      </c>
      <c r="F47" s="3">
        <v>156</v>
      </c>
      <c r="G47" s="3">
        <v>776</v>
      </c>
      <c r="H47" s="3">
        <v>34</v>
      </c>
      <c r="I47" s="3">
        <v>511</v>
      </c>
      <c r="J47" s="3">
        <v>479</v>
      </c>
      <c r="K47" s="3">
        <v>147</v>
      </c>
      <c r="L47" s="3">
        <v>196</v>
      </c>
      <c r="M47" s="3">
        <v>96</v>
      </c>
    </row>
    <row r="48" spans="1:15">
      <c r="A48" s="36" t="s">
        <v>49</v>
      </c>
      <c r="B48" s="3">
        <v>873</v>
      </c>
      <c r="C48" s="3">
        <v>171</v>
      </c>
      <c r="D48" s="3">
        <v>133</v>
      </c>
      <c r="E48" s="3">
        <v>40</v>
      </c>
      <c r="F48" s="3">
        <v>24</v>
      </c>
      <c r="G48" s="3">
        <v>151</v>
      </c>
      <c r="H48" s="3">
        <v>8</v>
      </c>
      <c r="I48" s="3">
        <v>122</v>
      </c>
      <c r="J48" s="3">
        <v>100</v>
      </c>
      <c r="K48" s="3">
        <v>57</v>
      </c>
      <c r="L48" s="3">
        <v>46</v>
      </c>
      <c r="M48" s="3">
        <v>21</v>
      </c>
    </row>
    <row r="49" spans="1:13">
      <c r="A49" s="36" t="s">
        <v>50</v>
      </c>
      <c r="B49" s="3">
        <v>1038</v>
      </c>
      <c r="C49" s="3">
        <v>198</v>
      </c>
      <c r="D49" s="3">
        <v>152</v>
      </c>
      <c r="E49" s="3">
        <v>95</v>
      </c>
      <c r="F49" s="3">
        <v>59</v>
      </c>
      <c r="G49" s="3">
        <v>164</v>
      </c>
      <c r="H49" s="3">
        <v>11</v>
      </c>
      <c r="I49" s="3">
        <v>117</v>
      </c>
      <c r="J49" s="3">
        <v>140</v>
      </c>
      <c r="K49" s="3">
        <v>41</v>
      </c>
      <c r="L49" s="3">
        <v>39</v>
      </c>
      <c r="M49" s="3">
        <v>22</v>
      </c>
    </row>
    <row r="50" spans="1:13">
      <c r="A50" s="36" t="s">
        <v>51</v>
      </c>
      <c r="B50" s="3">
        <v>212</v>
      </c>
      <c r="C50" s="3">
        <v>33</v>
      </c>
      <c r="D50" s="3">
        <v>24</v>
      </c>
      <c r="E50" s="3">
        <v>17</v>
      </c>
      <c r="F50" s="3">
        <v>6</v>
      </c>
      <c r="G50" s="3">
        <v>47</v>
      </c>
      <c r="H50" s="3">
        <v>2</v>
      </c>
      <c r="I50" s="3">
        <v>28</v>
      </c>
      <c r="J50" s="3">
        <v>37</v>
      </c>
      <c r="K50" s="3">
        <v>8</v>
      </c>
      <c r="L50" s="3">
        <v>8</v>
      </c>
      <c r="M50" s="3">
        <v>2</v>
      </c>
    </row>
  </sheetData>
  <mergeCells count="4">
    <mergeCell ref="A3:M3"/>
    <mergeCell ref="A2:M2"/>
    <mergeCell ref="A1:M1"/>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O3" sqref="O3"/>
    </sheetView>
  </sheetViews>
  <sheetFormatPr baseColWidth="10" defaultColWidth="11.453125" defaultRowHeight="12.5"/>
  <cols>
    <col min="1" max="1" width="27.4531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185</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ht="15" customHeight="1">
      <c r="A3" s="118" t="s">
        <v>187</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s="35" customFormat="1" ht="19.5" customHeight="1">
      <c r="A6" s="20" t="s">
        <v>1</v>
      </c>
      <c r="B6" s="3">
        <v>37622</v>
      </c>
      <c r="C6" s="3">
        <v>5435</v>
      </c>
      <c r="D6" s="3">
        <v>5051</v>
      </c>
      <c r="E6" s="3">
        <v>4608</v>
      </c>
      <c r="F6" s="3">
        <v>2608</v>
      </c>
      <c r="G6" s="3">
        <v>5994</v>
      </c>
      <c r="H6" s="3">
        <v>446</v>
      </c>
      <c r="I6" s="3">
        <v>4411</v>
      </c>
      <c r="J6" s="3">
        <v>4190</v>
      </c>
      <c r="K6" s="3">
        <v>1659</v>
      </c>
      <c r="L6" s="3">
        <v>2156</v>
      </c>
      <c r="M6" s="3">
        <v>1064</v>
      </c>
    </row>
    <row r="7" spans="1:13" ht="12.75" customHeight="1">
      <c r="A7" s="5" t="s">
        <v>48</v>
      </c>
      <c r="B7" s="3">
        <v>35249</v>
      </c>
      <c r="C7" s="3">
        <v>5065</v>
      </c>
      <c r="D7" s="3">
        <v>4693</v>
      </c>
      <c r="E7" s="3">
        <v>4405</v>
      </c>
      <c r="F7" s="3">
        <v>2470</v>
      </c>
      <c r="G7" s="3">
        <v>5650</v>
      </c>
      <c r="H7" s="3">
        <v>409</v>
      </c>
      <c r="I7" s="3">
        <v>4021</v>
      </c>
      <c r="J7" s="3">
        <v>3934</v>
      </c>
      <c r="K7" s="3">
        <v>1549</v>
      </c>
      <c r="L7" s="3">
        <v>2047</v>
      </c>
      <c r="M7" s="3">
        <v>1006</v>
      </c>
    </row>
    <row r="8" spans="1:13" ht="12.75" customHeight="1">
      <c r="A8" s="5" t="s">
        <v>49</v>
      </c>
      <c r="B8" s="3">
        <v>1398</v>
      </c>
      <c r="C8" s="3">
        <v>232</v>
      </c>
      <c r="D8" s="3">
        <v>222</v>
      </c>
      <c r="E8" s="3">
        <v>90</v>
      </c>
      <c r="F8" s="3">
        <v>72</v>
      </c>
      <c r="G8" s="3">
        <v>211</v>
      </c>
      <c r="H8" s="3">
        <v>28</v>
      </c>
      <c r="I8" s="3">
        <v>262</v>
      </c>
      <c r="J8" s="3">
        <v>118</v>
      </c>
      <c r="K8" s="3">
        <v>71</v>
      </c>
      <c r="L8" s="3">
        <v>64</v>
      </c>
      <c r="M8" s="3">
        <v>28</v>
      </c>
    </row>
    <row r="9" spans="1:13" ht="12.75" customHeight="1">
      <c r="A9" s="5" t="s">
        <v>50</v>
      </c>
      <c r="B9" s="3">
        <v>650</v>
      </c>
      <c r="C9" s="3">
        <v>104</v>
      </c>
      <c r="D9" s="3">
        <v>92</v>
      </c>
      <c r="E9" s="3">
        <v>65</v>
      </c>
      <c r="F9" s="3">
        <v>53</v>
      </c>
      <c r="G9" s="3">
        <v>95</v>
      </c>
      <c r="H9" s="3">
        <v>5</v>
      </c>
      <c r="I9" s="3">
        <v>79</v>
      </c>
      <c r="J9" s="3">
        <v>89</v>
      </c>
      <c r="K9" s="3">
        <v>26</v>
      </c>
      <c r="L9" s="3">
        <v>24</v>
      </c>
      <c r="M9" s="3">
        <v>18</v>
      </c>
    </row>
    <row r="10" spans="1:13" ht="12.75" customHeight="1">
      <c r="A10" s="5" t="s">
        <v>186</v>
      </c>
      <c r="B10" s="3">
        <v>325</v>
      </c>
      <c r="C10" s="3">
        <v>34</v>
      </c>
      <c r="D10" s="3">
        <v>44</v>
      </c>
      <c r="E10" s="3">
        <v>48</v>
      </c>
      <c r="F10" s="3">
        <v>13</v>
      </c>
      <c r="G10" s="3">
        <v>38</v>
      </c>
      <c r="H10" s="3">
        <v>4</v>
      </c>
      <c r="I10" s="3">
        <v>49</v>
      </c>
      <c r="J10" s="3">
        <v>49</v>
      </c>
      <c r="K10" s="3">
        <v>13</v>
      </c>
      <c r="L10" s="3">
        <v>21</v>
      </c>
      <c r="M10" s="3">
        <v>12</v>
      </c>
    </row>
    <row r="11" spans="1:13" s="35" customFormat="1" ht="19.5" customHeight="1">
      <c r="A11" s="21" t="s">
        <v>5</v>
      </c>
      <c r="B11" s="3">
        <v>18660</v>
      </c>
      <c r="C11" s="3">
        <v>2626</v>
      </c>
      <c r="D11" s="3">
        <v>2475</v>
      </c>
      <c r="E11" s="3">
        <v>2290</v>
      </c>
      <c r="F11" s="3">
        <v>1331</v>
      </c>
      <c r="G11" s="3">
        <v>2914</v>
      </c>
      <c r="H11" s="3">
        <v>230</v>
      </c>
      <c r="I11" s="3">
        <v>2238</v>
      </c>
      <c r="J11" s="3">
        <v>2105</v>
      </c>
      <c r="K11" s="3">
        <v>846</v>
      </c>
      <c r="L11" s="3">
        <v>1074</v>
      </c>
      <c r="M11" s="3">
        <v>531</v>
      </c>
    </row>
    <row r="12" spans="1:13">
      <c r="A12" s="11" t="s">
        <v>48</v>
      </c>
      <c r="B12" s="3">
        <v>17492</v>
      </c>
      <c r="C12" s="3">
        <v>2451</v>
      </c>
      <c r="D12" s="3">
        <v>2310</v>
      </c>
      <c r="E12" s="3">
        <v>2191</v>
      </c>
      <c r="F12" s="3">
        <v>1263</v>
      </c>
      <c r="G12" s="3">
        <v>2752</v>
      </c>
      <c r="H12" s="3">
        <v>208</v>
      </c>
      <c r="I12" s="3">
        <v>2037</v>
      </c>
      <c r="J12" s="3">
        <v>1970</v>
      </c>
      <c r="K12" s="3">
        <v>782</v>
      </c>
      <c r="L12" s="3">
        <v>1025</v>
      </c>
      <c r="M12" s="3">
        <v>503</v>
      </c>
    </row>
    <row r="13" spans="1:13">
      <c r="A13" s="11" t="s">
        <v>49</v>
      </c>
      <c r="B13" s="3">
        <v>694</v>
      </c>
      <c r="C13" s="3">
        <v>111</v>
      </c>
      <c r="D13" s="3">
        <v>101</v>
      </c>
      <c r="E13" s="3">
        <v>46</v>
      </c>
      <c r="F13" s="3">
        <v>34</v>
      </c>
      <c r="G13" s="3">
        <v>100</v>
      </c>
      <c r="H13" s="3">
        <v>18</v>
      </c>
      <c r="I13" s="3">
        <v>137</v>
      </c>
      <c r="J13" s="3">
        <v>63</v>
      </c>
      <c r="K13" s="3">
        <v>40</v>
      </c>
      <c r="L13" s="3">
        <v>26</v>
      </c>
      <c r="M13" s="3">
        <v>18</v>
      </c>
    </row>
    <row r="14" spans="1:13">
      <c r="A14" s="11" t="s">
        <v>50</v>
      </c>
      <c r="B14" s="3">
        <v>299</v>
      </c>
      <c r="C14" s="3">
        <v>47</v>
      </c>
      <c r="D14" s="3">
        <v>42</v>
      </c>
      <c r="E14" s="3">
        <v>25</v>
      </c>
      <c r="F14" s="3">
        <v>26</v>
      </c>
      <c r="G14" s="3">
        <v>46</v>
      </c>
      <c r="H14" s="3">
        <v>1</v>
      </c>
      <c r="I14" s="3">
        <v>40</v>
      </c>
      <c r="J14" s="3">
        <v>43</v>
      </c>
      <c r="K14" s="3">
        <v>14</v>
      </c>
      <c r="L14" s="3">
        <v>9</v>
      </c>
      <c r="M14" s="3">
        <v>6</v>
      </c>
    </row>
    <row r="15" spans="1:13">
      <c r="A15" s="11" t="s">
        <v>186</v>
      </c>
      <c r="B15" s="3">
        <v>175</v>
      </c>
      <c r="C15" s="3">
        <v>17</v>
      </c>
      <c r="D15" s="3">
        <v>22</v>
      </c>
      <c r="E15" s="3">
        <v>28</v>
      </c>
      <c r="F15" s="3">
        <v>8</v>
      </c>
      <c r="G15" s="3">
        <v>16</v>
      </c>
      <c r="H15" s="3">
        <v>3</v>
      </c>
      <c r="I15" s="3">
        <v>24</v>
      </c>
      <c r="J15" s="3">
        <v>29</v>
      </c>
      <c r="K15" s="3">
        <v>10</v>
      </c>
      <c r="L15" s="3">
        <v>14</v>
      </c>
      <c r="M15" s="3">
        <v>4</v>
      </c>
    </row>
    <row r="16" spans="1:13" s="35" customFormat="1" ht="19.5" customHeight="1">
      <c r="A16" s="21" t="s">
        <v>6</v>
      </c>
      <c r="B16" s="3">
        <v>18962</v>
      </c>
      <c r="C16" s="3">
        <v>2809</v>
      </c>
      <c r="D16" s="3">
        <v>2576</v>
      </c>
      <c r="E16" s="3">
        <v>2318</v>
      </c>
      <c r="F16" s="3">
        <v>1277</v>
      </c>
      <c r="G16" s="3">
        <v>3080</v>
      </c>
      <c r="H16" s="3">
        <v>216</v>
      </c>
      <c r="I16" s="3">
        <v>2173</v>
      </c>
      <c r="J16" s="3">
        <v>2085</v>
      </c>
      <c r="K16" s="3">
        <v>813</v>
      </c>
      <c r="L16" s="3">
        <v>1082</v>
      </c>
      <c r="M16" s="3">
        <v>533</v>
      </c>
    </row>
    <row r="17" spans="1:14">
      <c r="A17" s="11" t="s">
        <v>48</v>
      </c>
      <c r="B17" s="3">
        <v>17757</v>
      </c>
      <c r="C17" s="3">
        <v>2614</v>
      </c>
      <c r="D17" s="3">
        <v>2383</v>
      </c>
      <c r="E17" s="3">
        <v>2214</v>
      </c>
      <c r="F17" s="3">
        <v>1207</v>
      </c>
      <c r="G17" s="3">
        <v>2898</v>
      </c>
      <c r="H17" s="3">
        <v>201</v>
      </c>
      <c r="I17" s="3">
        <v>1984</v>
      </c>
      <c r="J17" s="3">
        <v>1964</v>
      </c>
      <c r="K17" s="3">
        <v>767</v>
      </c>
      <c r="L17" s="3">
        <v>1022</v>
      </c>
      <c r="M17" s="3">
        <v>503</v>
      </c>
    </row>
    <row r="18" spans="1:14">
      <c r="A18" s="84" t="s">
        <v>49</v>
      </c>
      <c r="B18" s="22">
        <v>704</v>
      </c>
      <c r="C18" s="22">
        <v>121</v>
      </c>
      <c r="D18" s="22">
        <v>121</v>
      </c>
      <c r="E18" s="22">
        <v>44</v>
      </c>
      <c r="F18" s="22">
        <v>38</v>
      </c>
      <c r="G18" s="22">
        <v>111</v>
      </c>
      <c r="H18" s="22">
        <v>10</v>
      </c>
      <c r="I18" s="22">
        <v>125</v>
      </c>
      <c r="J18" s="22">
        <v>55</v>
      </c>
      <c r="K18" s="22">
        <v>31</v>
      </c>
      <c r="L18" s="22">
        <v>38</v>
      </c>
      <c r="M18" s="22">
        <v>10</v>
      </c>
      <c r="N18" s="25"/>
    </row>
    <row r="19" spans="1:14">
      <c r="A19" s="84" t="s">
        <v>50</v>
      </c>
      <c r="B19" s="22">
        <v>351</v>
      </c>
      <c r="C19" s="22">
        <v>57</v>
      </c>
      <c r="D19" s="22">
        <v>50</v>
      </c>
      <c r="E19" s="22">
        <v>40</v>
      </c>
      <c r="F19" s="22">
        <v>27</v>
      </c>
      <c r="G19" s="22">
        <v>49</v>
      </c>
      <c r="H19" s="22">
        <v>4</v>
      </c>
      <c r="I19" s="22">
        <v>39</v>
      </c>
      <c r="J19" s="22">
        <v>46</v>
      </c>
      <c r="K19" s="22">
        <v>12</v>
      </c>
      <c r="L19" s="22">
        <v>15</v>
      </c>
      <c r="M19" s="22">
        <v>12</v>
      </c>
      <c r="N19" s="25"/>
    </row>
    <row r="20" spans="1:14">
      <c r="A20" s="84" t="s">
        <v>186</v>
      </c>
      <c r="B20" s="22">
        <v>150</v>
      </c>
      <c r="C20" s="22">
        <v>17</v>
      </c>
      <c r="D20" s="22">
        <v>22</v>
      </c>
      <c r="E20" s="22">
        <v>20</v>
      </c>
      <c r="F20" s="22">
        <v>5</v>
      </c>
      <c r="G20" s="22">
        <v>22</v>
      </c>
      <c r="H20" s="22">
        <v>1</v>
      </c>
      <c r="I20" s="22">
        <v>25</v>
      </c>
      <c r="J20" s="22">
        <v>20</v>
      </c>
      <c r="K20" s="22">
        <v>3</v>
      </c>
      <c r="L20" s="22">
        <v>7</v>
      </c>
      <c r="M20" s="22">
        <v>8</v>
      </c>
      <c r="N20" s="25"/>
    </row>
    <row r="21" spans="1:14" s="35" customFormat="1" ht="19.5" customHeight="1">
      <c r="A21" s="33" t="s">
        <v>67</v>
      </c>
      <c r="B21" s="22">
        <v>24847</v>
      </c>
      <c r="C21" s="22">
        <v>3123</v>
      </c>
      <c r="D21" s="22">
        <v>3267</v>
      </c>
      <c r="E21" s="22">
        <v>3368</v>
      </c>
      <c r="F21" s="22">
        <v>2066</v>
      </c>
      <c r="G21" s="22">
        <v>3725</v>
      </c>
      <c r="H21" s="22">
        <v>336</v>
      </c>
      <c r="I21" s="22">
        <v>2842</v>
      </c>
      <c r="J21" s="22">
        <v>2599</v>
      </c>
      <c r="K21" s="22">
        <v>1137</v>
      </c>
      <c r="L21" s="22">
        <v>1578</v>
      </c>
      <c r="M21" s="22">
        <v>806</v>
      </c>
      <c r="N21" s="34"/>
    </row>
    <row r="22" spans="1:14" s="35" customFormat="1">
      <c r="A22" s="84" t="s">
        <v>48</v>
      </c>
      <c r="B22" s="22">
        <v>23631</v>
      </c>
      <c r="C22" s="22">
        <v>2954</v>
      </c>
      <c r="D22" s="22">
        <v>3090</v>
      </c>
      <c r="E22" s="22">
        <v>3241</v>
      </c>
      <c r="F22" s="22">
        <v>1987</v>
      </c>
      <c r="G22" s="22">
        <v>3573</v>
      </c>
      <c r="H22" s="22">
        <v>310</v>
      </c>
      <c r="I22" s="22">
        <v>2634</v>
      </c>
      <c r="J22" s="22">
        <v>2483</v>
      </c>
      <c r="K22" s="22">
        <v>1073</v>
      </c>
      <c r="L22" s="22">
        <v>1515</v>
      </c>
      <c r="M22" s="22">
        <v>771</v>
      </c>
      <c r="N22" s="34"/>
    </row>
    <row r="23" spans="1:14" s="35" customFormat="1">
      <c r="A23" s="84" t="s">
        <v>49</v>
      </c>
      <c r="B23" s="22">
        <v>836</v>
      </c>
      <c r="C23" s="22">
        <v>131</v>
      </c>
      <c r="D23" s="22">
        <v>132</v>
      </c>
      <c r="E23" s="22">
        <v>63</v>
      </c>
      <c r="F23" s="22">
        <v>57</v>
      </c>
      <c r="G23" s="22">
        <v>111</v>
      </c>
      <c r="H23" s="22">
        <v>21</v>
      </c>
      <c r="I23" s="22">
        <v>159</v>
      </c>
      <c r="J23" s="22">
        <v>65</v>
      </c>
      <c r="K23" s="22">
        <v>45</v>
      </c>
      <c r="L23" s="22">
        <v>36</v>
      </c>
      <c r="M23" s="22">
        <v>16</v>
      </c>
      <c r="N23" s="34"/>
    </row>
    <row r="24" spans="1:14" s="35" customFormat="1">
      <c r="A24" s="84" t="s">
        <v>50</v>
      </c>
      <c r="B24" s="22">
        <v>160</v>
      </c>
      <c r="C24" s="22">
        <v>20</v>
      </c>
      <c r="D24" s="22">
        <v>19</v>
      </c>
      <c r="E24" s="22">
        <v>25</v>
      </c>
      <c r="F24" s="22">
        <v>10</v>
      </c>
      <c r="G24" s="22">
        <v>20</v>
      </c>
      <c r="H24" s="22">
        <v>2</v>
      </c>
      <c r="I24" s="22">
        <v>18</v>
      </c>
      <c r="J24" s="22">
        <v>20</v>
      </c>
      <c r="K24" s="22">
        <v>9</v>
      </c>
      <c r="L24" s="22">
        <v>9</v>
      </c>
      <c r="M24" s="22">
        <v>8</v>
      </c>
      <c r="N24" s="34"/>
    </row>
    <row r="25" spans="1:14" s="35" customFormat="1">
      <c r="A25" s="84" t="s">
        <v>186</v>
      </c>
      <c r="B25" s="22">
        <v>220</v>
      </c>
      <c r="C25" s="22">
        <v>18</v>
      </c>
      <c r="D25" s="22">
        <v>26</v>
      </c>
      <c r="E25" s="22">
        <v>39</v>
      </c>
      <c r="F25" s="22">
        <v>12</v>
      </c>
      <c r="G25" s="22">
        <v>21</v>
      </c>
      <c r="H25" s="22">
        <v>3</v>
      </c>
      <c r="I25" s="22">
        <v>31</v>
      </c>
      <c r="J25" s="22">
        <v>31</v>
      </c>
      <c r="K25" s="22">
        <v>10</v>
      </c>
      <c r="L25" s="22">
        <v>18</v>
      </c>
      <c r="M25" s="22">
        <v>11</v>
      </c>
      <c r="N25" s="34"/>
    </row>
    <row r="26" spans="1:14" s="35" customFormat="1">
      <c r="A26" s="85" t="s">
        <v>5</v>
      </c>
      <c r="B26" s="22">
        <v>12243</v>
      </c>
      <c r="C26" s="22">
        <v>1530</v>
      </c>
      <c r="D26" s="22">
        <v>1584</v>
      </c>
      <c r="E26" s="22">
        <v>1644</v>
      </c>
      <c r="F26" s="22">
        <v>1034</v>
      </c>
      <c r="G26" s="22">
        <v>1783</v>
      </c>
      <c r="H26" s="22">
        <v>175</v>
      </c>
      <c r="I26" s="22">
        <v>1447</v>
      </c>
      <c r="J26" s="22">
        <v>1270</v>
      </c>
      <c r="K26" s="22">
        <v>577</v>
      </c>
      <c r="L26" s="22">
        <v>785</v>
      </c>
      <c r="M26" s="22">
        <v>414</v>
      </c>
      <c r="N26" s="34"/>
    </row>
    <row r="27" spans="1:14">
      <c r="A27" s="84" t="s">
        <v>48</v>
      </c>
      <c r="B27" s="22">
        <v>11660</v>
      </c>
      <c r="C27" s="22">
        <v>1454</v>
      </c>
      <c r="D27" s="22">
        <v>1501</v>
      </c>
      <c r="E27" s="22">
        <v>1579</v>
      </c>
      <c r="F27" s="22">
        <v>1001</v>
      </c>
      <c r="G27" s="22">
        <v>1716</v>
      </c>
      <c r="H27" s="22">
        <v>158</v>
      </c>
      <c r="I27" s="22">
        <v>1344</v>
      </c>
      <c r="J27" s="22">
        <v>1215</v>
      </c>
      <c r="K27" s="22">
        <v>540</v>
      </c>
      <c r="L27" s="22">
        <v>756</v>
      </c>
      <c r="M27" s="22">
        <v>396</v>
      </c>
      <c r="N27" s="25"/>
    </row>
    <row r="28" spans="1:14">
      <c r="A28" s="84" t="s">
        <v>49</v>
      </c>
      <c r="B28" s="22">
        <v>404</v>
      </c>
      <c r="C28" s="22">
        <v>64</v>
      </c>
      <c r="D28" s="22">
        <v>59</v>
      </c>
      <c r="E28" s="22">
        <v>32</v>
      </c>
      <c r="F28" s="22">
        <v>22</v>
      </c>
      <c r="G28" s="22">
        <v>50</v>
      </c>
      <c r="H28" s="22">
        <v>14</v>
      </c>
      <c r="I28" s="22">
        <v>82</v>
      </c>
      <c r="J28" s="22">
        <v>33</v>
      </c>
      <c r="K28" s="22">
        <v>25</v>
      </c>
      <c r="L28" s="22">
        <v>12</v>
      </c>
      <c r="M28" s="22">
        <v>11</v>
      </c>
      <c r="N28" s="25"/>
    </row>
    <row r="29" spans="1:14">
      <c r="A29" s="84" t="s">
        <v>50</v>
      </c>
      <c r="B29" s="22">
        <v>63</v>
      </c>
      <c r="C29" s="22">
        <v>4</v>
      </c>
      <c r="D29" s="22">
        <v>9</v>
      </c>
      <c r="E29" s="22">
        <v>10</v>
      </c>
      <c r="F29" s="22">
        <v>3</v>
      </c>
      <c r="G29" s="22">
        <v>9</v>
      </c>
      <c r="H29" s="22">
        <v>1</v>
      </c>
      <c r="I29" s="22">
        <v>7</v>
      </c>
      <c r="J29" s="22">
        <v>7</v>
      </c>
      <c r="K29" s="22">
        <v>5</v>
      </c>
      <c r="L29" s="22">
        <v>5</v>
      </c>
      <c r="M29" s="22">
        <v>3</v>
      </c>
      <c r="N29" s="25"/>
    </row>
    <row r="30" spans="1:14">
      <c r="A30" s="84" t="s">
        <v>186</v>
      </c>
      <c r="B30" s="22">
        <v>116</v>
      </c>
      <c r="C30" s="22">
        <v>8</v>
      </c>
      <c r="D30" s="22">
        <v>15</v>
      </c>
      <c r="E30" s="22">
        <v>23</v>
      </c>
      <c r="F30" s="22">
        <v>8</v>
      </c>
      <c r="G30" s="22">
        <v>8</v>
      </c>
      <c r="H30" s="22">
        <v>2</v>
      </c>
      <c r="I30" s="22">
        <v>14</v>
      </c>
      <c r="J30" s="22">
        <v>15</v>
      </c>
      <c r="K30" s="22">
        <v>7</v>
      </c>
      <c r="L30" s="22">
        <v>12</v>
      </c>
      <c r="M30" s="22">
        <v>4</v>
      </c>
      <c r="N30" s="25"/>
    </row>
    <row r="31" spans="1:14" s="35" customFormat="1" ht="19.5" customHeight="1">
      <c r="A31" s="85" t="s">
        <v>6</v>
      </c>
      <c r="B31" s="22">
        <v>12604</v>
      </c>
      <c r="C31" s="22">
        <v>1593</v>
      </c>
      <c r="D31" s="22">
        <v>1683</v>
      </c>
      <c r="E31" s="22">
        <v>1724</v>
      </c>
      <c r="F31" s="22">
        <v>1032</v>
      </c>
      <c r="G31" s="22">
        <v>1942</v>
      </c>
      <c r="H31" s="22">
        <v>161</v>
      </c>
      <c r="I31" s="22">
        <v>1395</v>
      </c>
      <c r="J31" s="22">
        <v>1329</v>
      </c>
      <c r="K31" s="22">
        <v>560</v>
      </c>
      <c r="L31" s="22">
        <v>793</v>
      </c>
      <c r="M31" s="22">
        <v>392</v>
      </c>
      <c r="N31" s="34"/>
    </row>
    <row r="32" spans="1:14">
      <c r="A32" s="84" t="s">
        <v>48</v>
      </c>
      <c r="B32" s="22">
        <v>11971</v>
      </c>
      <c r="C32" s="22">
        <v>1500</v>
      </c>
      <c r="D32" s="22">
        <v>1589</v>
      </c>
      <c r="E32" s="22">
        <v>1662</v>
      </c>
      <c r="F32" s="22">
        <v>986</v>
      </c>
      <c r="G32" s="22">
        <v>1857</v>
      </c>
      <c r="H32" s="22">
        <v>152</v>
      </c>
      <c r="I32" s="22">
        <v>1290</v>
      </c>
      <c r="J32" s="22">
        <v>1268</v>
      </c>
      <c r="K32" s="22">
        <v>533</v>
      </c>
      <c r="L32" s="22">
        <v>759</v>
      </c>
      <c r="M32" s="22">
        <v>375</v>
      </c>
      <c r="N32" s="25"/>
    </row>
    <row r="33" spans="1:14">
      <c r="A33" s="84" t="s">
        <v>49</v>
      </c>
      <c r="B33" s="22">
        <v>432</v>
      </c>
      <c r="C33" s="22">
        <v>67</v>
      </c>
      <c r="D33" s="22">
        <v>73</v>
      </c>
      <c r="E33" s="22">
        <v>31</v>
      </c>
      <c r="F33" s="22">
        <v>35</v>
      </c>
      <c r="G33" s="22">
        <v>61</v>
      </c>
      <c r="H33" s="22">
        <v>7</v>
      </c>
      <c r="I33" s="22">
        <v>77</v>
      </c>
      <c r="J33" s="22">
        <v>32</v>
      </c>
      <c r="K33" s="22">
        <v>20</v>
      </c>
      <c r="L33" s="22">
        <v>24</v>
      </c>
      <c r="M33" s="22">
        <v>5</v>
      </c>
      <c r="N33" s="25"/>
    </row>
    <row r="34" spans="1:14">
      <c r="A34" s="84" t="s">
        <v>50</v>
      </c>
      <c r="B34" s="22">
        <v>97</v>
      </c>
      <c r="C34" s="22">
        <v>16</v>
      </c>
      <c r="D34" s="22">
        <v>10</v>
      </c>
      <c r="E34" s="22">
        <v>15</v>
      </c>
      <c r="F34" s="22">
        <v>7</v>
      </c>
      <c r="G34" s="22">
        <v>11</v>
      </c>
      <c r="H34" s="22">
        <v>1</v>
      </c>
      <c r="I34" s="22">
        <v>11</v>
      </c>
      <c r="J34" s="22">
        <v>13</v>
      </c>
      <c r="K34" s="22">
        <v>4</v>
      </c>
      <c r="L34" s="22">
        <v>4</v>
      </c>
      <c r="M34" s="22">
        <v>5</v>
      </c>
      <c r="N34" s="25"/>
    </row>
    <row r="35" spans="1:14">
      <c r="A35" s="84" t="s">
        <v>186</v>
      </c>
      <c r="B35" s="22">
        <v>104</v>
      </c>
      <c r="C35" s="22">
        <v>10</v>
      </c>
      <c r="D35" s="22">
        <v>11</v>
      </c>
      <c r="E35" s="22">
        <v>16</v>
      </c>
      <c r="F35" s="22">
        <v>4</v>
      </c>
      <c r="G35" s="22">
        <v>13</v>
      </c>
      <c r="H35" s="22">
        <v>1</v>
      </c>
      <c r="I35" s="22">
        <v>17</v>
      </c>
      <c r="J35" s="22">
        <v>16</v>
      </c>
      <c r="K35" s="22">
        <v>3</v>
      </c>
      <c r="L35" s="22">
        <v>6</v>
      </c>
      <c r="M35" s="22">
        <v>7</v>
      </c>
      <c r="N35" s="25"/>
    </row>
    <row r="36" spans="1:14" s="35" customFormat="1" ht="19.5" customHeight="1">
      <c r="A36" s="33" t="s">
        <v>113</v>
      </c>
      <c r="B36" s="22">
        <v>12775</v>
      </c>
      <c r="C36" s="22">
        <v>2312</v>
      </c>
      <c r="D36" s="22">
        <v>1784</v>
      </c>
      <c r="E36" s="22">
        <v>1240</v>
      </c>
      <c r="F36" s="22">
        <v>542</v>
      </c>
      <c r="G36" s="22">
        <v>2269</v>
      </c>
      <c r="H36" s="22">
        <v>110</v>
      </c>
      <c r="I36" s="22">
        <v>1569</v>
      </c>
      <c r="J36" s="22">
        <v>1591</v>
      </c>
      <c r="K36" s="22">
        <v>522</v>
      </c>
      <c r="L36" s="22">
        <v>578</v>
      </c>
      <c r="M36" s="22">
        <v>258</v>
      </c>
      <c r="N36" s="34"/>
    </row>
    <row r="37" spans="1:14" s="35" customFormat="1">
      <c r="A37" s="84" t="s">
        <v>48</v>
      </c>
      <c r="B37" s="22">
        <v>11618</v>
      </c>
      <c r="C37" s="22">
        <v>2111</v>
      </c>
      <c r="D37" s="22">
        <v>1603</v>
      </c>
      <c r="E37" s="22">
        <v>1164</v>
      </c>
      <c r="F37" s="22">
        <v>483</v>
      </c>
      <c r="G37" s="22">
        <v>2077</v>
      </c>
      <c r="H37" s="22">
        <v>99</v>
      </c>
      <c r="I37" s="22">
        <v>1387</v>
      </c>
      <c r="J37" s="22">
        <v>1451</v>
      </c>
      <c r="K37" s="22">
        <v>476</v>
      </c>
      <c r="L37" s="22">
        <v>532</v>
      </c>
      <c r="M37" s="22">
        <v>235</v>
      </c>
      <c r="N37" s="34"/>
    </row>
    <row r="38" spans="1:14" s="35" customFormat="1">
      <c r="A38" s="84" t="s">
        <v>49</v>
      </c>
      <c r="B38" s="22">
        <v>562</v>
      </c>
      <c r="C38" s="22">
        <v>101</v>
      </c>
      <c r="D38" s="22">
        <v>90</v>
      </c>
      <c r="E38" s="22">
        <v>27</v>
      </c>
      <c r="F38" s="22">
        <v>15</v>
      </c>
      <c r="G38" s="22">
        <v>100</v>
      </c>
      <c r="H38" s="22">
        <v>7</v>
      </c>
      <c r="I38" s="22">
        <v>103</v>
      </c>
      <c r="J38" s="22">
        <v>53</v>
      </c>
      <c r="K38" s="22">
        <v>26</v>
      </c>
      <c r="L38" s="22">
        <v>28</v>
      </c>
      <c r="M38" s="22">
        <v>12</v>
      </c>
      <c r="N38" s="34"/>
    </row>
    <row r="39" spans="1:14" s="35" customFormat="1">
      <c r="A39" s="84" t="s">
        <v>50</v>
      </c>
      <c r="B39" s="22">
        <v>490</v>
      </c>
      <c r="C39" s="22">
        <v>84</v>
      </c>
      <c r="D39" s="22">
        <v>73</v>
      </c>
      <c r="E39" s="22">
        <v>40</v>
      </c>
      <c r="F39" s="22">
        <v>43</v>
      </c>
      <c r="G39" s="22">
        <v>75</v>
      </c>
      <c r="H39" s="22">
        <v>3</v>
      </c>
      <c r="I39" s="22">
        <v>61</v>
      </c>
      <c r="J39" s="22">
        <v>69</v>
      </c>
      <c r="K39" s="22">
        <v>17</v>
      </c>
      <c r="L39" s="22">
        <v>15</v>
      </c>
      <c r="M39" s="22">
        <v>10</v>
      </c>
      <c r="N39" s="34"/>
    </row>
    <row r="40" spans="1:14" s="35" customFormat="1">
      <c r="A40" s="84" t="s">
        <v>186</v>
      </c>
      <c r="B40" s="22">
        <v>105</v>
      </c>
      <c r="C40" s="22">
        <v>16</v>
      </c>
      <c r="D40" s="22">
        <v>18</v>
      </c>
      <c r="E40" s="22">
        <v>9</v>
      </c>
      <c r="F40" s="22">
        <v>1</v>
      </c>
      <c r="G40" s="22">
        <v>17</v>
      </c>
      <c r="H40" s="22">
        <v>1</v>
      </c>
      <c r="I40" s="22">
        <v>18</v>
      </c>
      <c r="J40" s="22">
        <v>18</v>
      </c>
      <c r="K40" s="22">
        <v>3</v>
      </c>
      <c r="L40" s="22">
        <v>3</v>
      </c>
      <c r="M40" s="22">
        <v>1</v>
      </c>
      <c r="N40" s="34"/>
    </row>
    <row r="41" spans="1:14" s="35" customFormat="1">
      <c r="A41" s="85" t="s">
        <v>5</v>
      </c>
      <c r="B41" s="22">
        <v>6417</v>
      </c>
      <c r="C41" s="22">
        <v>1096</v>
      </c>
      <c r="D41" s="22">
        <v>891</v>
      </c>
      <c r="E41" s="22">
        <v>646</v>
      </c>
      <c r="F41" s="22">
        <v>297</v>
      </c>
      <c r="G41" s="22">
        <v>1131</v>
      </c>
      <c r="H41" s="22">
        <v>55</v>
      </c>
      <c r="I41" s="22">
        <v>791</v>
      </c>
      <c r="J41" s="22">
        <v>835</v>
      </c>
      <c r="K41" s="22">
        <v>269</v>
      </c>
      <c r="L41" s="22">
        <v>289</v>
      </c>
      <c r="M41" s="22">
        <v>117</v>
      </c>
      <c r="N41" s="34"/>
    </row>
    <row r="42" spans="1:14">
      <c r="A42" s="84" t="s">
        <v>48</v>
      </c>
      <c r="B42" s="22">
        <v>5832</v>
      </c>
      <c r="C42" s="22">
        <v>997</v>
      </c>
      <c r="D42" s="22">
        <v>809</v>
      </c>
      <c r="E42" s="22">
        <v>612</v>
      </c>
      <c r="F42" s="22">
        <v>262</v>
      </c>
      <c r="G42" s="22">
        <v>1036</v>
      </c>
      <c r="H42" s="22">
        <v>50</v>
      </c>
      <c r="I42" s="22">
        <v>693</v>
      </c>
      <c r="J42" s="22">
        <v>755</v>
      </c>
      <c r="K42" s="22">
        <v>242</v>
      </c>
      <c r="L42" s="22">
        <v>269</v>
      </c>
      <c r="M42" s="22">
        <v>107</v>
      </c>
      <c r="N42" s="25"/>
    </row>
    <row r="43" spans="1:14">
      <c r="A43" s="84" t="s">
        <v>49</v>
      </c>
      <c r="B43" s="22">
        <v>290</v>
      </c>
      <c r="C43" s="22">
        <v>47</v>
      </c>
      <c r="D43" s="22">
        <v>42</v>
      </c>
      <c r="E43" s="22">
        <v>14</v>
      </c>
      <c r="F43" s="22">
        <v>12</v>
      </c>
      <c r="G43" s="22">
        <v>50</v>
      </c>
      <c r="H43" s="22">
        <v>4</v>
      </c>
      <c r="I43" s="22">
        <v>55</v>
      </c>
      <c r="J43" s="22">
        <v>30</v>
      </c>
      <c r="K43" s="22">
        <v>15</v>
      </c>
      <c r="L43" s="22">
        <v>14</v>
      </c>
      <c r="M43" s="22">
        <v>7</v>
      </c>
      <c r="N43" s="25"/>
    </row>
    <row r="44" spans="1:14">
      <c r="A44" s="84" t="s">
        <v>50</v>
      </c>
      <c r="B44" s="22">
        <v>236</v>
      </c>
      <c r="C44" s="22">
        <v>43</v>
      </c>
      <c r="D44" s="22">
        <v>33</v>
      </c>
      <c r="E44" s="22">
        <v>15</v>
      </c>
      <c r="F44" s="22">
        <v>23</v>
      </c>
      <c r="G44" s="22">
        <v>37</v>
      </c>
      <c r="H44" s="22" t="s">
        <v>364</v>
      </c>
      <c r="I44" s="22">
        <v>33</v>
      </c>
      <c r="J44" s="22">
        <v>36</v>
      </c>
      <c r="K44" s="22">
        <v>9</v>
      </c>
      <c r="L44" s="22">
        <v>4</v>
      </c>
      <c r="M44" s="22">
        <v>3</v>
      </c>
      <c r="N44" s="25"/>
    </row>
    <row r="45" spans="1:14">
      <c r="A45" s="11" t="s">
        <v>186</v>
      </c>
      <c r="B45" s="3">
        <v>59</v>
      </c>
      <c r="C45" s="3">
        <v>9</v>
      </c>
      <c r="D45" s="3">
        <v>7</v>
      </c>
      <c r="E45" s="3">
        <v>5</v>
      </c>
      <c r="F45" s="3" t="s">
        <v>364</v>
      </c>
      <c r="G45" s="3">
        <v>8</v>
      </c>
      <c r="H45" s="3">
        <v>1</v>
      </c>
      <c r="I45" s="3">
        <v>10</v>
      </c>
      <c r="J45" s="3">
        <v>14</v>
      </c>
      <c r="K45" s="3">
        <v>3</v>
      </c>
      <c r="L45" s="3">
        <v>2</v>
      </c>
      <c r="M45" s="3" t="s">
        <v>364</v>
      </c>
    </row>
    <row r="46" spans="1:14" s="35" customFormat="1" ht="19.5" customHeight="1">
      <c r="A46" s="21" t="s">
        <v>6</v>
      </c>
      <c r="B46" s="3">
        <v>6358</v>
      </c>
      <c r="C46" s="3">
        <v>1216</v>
      </c>
      <c r="D46" s="3">
        <v>893</v>
      </c>
      <c r="E46" s="3">
        <v>594</v>
      </c>
      <c r="F46" s="3">
        <v>245</v>
      </c>
      <c r="G46" s="3">
        <v>1138</v>
      </c>
      <c r="H46" s="3">
        <v>55</v>
      </c>
      <c r="I46" s="3">
        <v>778</v>
      </c>
      <c r="J46" s="3">
        <v>756</v>
      </c>
      <c r="K46" s="3">
        <v>253</v>
      </c>
      <c r="L46" s="3">
        <v>289</v>
      </c>
      <c r="M46" s="3">
        <v>141</v>
      </c>
    </row>
    <row r="47" spans="1:14">
      <c r="A47" s="11" t="s">
        <v>48</v>
      </c>
      <c r="B47" s="3">
        <v>5786</v>
      </c>
      <c r="C47" s="3">
        <v>1114</v>
      </c>
      <c r="D47" s="3">
        <v>794</v>
      </c>
      <c r="E47" s="3">
        <v>552</v>
      </c>
      <c r="F47" s="3">
        <v>221</v>
      </c>
      <c r="G47" s="3">
        <v>1041</v>
      </c>
      <c r="H47" s="3">
        <v>49</v>
      </c>
      <c r="I47" s="3">
        <v>694</v>
      </c>
      <c r="J47" s="3">
        <v>696</v>
      </c>
      <c r="K47" s="3">
        <v>234</v>
      </c>
      <c r="L47" s="3">
        <v>263</v>
      </c>
      <c r="M47" s="3">
        <v>128</v>
      </c>
    </row>
    <row r="48" spans="1:14">
      <c r="A48" s="11" t="s">
        <v>49</v>
      </c>
      <c r="B48" s="3">
        <v>272</v>
      </c>
      <c r="C48" s="3">
        <v>54</v>
      </c>
      <c r="D48" s="3">
        <v>48</v>
      </c>
      <c r="E48" s="3">
        <v>13</v>
      </c>
      <c r="F48" s="3">
        <v>3</v>
      </c>
      <c r="G48" s="3">
        <v>50</v>
      </c>
      <c r="H48" s="3">
        <v>3</v>
      </c>
      <c r="I48" s="3">
        <v>48</v>
      </c>
      <c r="J48" s="3">
        <v>23</v>
      </c>
      <c r="K48" s="3">
        <v>11</v>
      </c>
      <c r="L48" s="3">
        <v>14</v>
      </c>
      <c r="M48" s="3">
        <v>5</v>
      </c>
    </row>
    <row r="49" spans="1:13">
      <c r="A49" s="11" t="s">
        <v>50</v>
      </c>
      <c r="B49" s="3">
        <v>254</v>
      </c>
      <c r="C49" s="3">
        <v>41</v>
      </c>
      <c r="D49" s="3">
        <v>40</v>
      </c>
      <c r="E49" s="3">
        <v>25</v>
      </c>
      <c r="F49" s="3">
        <v>20</v>
      </c>
      <c r="G49" s="3">
        <v>38</v>
      </c>
      <c r="H49" s="3">
        <v>3</v>
      </c>
      <c r="I49" s="3">
        <v>28</v>
      </c>
      <c r="J49" s="3">
        <v>33</v>
      </c>
      <c r="K49" s="3">
        <v>8</v>
      </c>
      <c r="L49" s="3">
        <v>11</v>
      </c>
      <c r="M49" s="3">
        <v>7</v>
      </c>
    </row>
    <row r="50" spans="1:13">
      <c r="A50" s="11" t="s">
        <v>186</v>
      </c>
      <c r="B50" s="3">
        <v>46</v>
      </c>
      <c r="C50" s="3">
        <v>7</v>
      </c>
      <c r="D50" s="3">
        <v>11</v>
      </c>
      <c r="E50" s="3">
        <v>4</v>
      </c>
      <c r="F50" s="3">
        <v>1</v>
      </c>
      <c r="G50" s="3">
        <v>9</v>
      </c>
      <c r="H50" s="3" t="s">
        <v>364</v>
      </c>
      <c r="I50" s="3">
        <v>8</v>
      </c>
      <c r="J50" s="3">
        <v>4</v>
      </c>
      <c r="K50" s="3" t="s">
        <v>364</v>
      </c>
      <c r="L50" s="3">
        <v>1</v>
      </c>
      <c r="M50" s="3">
        <v>1</v>
      </c>
    </row>
  </sheetData>
  <mergeCells count="4">
    <mergeCell ref="A3:M3"/>
    <mergeCell ref="A2:M2"/>
    <mergeCell ref="A1:M1"/>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workbookViewId="0">
      <selection activeCell="O11" sqref="O11"/>
    </sheetView>
  </sheetViews>
  <sheetFormatPr baseColWidth="10" defaultColWidth="11.453125" defaultRowHeight="12.5"/>
  <cols>
    <col min="1" max="1" width="29.26953125" style="6" customWidth="1"/>
    <col min="2" max="2" width="6" style="2" bestFit="1" customWidth="1"/>
    <col min="3" max="3" width="7.1796875" style="2" bestFit="1" customWidth="1"/>
    <col min="4" max="4" width="6.7265625" style="2" bestFit="1" customWidth="1"/>
    <col min="5" max="5" width="6" style="2" customWidth="1"/>
    <col min="6" max="6" width="7.1796875" style="2" bestFit="1" customWidth="1"/>
    <col min="7" max="7" width="6.7265625" style="2" bestFit="1" customWidth="1"/>
    <col min="8" max="8" width="6" style="2" customWidth="1"/>
    <col min="9" max="9" width="7.1796875" style="2" bestFit="1" customWidth="1"/>
    <col min="10" max="10" width="6.7265625" style="2" bestFit="1" customWidth="1"/>
    <col min="11" max="16384" width="11.453125" style="2"/>
  </cols>
  <sheetData>
    <row r="1" spans="1:11" ht="13">
      <c r="A1" s="116" t="s">
        <v>188</v>
      </c>
      <c r="B1" s="116"/>
      <c r="C1" s="116"/>
      <c r="D1" s="116"/>
      <c r="E1" s="116"/>
      <c r="F1" s="116"/>
      <c r="G1" s="116"/>
      <c r="H1" s="116"/>
      <c r="I1" s="116"/>
      <c r="J1" s="116"/>
      <c r="K1" s="116"/>
    </row>
    <row r="2" spans="1:11">
      <c r="A2" s="117"/>
      <c r="B2" s="117"/>
      <c r="C2" s="117"/>
      <c r="D2" s="117"/>
      <c r="E2" s="117"/>
      <c r="F2" s="117"/>
      <c r="G2" s="117"/>
      <c r="H2" s="117"/>
      <c r="I2" s="117"/>
      <c r="J2" s="117"/>
    </row>
    <row r="3" spans="1:11" ht="12.75" customHeight="1">
      <c r="A3" s="118" t="s">
        <v>190</v>
      </c>
      <c r="B3" s="118"/>
      <c r="C3" s="118"/>
      <c r="D3" s="118"/>
      <c r="E3" s="118"/>
      <c r="F3" s="118"/>
      <c r="G3" s="118"/>
      <c r="H3" s="118"/>
      <c r="I3" s="118"/>
      <c r="J3" s="118"/>
    </row>
    <row r="4" spans="1:11" ht="12.75" customHeight="1">
      <c r="A4" s="15"/>
      <c r="B4" s="120" t="s">
        <v>1</v>
      </c>
      <c r="C4" s="120"/>
      <c r="D4" s="120"/>
      <c r="E4" s="120" t="s">
        <v>2</v>
      </c>
      <c r="F4" s="120"/>
      <c r="G4" s="120"/>
      <c r="H4" s="120" t="s">
        <v>3</v>
      </c>
      <c r="I4" s="120"/>
      <c r="J4" s="120"/>
    </row>
    <row r="5" spans="1:11">
      <c r="A5" s="15"/>
      <c r="B5" s="41" t="s">
        <v>4</v>
      </c>
      <c r="C5" s="41" t="s">
        <v>5</v>
      </c>
      <c r="D5" s="41" t="s">
        <v>6</v>
      </c>
      <c r="E5" s="41" t="s">
        <v>4</v>
      </c>
      <c r="F5" s="41" t="s">
        <v>5</v>
      </c>
      <c r="G5" s="41" t="s">
        <v>6</v>
      </c>
      <c r="H5" s="41" t="s">
        <v>4</v>
      </c>
      <c r="I5" s="41" t="s">
        <v>5</v>
      </c>
      <c r="J5" s="41" t="s">
        <v>6</v>
      </c>
    </row>
    <row r="6" spans="1:11">
      <c r="A6" s="1" t="s">
        <v>189</v>
      </c>
      <c r="B6" s="3">
        <v>35793</v>
      </c>
      <c r="C6" s="3">
        <v>17684</v>
      </c>
      <c r="D6" s="3">
        <v>18109</v>
      </c>
      <c r="E6" s="3">
        <v>23497</v>
      </c>
      <c r="F6" s="3">
        <v>11534</v>
      </c>
      <c r="G6" s="3">
        <v>11963</v>
      </c>
      <c r="H6" s="3">
        <v>12296</v>
      </c>
      <c r="I6" s="3">
        <v>6150</v>
      </c>
      <c r="J6" s="3">
        <v>6146</v>
      </c>
    </row>
    <row r="7" spans="1:11" s="35" customFormat="1" ht="19.5" customHeight="1">
      <c r="A7" s="38" t="s">
        <v>191</v>
      </c>
      <c r="B7" s="3"/>
      <c r="C7" s="3"/>
      <c r="D7" s="3"/>
      <c r="E7" s="3"/>
      <c r="F7" s="3"/>
      <c r="G7" s="3"/>
      <c r="H7" s="3"/>
      <c r="I7" s="3"/>
      <c r="J7" s="3"/>
    </row>
    <row r="8" spans="1:11">
      <c r="A8" s="5" t="s">
        <v>47</v>
      </c>
      <c r="B8" s="3"/>
      <c r="C8" s="3"/>
      <c r="D8" s="3"/>
      <c r="E8" s="3"/>
      <c r="F8" s="3"/>
      <c r="G8" s="3"/>
      <c r="H8" s="3"/>
      <c r="I8" s="3"/>
      <c r="J8" s="3"/>
    </row>
    <row r="9" spans="1:11" s="35" customFormat="1" ht="19.5" customHeight="1">
      <c r="A9" s="38" t="s">
        <v>54</v>
      </c>
      <c r="B9" s="71">
        <v>5210</v>
      </c>
      <c r="C9" s="71">
        <v>2507</v>
      </c>
      <c r="D9" s="71">
        <v>2703</v>
      </c>
      <c r="E9" s="71">
        <v>2988</v>
      </c>
      <c r="F9" s="71">
        <v>1468</v>
      </c>
      <c r="G9" s="71">
        <v>1520</v>
      </c>
      <c r="H9" s="71">
        <v>2222</v>
      </c>
      <c r="I9" s="71">
        <v>1039</v>
      </c>
      <c r="J9" s="71">
        <v>1183</v>
      </c>
    </row>
    <row r="10" spans="1:11">
      <c r="A10" s="5" t="s">
        <v>54</v>
      </c>
      <c r="B10" s="3">
        <v>3884</v>
      </c>
      <c r="C10" s="3">
        <v>1857</v>
      </c>
      <c r="D10" s="3">
        <v>2027</v>
      </c>
      <c r="E10" s="3">
        <v>2405</v>
      </c>
      <c r="F10" s="3">
        <v>1192</v>
      </c>
      <c r="G10" s="3">
        <v>1213</v>
      </c>
      <c r="H10" s="3">
        <v>1479</v>
      </c>
      <c r="I10" s="3">
        <v>665</v>
      </c>
      <c r="J10" s="3">
        <v>814</v>
      </c>
    </row>
    <row r="11" spans="1:11">
      <c r="A11" s="5" t="s">
        <v>55</v>
      </c>
      <c r="B11" s="3">
        <v>222</v>
      </c>
      <c r="C11" s="3">
        <v>116</v>
      </c>
      <c r="D11" s="3">
        <v>106</v>
      </c>
      <c r="E11" s="3">
        <v>112</v>
      </c>
      <c r="F11" s="3">
        <v>60</v>
      </c>
      <c r="G11" s="3">
        <v>52</v>
      </c>
      <c r="H11" s="3">
        <v>110</v>
      </c>
      <c r="I11" s="3">
        <v>56</v>
      </c>
      <c r="J11" s="3">
        <v>54</v>
      </c>
    </row>
    <row r="12" spans="1:11">
      <c r="A12" s="5" t="s">
        <v>56</v>
      </c>
      <c r="B12" s="3">
        <v>83</v>
      </c>
      <c r="C12" s="3">
        <v>40</v>
      </c>
      <c r="D12" s="3">
        <v>43</v>
      </c>
      <c r="E12" s="3">
        <v>48</v>
      </c>
      <c r="F12" s="3">
        <v>21</v>
      </c>
      <c r="G12" s="3">
        <v>27</v>
      </c>
      <c r="H12" s="3">
        <v>35</v>
      </c>
      <c r="I12" s="3">
        <v>19</v>
      </c>
      <c r="J12" s="3">
        <v>16</v>
      </c>
    </row>
    <row r="13" spans="1:11">
      <c r="A13" s="5" t="s">
        <v>57</v>
      </c>
      <c r="B13" s="3">
        <v>61</v>
      </c>
      <c r="C13" s="3">
        <v>28</v>
      </c>
      <c r="D13" s="3">
        <v>33</v>
      </c>
      <c r="E13" s="3">
        <v>40</v>
      </c>
      <c r="F13" s="3">
        <v>18</v>
      </c>
      <c r="G13" s="3">
        <v>22</v>
      </c>
      <c r="H13" s="3">
        <v>21</v>
      </c>
      <c r="I13" s="3">
        <v>10</v>
      </c>
      <c r="J13" s="3">
        <v>11</v>
      </c>
    </row>
    <row r="14" spans="1:11">
      <c r="A14" s="5" t="s">
        <v>58</v>
      </c>
      <c r="B14" s="3">
        <v>226</v>
      </c>
      <c r="C14" s="3">
        <v>119</v>
      </c>
      <c r="D14" s="3">
        <v>107</v>
      </c>
      <c r="E14" s="3">
        <v>126</v>
      </c>
      <c r="F14" s="3">
        <v>62</v>
      </c>
      <c r="G14" s="3">
        <v>64</v>
      </c>
      <c r="H14" s="3">
        <v>100</v>
      </c>
      <c r="I14" s="3">
        <v>57</v>
      </c>
      <c r="J14" s="3">
        <v>43</v>
      </c>
    </row>
    <row r="15" spans="1:11">
      <c r="A15" s="5" t="s">
        <v>59</v>
      </c>
      <c r="B15" s="3">
        <v>10</v>
      </c>
      <c r="C15" s="3">
        <v>4</v>
      </c>
      <c r="D15" s="3">
        <v>6</v>
      </c>
      <c r="E15" s="3">
        <v>8</v>
      </c>
      <c r="F15" s="3">
        <v>2</v>
      </c>
      <c r="G15" s="3">
        <v>6</v>
      </c>
      <c r="H15" s="3">
        <v>2</v>
      </c>
      <c r="I15" s="3">
        <v>2</v>
      </c>
      <c r="J15" s="3" t="s">
        <v>31</v>
      </c>
    </row>
    <row r="16" spans="1:11">
      <c r="A16" s="28" t="s">
        <v>60</v>
      </c>
      <c r="B16" s="3">
        <v>80</v>
      </c>
      <c r="C16" s="3">
        <v>33</v>
      </c>
      <c r="D16" s="3">
        <v>47</v>
      </c>
      <c r="E16" s="3">
        <v>57</v>
      </c>
      <c r="F16" s="3">
        <v>26</v>
      </c>
      <c r="G16" s="3">
        <v>31</v>
      </c>
      <c r="H16" s="3">
        <v>23</v>
      </c>
      <c r="I16" s="3">
        <v>7</v>
      </c>
      <c r="J16" s="3">
        <v>16</v>
      </c>
    </row>
    <row r="17" spans="1:10">
      <c r="A17" s="28" t="s">
        <v>61</v>
      </c>
      <c r="B17" s="3">
        <v>74</v>
      </c>
      <c r="C17" s="3">
        <v>35</v>
      </c>
      <c r="D17" s="3">
        <v>39</v>
      </c>
      <c r="E17" s="3">
        <v>45</v>
      </c>
      <c r="F17" s="3">
        <v>24</v>
      </c>
      <c r="G17" s="3">
        <v>21</v>
      </c>
      <c r="H17" s="3">
        <v>29</v>
      </c>
      <c r="I17" s="3">
        <v>11</v>
      </c>
      <c r="J17" s="3">
        <v>18</v>
      </c>
    </row>
    <row r="18" spans="1:10">
      <c r="A18" s="28" t="s">
        <v>62</v>
      </c>
      <c r="B18" s="3">
        <v>25</v>
      </c>
      <c r="C18" s="3">
        <v>15</v>
      </c>
      <c r="D18" s="3">
        <v>10</v>
      </c>
      <c r="E18" s="3">
        <v>19</v>
      </c>
      <c r="F18" s="3">
        <v>12</v>
      </c>
      <c r="G18" s="3">
        <v>7</v>
      </c>
      <c r="H18" s="3">
        <v>6</v>
      </c>
      <c r="I18" s="3">
        <v>3</v>
      </c>
      <c r="J18" s="3">
        <v>3</v>
      </c>
    </row>
    <row r="19" spans="1:10">
      <c r="A19" s="28" t="s">
        <v>63</v>
      </c>
      <c r="B19" s="3">
        <v>39</v>
      </c>
      <c r="C19" s="3">
        <v>21</v>
      </c>
      <c r="D19" s="3">
        <v>18</v>
      </c>
      <c r="E19" s="3">
        <v>19</v>
      </c>
      <c r="F19" s="3">
        <v>10</v>
      </c>
      <c r="G19" s="3">
        <v>9</v>
      </c>
      <c r="H19" s="3">
        <v>20</v>
      </c>
      <c r="I19" s="3">
        <v>11</v>
      </c>
      <c r="J19" s="3">
        <v>9</v>
      </c>
    </row>
    <row r="20" spans="1:10">
      <c r="A20" s="28" t="s">
        <v>64</v>
      </c>
      <c r="B20" s="3">
        <v>14</v>
      </c>
      <c r="C20" s="3">
        <v>8</v>
      </c>
      <c r="D20" s="3">
        <v>6</v>
      </c>
      <c r="E20" s="3">
        <v>10</v>
      </c>
      <c r="F20" s="3">
        <v>5</v>
      </c>
      <c r="G20" s="3">
        <v>5</v>
      </c>
      <c r="H20" s="3">
        <v>4</v>
      </c>
      <c r="I20" s="3">
        <v>3</v>
      </c>
      <c r="J20" s="3">
        <v>1</v>
      </c>
    </row>
    <row r="21" spans="1:10">
      <c r="A21" s="28" t="s">
        <v>50</v>
      </c>
      <c r="B21" s="3">
        <v>492</v>
      </c>
      <c r="C21" s="3">
        <v>231</v>
      </c>
      <c r="D21" s="3">
        <v>261</v>
      </c>
      <c r="E21" s="3">
        <v>99</v>
      </c>
      <c r="F21" s="3">
        <v>36</v>
      </c>
      <c r="G21" s="3">
        <v>63</v>
      </c>
      <c r="H21" s="3">
        <v>393</v>
      </c>
      <c r="I21" s="3">
        <v>195</v>
      </c>
      <c r="J21" s="3">
        <v>198</v>
      </c>
    </row>
    <row r="22" spans="1:10" s="35" customFormat="1" ht="19.5" customHeight="1">
      <c r="A22" s="100" t="s">
        <v>55</v>
      </c>
      <c r="B22" s="71">
        <v>4820</v>
      </c>
      <c r="C22" s="71">
        <v>2346</v>
      </c>
      <c r="D22" s="71">
        <v>2474</v>
      </c>
      <c r="E22" s="71">
        <v>3097</v>
      </c>
      <c r="F22" s="71">
        <v>1492</v>
      </c>
      <c r="G22" s="71">
        <v>1605</v>
      </c>
      <c r="H22" s="71">
        <v>1723</v>
      </c>
      <c r="I22" s="71">
        <v>854</v>
      </c>
      <c r="J22" s="71">
        <v>869</v>
      </c>
    </row>
    <row r="23" spans="1:10">
      <c r="A23" s="28" t="s">
        <v>54</v>
      </c>
      <c r="B23" s="3">
        <v>205</v>
      </c>
      <c r="C23" s="3">
        <v>101</v>
      </c>
      <c r="D23" s="3">
        <v>104</v>
      </c>
      <c r="E23" s="3">
        <v>111</v>
      </c>
      <c r="F23" s="3">
        <v>55</v>
      </c>
      <c r="G23" s="3">
        <v>56</v>
      </c>
      <c r="H23" s="3">
        <v>94</v>
      </c>
      <c r="I23" s="3">
        <v>46</v>
      </c>
      <c r="J23" s="3">
        <v>48</v>
      </c>
    </row>
    <row r="24" spans="1:10">
      <c r="A24" s="28" t="s">
        <v>55</v>
      </c>
      <c r="B24" s="3">
        <v>3785</v>
      </c>
      <c r="C24" s="3">
        <v>1849</v>
      </c>
      <c r="D24" s="3">
        <v>1936</v>
      </c>
      <c r="E24" s="3">
        <v>2625</v>
      </c>
      <c r="F24" s="3">
        <v>1273</v>
      </c>
      <c r="G24" s="3">
        <v>1352</v>
      </c>
      <c r="H24" s="3">
        <v>1160</v>
      </c>
      <c r="I24" s="3">
        <v>576</v>
      </c>
      <c r="J24" s="3">
        <v>584</v>
      </c>
    </row>
    <row r="25" spans="1:10">
      <c r="A25" s="28" t="s">
        <v>56</v>
      </c>
      <c r="B25" s="3">
        <v>117</v>
      </c>
      <c r="C25" s="3">
        <v>65</v>
      </c>
      <c r="D25" s="3">
        <v>52</v>
      </c>
      <c r="E25" s="3">
        <v>66</v>
      </c>
      <c r="F25" s="3">
        <v>34</v>
      </c>
      <c r="G25" s="3">
        <v>32</v>
      </c>
      <c r="H25" s="3">
        <v>51</v>
      </c>
      <c r="I25" s="3">
        <v>31</v>
      </c>
      <c r="J25" s="3">
        <v>20</v>
      </c>
    </row>
    <row r="26" spans="1:10">
      <c r="A26" s="28" t="s">
        <v>57</v>
      </c>
      <c r="B26" s="3">
        <v>63</v>
      </c>
      <c r="C26" s="3">
        <v>30</v>
      </c>
      <c r="D26" s="3">
        <v>33</v>
      </c>
      <c r="E26" s="3">
        <v>48</v>
      </c>
      <c r="F26" s="3">
        <v>22</v>
      </c>
      <c r="G26" s="3">
        <v>26</v>
      </c>
      <c r="H26" s="3">
        <v>15</v>
      </c>
      <c r="I26" s="3">
        <v>8</v>
      </c>
      <c r="J26" s="3">
        <v>7</v>
      </c>
    </row>
    <row r="27" spans="1:10">
      <c r="A27" s="28" t="s">
        <v>58</v>
      </c>
      <c r="B27" s="3">
        <v>109</v>
      </c>
      <c r="C27" s="3">
        <v>46</v>
      </c>
      <c r="D27" s="3">
        <v>63</v>
      </c>
      <c r="E27" s="3">
        <v>59</v>
      </c>
      <c r="F27" s="3">
        <v>24</v>
      </c>
      <c r="G27" s="3">
        <v>35</v>
      </c>
      <c r="H27" s="3">
        <v>50</v>
      </c>
      <c r="I27" s="3">
        <v>22</v>
      </c>
      <c r="J27" s="3">
        <v>28</v>
      </c>
    </row>
    <row r="28" spans="1:10">
      <c r="A28" s="28" t="s">
        <v>59</v>
      </c>
      <c r="B28" s="3">
        <v>8</v>
      </c>
      <c r="C28" s="3">
        <v>4</v>
      </c>
      <c r="D28" s="3">
        <v>4</v>
      </c>
      <c r="E28" s="3">
        <v>6</v>
      </c>
      <c r="F28" s="3">
        <v>4</v>
      </c>
      <c r="G28" s="3">
        <v>2</v>
      </c>
      <c r="H28" s="3">
        <v>2</v>
      </c>
      <c r="I28" s="3" t="s">
        <v>31</v>
      </c>
      <c r="J28" s="3">
        <v>2</v>
      </c>
    </row>
    <row r="29" spans="1:10">
      <c r="A29" s="28" t="s">
        <v>60</v>
      </c>
      <c r="B29" s="3">
        <v>57</v>
      </c>
      <c r="C29" s="3">
        <v>33</v>
      </c>
      <c r="D29" s="3">
        <v>24</v>
      </c>
      <c r="E29" s="3">
        <v>34</v>
      </c>
      <c r="F29" s="3">
        <v>19</v>
      </c>
      <c r="G29" s="3">
        <v>15</v>
      </c>
      <c r="H29" s="3">
        <v>23</v>
      </c>
      <c r="I29" s="3">
        <v>14</v>
      </c>
      <c r="J29" s="3">
        <v>9</v>
      </c>
    </row>
    <row r="30" spans="1:10">
      <c r="A30" s="28" t="s">
        <v>61</v>
      </c>
      <c r="B30" s="3">
        <v>46</v>
      </c>
      <c r="C30" s="3">
        <v>17</v>
      </c>
      <c r="D30" s="3">
        <v>29</v>
      </c>
      <c r="E30" s="3">
        <v>27</v>
      </c>
      <c r="F30" s="3">
        <v>10</v>
      </c>
      <c r="G30" s="3">
        <v>17</v>
      </c>
      <c r="H30" s="3">
        <v>19</v>
      </c>
      <c r="I30" s="3">
        <v>7</v>
      </c>
      <c r="J30" s="3">
        <v>12</v>
      </c>
    </row>
    <row r="31" spans="1:10">
      <c r="A31" s="28" t="s">
        <v>62</v>
      </c>
      <c r="B31" s="3">
        <v>41</v>
      </c>
      <c r="C31" s="3">
        <v>21</v>
      </c>
      <c r="D31" s="3">
        <v>20</v>
      </c>
      <c r="E31" s="3">
        <v>25</v>
      </c>
      <c r="F31" s="3">
        <v>11</v>
      </c>
      <c r="G31" s="3">
        <v>14</v>
      </c>
      <c r="H31" s="3">
        <v>16</v>
      </c>
      <c r="I31" s="3">
        <v>10</v>
      </c>
      <c r="J31" s="3">
        <v>6</v>
      </c>
    </row>
    <row r="32" spans="1:10">
      <c r="A32" s="28" t="s">
        <v>63</v>
      </c>
      <c r="B32" s="3">
        <v>17</v>
      </c>
      <c r="C32" s="3">
        <v>8</v>
      </c>
      <c r="D32" s="3">
        <v>9</v>
      </c>
      <c r="E32" s="3">
        <v>14</v>
      </c>
      <c r="F32" s="3">
        <v>6</v>
      </c>
      <c r="G32" s="3">
        <v>8</v>
      </c>
      <c r="H32" s="3">
        <v>3</v>
      </c>
      <c r="I32" s="3">
        <v>2</v>
      </c>
      <c r="J32" s="3">
        <v>1</v>
      </c>
    </row>
    <row r="33" spans="1:10">
      <c r="A33" s="28" t="s">
        <v>64</v>
      </c>
      <c r="B33" s="3">
        <v>4</v>
      </c>
      <c r="C33" s="3">
        <v>1</v>
      </c>
      <c r="D33" s="3">
        <v>3</v>
      </c>
      <c r="E33" s="3">
        <v>3</v>
      </c>
      <c r="F33" s="3" t="s">
        <v>31</v>
      </c>
      <c r="G33" s="3">
        <v>3</v>
      </c>
      <c r="H33" s="3">
        <v>1</v>
      </c>
      <c r="I33" s="3">
        <v>1</v>
      </c>
      <c r="J33" s="3" t="s">
        <v>31</v>
      </c>
    </row>
    <row r="34" spans="1:10">
      <c r="A34" s="28" t="s">
        <v>50</v>
      </c>
      <c r="B34" s="3">
        <v>368</v>
      </c>
      <c r="C34" s="3">
        <v>171</v>
      </c>
      <c r="D34" s="3">
        <v>197</v>
      </c>
      <c r="E34" s="3">
        <v>79</v>
      </c>
      <c r="F34" s="3">
        <v>34</v>
      </c>
      <c r="G34" s="3">
        <v>45</v>
      </c>
      <c r="H34" s="3">
        <v>289</v>
      </c>
      <c r="I34" s="3">
        <v>137</v>
      </c>
      <c r="J34" s="3">
        <v>152</v>
      </c>
    </row>
    <row r="35" spans="1:10" s="35" customFormat="1" ht="19.5" customHeight="1">
      <c r="A35" s="100" t="s">
        <v>56</v>
      </c>
      <c r="B35" s="71">
        <v>4371</v>
      </c>
      <c r="C35" s="71">
        <v>2165</v>
      </c>
      <c r="D35" s="71">
        <v>2206</v>
      </c>
      <c r="E35" s="71">
        <v>3169</v>
      </c>
      <c r="F35" s="71">
        <v>1540</v>
      </c>
      <c r="G35" s="71">
        <v>1629</v>
      </c>
      <c r="H35" s="71">
        <v>1202</v>
      </c>
      <c r="I35" s="71">
        <v>625</v>
      </c>
      <c r="J35" s="71">
        <v>577</v>
      </c>
    </row>
    <row r="36" spans="1:10">
      <c r="A36" s="28" t="s">
        <v>54</v>
      </c>
      <c r="B36" s="3">
        <v>65</v>
      </c>
      <c r="C36" s="3">
        <v>29</v>
      </c>
      <c r="D36" s="3">
        <v>36</v>
      </c>
      <c r="E36" s="3">
        <v>46</v>
      </c>
      <c r="F36" s="3">
        <v>18</v>
      </c>
      <c r="G36" s="3">
        <v>28</v>
      </c>
      <c r="H36" s="3">
        <v>19</v>
      </c>
      <c r="I36" s="3">
        <v>11</v>
      </c>
      <c r="J36" s="3">
        <v>8</v>
      </c>
    </row>
    <row r="37" spans="1:10">
      <c r="A37" s="28" t="s">
        <v>55</v>
      </c>
      <c r="B37" s="3">
        <v>116</v>
      </c>
      <c r="C37" s="3">
        <v>59</v>
      </c>
      <c r="D37" s="3">
        <v>57</v>
      </c>
      <c r="E37" s="3">
        <v>91</v>
      </c>
      <c r="F37" s="3">
        <v>47</v>
      </c>
      <c r="G37" s="3">
        <v>44</v>
      </c>
      <c r="H37" s="3">
        <v>25</v>
      </c>
      <c r="I37" s="3">
        <v>12</v>
      </c>
      <c r="J37" s="3">
        <v>13</v>
      </c>
    </row>
    <row r="38" spans="1:10">
      <c r="A38" s="28" t="s">
        <v>56</v>
      </c>
      <c r="B38" s="3">
        <v>3824</v>
      </c>
      <c r="C38" s="3">
        <v>1903</v>
      </c>
      <c r="D38" s="3">
        <v>1921</v>
      </c>
      <c r="E38" s="3">
        <v>2868</v>
      </c>
      <c r="F38" s="3">
        <v>1389</v>
      </c>
      <c r="G38" s="3">
        <v>1479</v>
      </c>
      <c r="H38" s="3">
        <v>956</v>
      </c>
      <c r="I38" s="3">
        <v>514</v>
      </c>
      <c r="J38" s="3">
        <v>442</v>
      </c>
    </row>
    <row r="39" spans="1:10">
      <c r="A39" s="28" t="s">
        <v>57</v>
      </c>
      <c r="B39" s="3">
        <v>34</v>
      </c>
      <c r="C39" s="3">
        <v>16</v>
      </c>
      <c r="D39" s="3">
        <v>18</v>
      </c>
      <c r="E39" s="3">
        <v>27</v>
      </c>
      <c r="F39" s="3">
        <v>12</v>
      </c>
      <c r="G39" s="3">
        <v>15</v>
      </c>
      <c r="H39" s="3">
        <v>7</v>
      </c>
      <c r="I39" s="3">
        <v>4</v>
      </c>
      <c r="J39" s="3">
        <v>3</v>
      </c>
    </row>
    <row r="40" spans="1:10">
      <c r="A40" s="28" t="s">
        <v>58</v>
      </c>
      <c r="B40" s="3">
        <v>36</v>
      </c>
      <c r="C40" s="3">
        <v>23</v>
      </c>
      <c r="D40" s="3">
        <v>13</v>
      </c>
      <c r="E40" s="3">
        <v>22</v>
      </c>
      <c r="F40" s="3">
        <v>15</v>
      </c>
      <c r="G40" s="3">
        <v>7</v>
      </c>
      <c r="H40" s="3">
        <v>14</v>
      </c>
      <c r="I40" s="3">
        <v>8</v>
      </c>
      <c r="J40" s="3">
        <v>6</v>
      </c>
    </row>
    <row r="41" spans="1:10">
      <c r="A41" s="28" t="s">
        <v>60</v>
      </c>
      <c r="B41" s="3">
        <v>16</v>
      </c>
      <c r="C41" s="3">
        <v>11</v>
      </c>
      <c r="D41" s="3">
        <v>5</v>
      </c>
      <c r="E41" s="3">
        <v>10</v>
      </c>
      <c r="F41" s="3">
        <v>6</v>
      </c>
      <c r="G41" s="3">
        <v>4</v>
      </c>
      <c r="H41" s="3">
        <v>6</v>
      </c>
      <c r="I41" s="3">
        <v>5</v>
      </c>
      <c r="J41" s="3">
        <v>1</v>
      </c>
    </row>
    <row r="42" spans="1:10">
      <c r="A42" s="28" t="s">
        <v>61</v>
      </c>
      <c r="B42" s="3">
        <v>28</v>
      </c>
      <c r="C42" s="3">
        <v>16</v>
      </c>
      <c r="D42" s="3">
        <v>12</v>
      </c>
      <c r="E42" s="3">
        <v>17</v>
      </c>
      <c r="F42" s="3">
        <v>9</v>
      </c>
      <c r="G42" s="3">
        <v>8</v>
      </c>
      <c r="H42" s="3">
        <v>11</v>
      </c>
      <c r="I42" s="3">
        <v>7</v>
      </c>
      <c r="J42" s="3">
        <v>4</v>
      </c>
    </row>
    <row r="43" spans="1:10">
      <c r="A43" s="28" t="s">
        <v>62</v>
      </c>
      <c r="B43" s="3">
        <v>24</v>
      </c>
      <c r="C43" s="3">
        <v>9</v>
      </c>
      <c r="D43" s="3">
        <v>15</v>
      </c>
      <c r="E43" s="3">
        <v>19</v>
      </c>
      <c r="F43" s="3">
        <v>6</v>
      </c>
      <c r="G43" s="3">
        <v>13</v>
      </c>
      <c r="H43" s="3">
        <v>5</v>
      </c>
      <c r="I43" s="3">
        <v>3</v>
      </c>
      <c r="J43" s="3">
        <v>2</v>
      </c>
    </row>
    <row r="44" spans="1:10">
      <c r="A44" s="28" t="s">
        <v>63</v>
      </c>
      <c r="B44" s="3">
        <v>8</v>
      </c>
      <c r="C44" s="3">
        <v>3</v>
      </c>
      <c r="D44" s="3">
        <v>5</v>
      </c>
      <c r="E44" s="3">
        <v>7</v>
      </c>
      <c r="F44" s="3">
        <v>3</v>
      </c>
      <c r="G44" s="3">
        <v>4</v>
      </c>
      <c r="H44" s="3">
        <v>1</v>
      </c>
      <c r="I44" s="3" t="s">
        <v>31</v>
      </c>
      <c r="J44" s="3">
        <v>1</v>
      </c>
    </row>
    <row r="45" spans="1:10">
      <c r="A45" s="28" t="s">
        <v>64</v>
      </c>
      <c r="B45" s="3">
        <v>6</v>
      </c>
      <c r="C45" s="3">
        <v>2</v>
      </c>
      <c r="D45" s="3">
        <v>4</v>
      </c>
      <c r="E45" s="3">
        <v>4</v>
      </c>
      <c r="F45" s="3">
        <v>2</v>
      </c>
      <c r="G45" s="3">
        <v>2</v>
      </c>
      <c r="H45" s="3">
        <v>2</v>
      </c>
      <c r="I45" s="3" t="s">
        <v>31</v>
      </c>
      <c r="J45" s="3">
        <v>2</v>
      </c>
    </row>
    <row r="46" spans="1:10">
      <c r="A46" s="28" t="s">
        <v>50</v>
      </c>
      <c r="B46" s="3">
        <v>214</v>
      </c>
      <c r="C46" s="3">
        <v>94</v>
      </c>
      <c r="D46" s="3">
        <v>120</v>
      </c>
      <c r="E46" s="3">
        <v>58</v>
      </c>
      <c r="F46" s="3">
        <v>33</v>
      </c>
      <c r="G46" s="3">
        <v>25</v>
      </c>
      <c r="H46" s="3">
        <v>156</v>
      </c>
      <c r="I46" s="3">
        <v>61</v>
      </c>
      <c r="J46" s="3">
        <v>95</v>
      </c>
    </row>
    <row r="47" spans="1:10" s="35" customFormat="1" ht="19.5" customHeight="1">
      <c r="A47" s="38" t="s">
        <v>57</v>
      </c>
      <c r="B47" s="71">
        <v>2497</v>
      </c>
      <c r="C47" s="71">
        <v>1267</v>
      </c>
      <c r="D47" s="71">
        <v>1230</v>
      </c>
      <c r="E47" s="71">
        <v>1967</v>
      </c>
      <c r="F47" s="71">
        <v>976</v>
      </c>
      <c r="G47" s="71">
        <v>991</v>
      </c>
      <c r="H47" s="71">
        <v>530</v>
      </c>
      <c r="I47" s="71">
        <v>291</v>
      </c>
      <c r="J47" s="71">
        <v>239</v>
      </c>
    </row>
    <row r="48" spans="1:10">
      <c r="A48" s="5" t="s">
        <v>54</v>
      </c>
      <c r="B48" s="3">
        <v>45</v>
      </c>
      <c r="C48" s="3">
        <v>21</v>
      </c>
      <c r="D48" s="3">
        <v>24</v>
      </c>
      <c r="E48" s="3">
        <v>31</v>
      </c>
      <c r="F48" s="3">
        <v>12</v>
      </c>
      <c r="G48" s="3">
        <v>19</v>
      </c>
      <c r="H48" s="3">
        <v>14</v>
      </c>
      <c r="I48" s="3">
        <v>9</v>
      </c>
      <c r="J48" s="3">
        <v>5</v>
      </c>
    </row>
    <row r="49" spans="1:10">
      <c r="A49" s="5" t="s">
        <v>55</v>
      </c>
      <c r="B49" s="3">
        <v>73</v>
      </c>
      <c r="C49" s="3">
        <v>35</v>
      </c>
      <c r="D49" s="3">
        <v>38</v>
      </c>
      <c r="E49" s="3">
        <v>59</v>
      </c>
      <c r="F49" s="3">
        <v>28</v>
      </c>
      <c r="G49" s="3">
        <v>31</v>
      </c>
      <c r="H49" s="3">
        <v>14</v>
      </c>
      <c r="I49" s="3">
        <v>7</v>
      </c>
      <c r="J49" s="3">
        <v>7</v>
      </c>
    </row>
    <row r="50" spans="1:10">
      <c r="A50" s="5" t="s">
        <v>56</v>
      </c>
      <c r="B50" s="3">
        <v>30</v>
      </c>
      <c r="C50" s="3">
        <v>14</v>
      </c>
      <c r="D50" s="3">
        <v>16</v>
      </c>
      <c r="E50" s="3">
        <v>27</v>
      </c>
      <c r="F50" s="3">
        <v>13</v>
      </c>
      <c r="G50" s="3">
        <v>14</v>
      </c>
      <c r="H50" s="3">
        <v>3</v>
      </c>
      <c r="I50" s="3">
        <v>1</v>
      </c>
      <c r="J50" s="3">
        <v>2</v>
      </c>
    </row>
    <row r="51" spans="1:10">
      <c r="A51" s="5" t="s">
        <v>57</v>
      </c>
      <c r="B51" s="3">
        <v>2108</v>
      </c>
      <c r="C51" s="3">
        <v>1074</v>
      </c>
      <c r="D51" s="3">
        <v>1034</v>
      </c>
      <c r="E51" s="3">
        <v>1760</v>
      </c>
      <c r="F51" s="3">
        <v>882</v>
      </c>
      <c r="G51" s="3">
        <v>878</v>
      </c>
      <c r="H51" s="3">
        <v>348</v>
      </c>
      <c r="I51" s="3">
        <v>192</v>
      </c>
      <c r="J51" s="3">
        <v>156</v>
      </c>
    </row>
    <row r="52" spans="1:10">
      <c r="A52" s="5" t="s">
        <v>58</v>
      </c>
      <c r="B52" s="3">
        <v>18</v>
      </c>
      <c r="C52" s="3">
        <v>11</v>
      </c>
      <c r="D52" s="3">
        <v>7</v>
      </c>
      <c r="E52" s="3">
        <v>12</v>
      </c>
      <c r="F52" s="3">
        <v>7</v>
      </c>
      <c r="G52" s="3">
        <v>5</v>
      </c>
      <c r="H52" s="3">
        <v>6</v>
      </c>
      <c r="I52" s="3">
        <v>4</v>
      </c>
      <c r="J52" s="3">
        <v>2</v>
      </c>
    </row>
    <row r="53" spans="1:10">
      <c r="A53" s="5" t="s">
        <v>59</v>
      </c>
      <c r="B53" s="3">
        <v>1</v>
      </c>
      <c r="C53" s="3" t="s">
        <v>31</v>
      </c>
      <c r="D53" s="3">
        <v>1</v>
      </c>
      <c r="E53" s="3">
        <v>1</v>
      </c>
      <c r="F53" s="3" t="s">
        <v>31</v>
      </c>
      <c r="G53" s="3">
        <v>1</v>
      </c>
      <c r="H53" s="3" t="s">
        <v>31</v>
      </c>
      <c r="I53" s="3" t="s">
        <v>31</v>
      </c>
      <c r="J53" s="3" t="s">
        <v>31</v>
      </c>
    </row>
    <row r="54" spans="1:10">
      <c r="A54" s="5" t="s">
        <v>60</v>
      </c>
      <c r="B54" s="3">
        <v>15</v>
      </c>
      <c r="C54" s="3">
        <v>6</v>
      </c>
      <c r="D54" s="3">
        <v>9</v>
      </c>
      <c r="E54" s="3">
        <v>11</v>
      </c>
      <c r="F54" s="3">
        <v>5</v>
      </c>
      <c r="G54" s="3">
        <v>6</v>
      </c>
      <c r="H54" s="3">
        <v>4</v>
      </c>
      <c r="I54" s="3">
        <v>1</v>
      </c>
      <c r="J54" s="3">
        <v>3</v>
      </c>
    </row>
    <row r="55" spans="1:10">
      <c r="A55" s="5" t="s">
        <v>61</v>
      </c>
      <c r="B55" s="3">
        <v>24</v>
      </c>
      <c r="C55" s="3">
        <v>12</v>
      </c>
      <c r="D55" s="3">
        <v>12</v>
      </c>
      <c r="E55" s="3">
        <v>16</v>
      </c>
      <c r="F55" s="3">
        <v>9</v>
      </c>
      <c r="G55" s="3">
        <v>7</v>
      </c>
      <c r="H55" s="3">
        <v>8</v>
      </c>
      <c r="I55" s="3">
        <v>3</v>
      </c>
      <c r="J55" s="3">
        <v>5</v>
      </c>
    </row>
    <row r="56" spans="1:10">
      <c r="A56" s="5" t="s">
        <v>62</v>
      </c>
      <c r="B56" s="3">
        <v>3</v>
      </c>
      <c r="C56" s="3">
        <v>1</v>
      </c>
      <c r="D56" s="3">
        <v>2</v>
      </c>
      <c r="E56" s="3">
        <v>3</v>
      </c>
      <c r="F56" s="3">
        <v>1</v>
      </c>
      <c r="G56" s="3">
        <v>2</v>
      </c>
      <c r="H56" s="3" t="s">
        <v>31</v>
      </c>
      <c r="I56" s="3" t="s">
        <v>31</v>
      </c>
      <c r="J56" s="3" t="s">
        <v>31</v>
      </c>
    </row>
    <row r="57" spans="1:10">
      <c r="A57" s="28" t="s">
        <v>63</v>
      </c>
      <c r="B57" s="3">
        <v>5</v>
      </c>
      <c r="C57" s="3">
        <v>2</v>
      </c>
      <c r="D57" s="3">
        <v>3</v>
      </c>
      <c r="E57" s="3">
        <v>4</v>
      </c>
      <c r="F57" s="3">
        <v>1</v>
      </c>
      <c r="G57" s="3">
        <v>3</v>
      </c>
      <c r="H57" s="3">
        <v>1</v>
      </c>
      <c r="I57" s="3">
        <v>1</v>
      </c>
      <c r="J57" s="3" t="s">
        <v>31</v>
      </c>
    </row>
    <row r="58" spans="1:10">
      <c r="A58" s="28" t="s">
        <v>64</v>
      </c>
      <c r="B58" s="3">
        <v>1</v>
      </c>
      <c r="C58" s="3">
        <v>1</v>
      </c>
      <c r="D58" s="3" t="s">
        <v>31</v>
      </c>
      <c r="E58" s="3" t="s">
        <v>31</v>
      </c>
      <c r="F58" s="3" t="s">
        <v>31</v>
      </c>
      <c r="G58" s="3" t="s">
        <v>31</v>
      </c>
      <c r="H58" s="3">
        <v>1</v>
      </c>
      <c r="I58" s="3">
        <v>1</v>
      </c>
      <c r="J58" s="3" t="s">
        <v>31</v>
      </c>
    </row>
    <row r="59" spans="1:10">
      <c r="A59" s="28" t="s">
        <v>50</v>
      </c>
      <c r="B59" s="3">
        <v>174</v>
      </c>
      <c r="C59" s="3">
        <v>90</v>
      </c>
      <c r="D59" s="3">
        <v>84</v>
      </c>
      <c r="E59" s="3">
        <v>43</v>
      </c>
      <c r="F59" s="3">
        <v>18</v>
      </c>
      <c r="G59" s="3">
        <v>25</v>
      </c>
      <c r="H59" s="3">
        <v>131</v>
      </c>
      <c r="I59" s="3">
        <v>72</v>
      </c>
      <c r="J59" s="3">
        <v>59</v>
      </c>
    </row>
    <row r="60" spans="1:10" s="35" customFormat="1" ht="19.5" customHeight="1">
      <c r="A60" s="100" t="s">
        <v>58</v>
      </c>
      <c r="B60" s="71">
        <v>5737</v>
      </c>
      <c r="C60" s="71">
        <v>2791</v>
      </c>
      <c r="D60" s="71">
        <v>2946</v>
      </c>
      <c r="E60" s="71">
        <v>3550</v>
      </c>
      <c r="F60" s="71">
        <v>1695</v>
      </c>
      <c r="G60" s="71">
        <v>1855</v>
      </c>
      <c r="H60" s="71">
        <v>2187</v>
      </c>
      <c r="I60" s="71">
        <v>1096</v>
      </c>
      <c r="J60" s="71">
        <v>1091</v>
      </c>
    </row>
    <row r="61" spans="1:10">
      <c r="A61" s="28" t="s">
        <v>54</v>
      </c>
      <c r="B61" s="3">
        <v>215</v>
      </c>
      <c r="C61" s="3">
        <v>115</v>
      </c>
      <c r="D61" s="3">
        <v>100</v>
      </c>
      <c r="E61" s="3">
        <v>119</v>
      </c>
      <c r="F61" s="3">
        <v>63</v>
      </c>
      <c r="G61" s="3">
        <v>56</v>
      </c>
      <c r="H61" s="3">
        <v>96</v>
      </c>
      <c r="I61" s="3">
        <v>52</v>
      </c>
      <c r="J61" s="3">
        <v>44</v>
      </c>
    </row>
    <row r="62" spans="1:10">
      <c r="A62" s="28" t="s">
        <v>55</v>
      </c>
      <c r="B62" s="3">
        <v>109</v>
      </c>
      <c r="C62" s="3">
        <v>49</v>
      </c>
      <c r="D62" s="3">
        <v>60</v>
      </c>
      <c r="E62" s="3">
        <v>71</v>
      </c>
      <c r="F62" s="3">
        <v>32</v>
      </c>
      <c r="G62" s="3">
        <v>39</v>
      </c>
      <c r="H62" s="3">
        <v>38</v>
      </c>
      <c r="I62" s="3">
        <v>17</v>
      </c>
      <c r="J62" s="3">
        <v>21</v>
      </c>
    </row>
    <row r="63" spans="1:10">
      <c r="A63" s="28" t="s">
        <v>56</v>
      </c>
      <c r="B63" s="3">
        <v>63</v>
      </c>
      <c r="C63" s="3">
        <v>38</v>
      </c>
      <c r="D63" s="3">
        <v>25</v>
      </c>
      <c r="E63" s="3">
        <v>41</v>
      </c>
      <c r="F63" s="3">
        <v>24</v>
      </c>
      <c r="G63" s="3">
        <v>17</v>
      </c>
      <c r="H63" s="3">
        <v>22</v>
      </c>
      <c r="I63" s="3">
        <v>14</v>
      </c>
      <c r="J63" s="3">
        <v>8</v>
      </c>
    </row>
    <row r="64" spans="1:10">
      <c r="A64" s="28" t="s">
        <v>57</v>
      </c>
      <c r="B64" s="3">
        <v>42</v>
      </c>
      <c r="C64" s="3">
        <v>21</v>
      </c>
      <c r="D64" s="3">
        <v>21</v>
      </c>
      <c r="E64" s="3">
        <v>28</v>
      </c>
      <c r="F64" s="3">
        <v>14</v>
      </c>
      <c r="G64" s="3">
        <v>14</v>
      </c>
      <c r="H64" s="3">
        <v>14</v>
      </c>
      <c r="I64" s="3">
        <v>7</v>
      </c>
      <c r="J64" s="3">
        <v>7</v>
      </c>
    </row>
    <row r="65" spans="1:10">
      <c r="A65" s="28" t="s">
        <v>58</v>
      </c>
      <c r="B65" s="3">
        <v>4566</v>
      </c>
      <c r="C65" s="3">
        <v>2208</v>
      </c>
      <c r="D65" s="3">
        <v>2358</v>
      </c>
      <c r="E65" s="3">
        <v>3022</v>
      </c>
      <c r="F65" s="3">
        <v>1440</v>
      </c>
      <c r="G65" s="3">
        <v>1582</v>
      </c>
      <c r="H65" s="3">
        <v>1544</v>
      </c>
      <c r="I65" s="3">
        <v>768</v>
      </c>
      <c r="J65" s="3">
        <v>776</v>
      </c>
    </row>
    <row r="66" spans="1:10">
      <c r="A66" s="28" t="s">
        <v>59</v>
      </c>
      <c r="B66" s="3">
        <v>23</v>
      </c>
      <c r="C66" s="3">
        <v>13</v>
      </c>
      <c r="D66" s="3">
        <v>10</v>
      </c>
      <c r="E66" s="3">
        <v>15</v>
      </c>
      <c r="F66" s="3">
        <v>8</v>
      </c>
      <c r="G66" s="3">
        <v>7</v>
      </c>
      <c r="H66" s="3">
        <v>8</v>
      </c>
      <c r="I66" s="3">
        <v>5</v>
      </c>
      <c r="J66" s="3">
        <v>3</v>
      </c>
    </row>
    <row r="67" spans="1:10">
      <c r="A67" s="28" t="s">
        <v>60</v>
      </c>
      <c r="B67" s="3">
        <v>118</v>
      </c>
      <c r="C67" s="3">
        <v>52</v>
      </c>
      <c r="D67" s="3">
        <v>66</v>
      </c>
      <c r="E67" s="3">
        <v>66</v>
      </c>
      <c r="F67" s="3">
        <v>27</v>
      </c>
      <c r="G67" s="3">
        <v>39</v>
      </c>
      <c r="H67" s="3">
        <v>52</v>
      </c>
      <c r="I67" s="3">
        <v>25</v>
      </c>
      <c r="J67" s="3">
        <v>27</v>
      </c>
    </row>
    <row r="68" spans="1:10">
      <c r="A68" s="28" t="s">
        <v>61</v>
      </c>
      <c r="B68" s="3">
        <v>118</v>
      </c>
      <c r="C68" s="3">
        <v>57</v>
      </c>
      <c r="D68" s="3">
        <v>61</v>
      </c>
      <c r="E68" s="3">
        <v>74</v>
      </c>
      <c r="F68" s="3">
        <v>35</v>
      </c>
      <c r="G68" s="3">
        <v>39</v>
      </c>
      <c r="H68" s="3">
        <v>44</v>
      </c>
      <c r="I68" s="3">
        <v>22</v>
      </c>
      <c r="J68" s="3">
        <v>22</v>
      </c>
    </row>
    <row r="69" spans="1:10">
      <c r="A69" s="28" t="s">
        <v>62</v>
      </c>
      <c r="B69" s="3">
        <v>34</v>
      </c>
      <c r="C69" s="3">
        <v>18</v>
      </c>
      <c r="D69" s="3">
        <v>16</v>
      </c>
      <c r="E69" s="3">
        <v>15</v>
      </c>
      <c r="F69" s="3">
        <v>7</v>
      </c>
      <c r="G69" s="3">
        <v>8</v>
      </c>
      <c r="H69" s="3">
        <v>19</v>
      </c>
      <c r="I69" s="3">
        <v>11</v>
      </c>
      <c r="J69" s="3">
        <v>8</v>
      </c>
    </row>
    <row r="70" spans="1:10">
      <c r="A70" s="28" t="s">
        <v>63</v>
      </c>
      <c r="B70" s="3">
        <v>28</v>
      </c>
      <c r="C70" s="3">
        <v>12</v>
      </c>
      <c r="D70" s="3">
        <v>16</v>
      </c>
      <c r="E70" s="3">
        <v>15</v>
      </c>
      <c r="F70" s="3">
        <v>7</v>
      </c>
      <c r="G70" s="3">
        <v>8</v>
      </c>
      <c r="H70" s="3">
        <v>13</v>
      </c>
      <c r="I70" s="3">
        <v>5</v>
      </c>
      <c r="J70" s="3">
        <v>8</v>
      </c>
    </row>
    <row r="71" spans="1:10">
      <c r="A71" s="28" t="s">
        <v>64</v>
      </c>
      <c r="B71" s="3">
        <v>16</v>
      </c>
      <c r="C71" s="3">
        <v>7</v>
      </c>
      <c r="D71" s="3">
        <v>9</v>
      </c>
      <c r="E71" s="3">
        <v>10</v>
      </c>
      <c r="F71" s="3">
        <v>4</v>
      </c>
      <c r="G71" s="3">
        <v>6</v>
      </c>
      <c r="H71" s="3">
        <v>6</v>
      </c>
      <c r="I71" s="3">
        <v>3</v>
      </c>
      <c r="J71" s="3">
        <v>3</v>
      </c>
    </row>
    <row r="72" spans="1:10">
      <c r="A72" s="28" t="s">
        <v>50</v>
      </c>
      <c r="B72" s="3">
        <v>405</v>
      </c>
      <c r="C72" s="3">
        <v>201</v>
      </c>
      <c r="D72" s="3">
        <v>204</v>
      </c>
      <c r="E72" s="3">
        <v>74</v>
      </c>
      <c r="F72" s="3">
        <v>34</v>
      </c>
      <c r="G72" s="3">
        <v>40</v>
      </c>
      <c r="H72" s="3">
        <v>331</v>
      </c>
      <c r="I72" s="3">
        <v>167</v>
      </c>
      <c r="J72" s="3">
        <v>164</v>
      </c>
    </row>
    <row r="73" spans="1:10" s="35" customFormat="1" ht="19.5" customHeight="1">
      <c r="A73" s="100" t="s">
        <v>59</v>
      </c>
      <c r="B73" s="71">
        <v>421</v>
      </c>
      <c r="C73" s="71">
        <v>218</v>
      </c>
      <c r="D73" s="71">
        <v>203</v>
      </c>
      <c r="E73" s="71">
        <v>316</v>
      </c>
      <c r="F73" s="71">
        <v>166</v>
      </c>
      <c r="G73" s="71">
        <v>150</v>
      </c>
      <c r="H73" s="71">
        <v>105</v>
      </c>
      <c r="I73" s="71">
        <v>52</v>
      </c>
      <c r="J73" s="71">
        <v>53</v>
      </c>
    </row>
    <row r="74" spans="1:10">
      <c r="A74" s="28" t="s">
        <v>54</v>
      </c>
      <c r="B74" s="3">
        <v>12</v>
      </c>
      <c r="C74" s="3">
        <v>6</v>
      </c>
      <c r="D74" s="3">
        <v>6</v>
      </c>
      <c r="E74" s="3">
        <v>9</v>
      </c>
      <c r="F74" s="3">
        <v>4</v>
      </c>
      <c r="G74" s="3">
        <v>5</v>
      </c>
      <c r="H74" s="3">
        <v>3</v>
      </c>
      <c r="I74" s="3">
        <v>2</v>
      </c>
      <c r="J74" s="3">
        <v>1</v>
      </c>
    </row>
    <row r="75" spans="1:10">
      <c r="A75" s="28" t="s">
        <v>55</v>
      </c>
      <c r="B75" s="3">
        <v>11</v>
      </c>
      <c r="C75" s="3">
        <v>7</v>
      </c>
      <c r="D75" s="3">
        <v>4</v>
      </c>
      <c r="E75" s="3">
        <v>9</v>
      </c>
      <c r="F75" s="3">
        <v>6</v>
      </c>
      <c r="G75" s="3">
        <v>3</v>
      </c>
      <c r="H75" s="3">
        <v>2</v>
      </c>
      <c r="I75" s="3">
        <v>1</v>
      </c>
      <c r="J75" s="3">
        <v>1</v>
      </c>
    </row>
    <row r="76" spans="1:10">
      <c r="A76" s="5" t="s">
        <v>56</v>
      </c>
      <c r="B76" s="3">
        <v>1</v>
      </c>
      <c r="C76" s="3">
        <v>1</v>
      </c>
      <c r="D76" s="3" t="s">
        <v>31</v>
      </c>
      <c r="E76" s="3">
        <v>1</v>
      </c>
      <c r="F76" s="3">
        <v>1</v>
      </c>
      <c r="G76" s="3" t="s">
        <v>31</v>
      </c>
      <c r="H76" s="3" t="s">
        <v>31</v>
      </c>
      <c r="I76" s="3" t="s">
        <v>31</v>
      </c>
      <c r="J76" s="3" t="s">
        <v>31</v>
      </c>
    </row>
    <row r="77" spans="1:10">
      <c r="A77" s="5" t="s">
        <v>57</v>
      </c>
      <c r="B77" s="3">
        <v>1</v>
      </c>
      <c r="C77" s="3">
        <v>1</v>
      </c>
      <c r="D77" s="3" t="s">
        <v>31</v>
      </c>
      <c r="E77" s="3">
        <v>1</v>
      </c>
      <c r="F77" s="3">
        <v>1</v>
      </c>
      <c r="G77" s="3" t="s">
        <v>31</v>
      </c>
      <c r="H77" s="3" t="s">
        <v>31</v>
      </c>
      <c r="I77" s="3" t="s">
        <v>31</v>
      </c>
      <c r="J77" s="3" t="s">
        <v>31</v>
      </c>
    </row>
    <row r="78" spans="1:10">
      <c r="A78" s="5" t="s">
        <v>58</v>
      </c>
      <c r="B78" s="3">
        <v>8</v>
      </c>
      <c r="C78" s="3">
        <v>4</v>
      </c>
      <c r="D78" s="3">
        <v>4</v>
      </c>
      <c r="E78" s="3">
        <v>5</v>
      </c>
      <c r="F78" s="3">
        <v>2</v>
      </c>
      <c r="G78" s="3">
        <v>3</v>
      </c>
      <c r="H78" s="3">
        <v>3</v>
      </c>
      <c r="I78" s="3">
        <v>2</v>
      </c>
      <c r="J78" s="3">
        <v>1</v>
      </c>
    </row>
    <row r="79" spans="1:10">
      <c r="A79" s="5" t="s">
        <v>59</v>
      </c>
      <c r="B79" s="3">
        <v>339</v>
      </c>
      <c r="C79" s="3">
        <v>173</v>
      </c>
      <c r="D79" s="3">
        <v>166</v>
      </c>
      <c r="E79" s="3">
        <v>267</v>
      </c>
      <c r="F79" s="3">
        <v>135</v>
      </c>
      <c r="G79" s="3">
        <v>132</v>
      </c>
      <c r="H79" s="3">
        <v>72</v>
      </c>
      <c r="I79" s="3">
        <v>38</v>
      </c>
      <c r="J79" s="3">
        <v>34</v>
      </c>
    </row>
    <row r="80" spans="1:10">
      <c r="A80" s="5" t="s">
        <v>60</v>
      </c>
      <c r="B80" s="3">
        <v>7</v>
      </c>
      <c r="C80" s="3">
        <v>5</v>
      </c>
      <c r="D80" s="3">
        <v>2</v>
      </c>
      <c r="E80" s="3">
        <v>5</v>
      </c>
      <c r="F80" s="3">
        <v>4</v>
      </c>
      <c r="G80" s="3">
        <v>1</v>
      </c>
      <c r="H80" s="3">
        <v>2</v>
      </c>
      <c r="I80" s="3">
        <v>1</v>
      </c>
      <c r="J80" s="3">
        <v>1</v>
      </c>
    </row>
    <row r="81" spans="1:10">
      <c r="A81" s="5" t="s">
        <v>61</v>
      </c>
      <c r="B81" s="3">
        <v>16</v>
      </c>
      <c r="C81" s="3">
        <v>9</v>
      </c>
      <c r="D81" s="3">
        <v>7</v>
      </c>
      <c r="E81" s="3">
        <v>11</v>
      </c>
      <c r="F81" s="3">
        <v>8</v>
      </c>
      <c r="G81" s="3">
        <v>3</v>
      </c>
      <c r="H81" s="3">
        <v>5</v>
      </c>
      <c r="I81" s="3">
        <v>1</v>
      </c>
      <c r="J81" s="3">
        <v>4</v>
      </c>
    </row>
    <row r="82" spans="1:10">
      <c r="A82" s="5" t="s">
        <v>62</v>
      </c>
      <c r="B82" s="3">
        <v>1</v>
      </c>
      <c r="C82" s="3">
        <v>1</v>
      </c>
      <c r="D82" s="3" t="s">
        <v>31</v>
      </c>
      <c r="E82" s="3">
        <v>1</v>
      </c>
      <c r="F82" s="3">
        <v>1</v>
      </c>
      <c r="G82" s="3" t="s">
        <v>31</v>
      </c>
      <c r="H82" s="3" t="s">
        <v>31</v>
      </c>
      <c r="I82" s="3" t="s">
        <v>31</v>
      </c>
      <c r="J82" s="3" t="s">
        <v>31</v>
      </c>
    </row>
    <row r="83" spans="1:10">
      <c r="A83" s="5" t="s">
        <v>63</v>
      </c>
      <c r="B83" s="3">
        <v>4</v>
      </c>
      <c r="C83" s="3">
        <v>2</v>
      </c>
      <c r="D83" s="3">
        <v>2</v>
      </c>
      <c r="E83" s="3">
        <v>4</v>
      </c>
      <c r="F83" s="3">
        <v>2</v>
      </c>
      <c r="G83" s="3">
        <v>2</v>
      </c>
      <c r="H83" s="3" t="s">
        <v>31</v>
      </c>
      <c r="I83" s="3" t="s">
        <v>31</v>
      </c>
      <c r="J83" s="3" t="s">
        <v>31</v>
      </c>
    </row>
    <row r="84" spans="1:10">
      <c r="A84" s="28" t="s">
        <v>50</v>
      </c>
      <c r="B84" s="3">
        <v>21</v>
      </c>
      <c r="C84" s="3">
        <v>9</v>
      </c>
      <c r="D84" s="3">
        <v>12</v>
      </c>
      <c r="E84" s="3">
        <v>3</v>
      </c>
      <c r="F84" s="3">
        <v>2</v>
      </c>
      <c r="G84" s="3">
        <v>1</v>
      </c>
      <c r="H84" s="3">
        <v>18</v>
      </c>
      <c r="I84" s="3">
        <v>7</v>
      </c>
      <c r="J84" s="3">
        <v>11</v>
      </c>
    </row>
    <row r="85" spans="1:10" s="35" customFormat="1" ht="19.5" customHeight="1">
      <c r="A85" s="38" t="s">
        <v>60</v>
      </c>
      <c r="B85" s="71">
        <v>4189</v>
      </c>
      <c r="C85" s="71">
        <v>2103</v>
      </c>
      <c r="D85" s="71">
        <v>2086</v>
      </c>
      <c r="E85" s="71">
        <v>2692</v>
      </c>
      <c r="F85" s="71">
        <v>1356</v>
      </c>
      <c r="G85" s="71">
        <v>1336</v>
      </c>
      <c r="H85" s="71">
        <v>1497</v>
      </c>
      <c r="I85" s="71">
        <v>747</v>
      </c>
      <c r="J85" s="71">
        <v>750</v>
      </c>
    </row>
    <row r="86" spans="1:10">
      <c r="A86" s="5" t="s">
        <v>54</v>
      </c>
      <c r="B86" s="3">
        <v>95</v>
      </c>
      <c r="C86" s="3">
        <v>49</v>
      </c>
      <c r="D86" s="3">
        <v>46</v>
      </c>
      <c r="E86" s="3">
        <v>54</v>
      </c>
      <c r="F86" s="3">
        <v>24</v>
      </c>
      <c r="G86" s="3">
        <v>30</v>
      </c>
      <c r="H86" s="3">
        <v>41</v>
      </c>
      <c r="I86" s="3">
        <v>25</v>
      </c>
      <c r="J86" s="3">
        <v>16</v>
      </c>
    </row>
    <row r="87" spans="1:10">
      <c r="A87" s="5" t="s">
        <v>55</v>
      </c>
      <c r="B87" s="3">
        <v>37</v>
      </c>
      <c r="C87" s="3">
        <v>22</v>
      </c>
      <c r="D87" s="3">
        <v>15</v>
      </c>
      <c r="E87" s="3">
        <v>21</v>
      </c>
      <c r="F87" s="3">
        <v>12</v>
      </c>
      <c r="G87" s="3">
        <v>9</v>
      </c>
      <c r="H87" s="3">
        <v>16</v>
      </c>
      <c r="I87" s="3">
        <v>10</v>
      </c>
      <c r="J87" s="3">
        <v>6</v>
      </c>
    </row>
    <row r="88" spans="1:10">
      <c r="A88" s="5" t="s">
        <v>56</v>
      </c>
      <c r="B88" s="3">
        <v>31</v>
      </c>
      <c r="C88" s="3">
        <v>16</v>
      </c>
      <c r="D88" s="3">
        <v>15</v>
      </c>
      <c r="E88" s="3">
        <v>21</v>
      </c>
      <c r="F88" s="3">
        <v>8</v>
      </c>
      <c r="G88" s="3">
        <v>13</v>
      </c>
      <c r="H88" s="3">
        <v>10</v>
      </c>
      <c r="I88" s="3">
        <v>8</v>
      </c>
      <c r="J88" s="3">
        <v>2</v>
      </c>
    </row>
    <row r="89" spans="1:10">
      <c r="A89" s="5" t="s">
        <v>57</v>
      </c>
      <c r="B89" s="3">
        <v>14</v>
      </c>
      <c r="C89" s="3">
        <v>8</v>
      </c>
      <c r="D89" s="3">
        <v>6</v>
      </c>
      <c r="E89" s="3">
        <v>11</v>
      </c>
      <c r="F89" s="3">
        <v>5</v>
      </c>
      <c r="G89" s="3">
        <v>6</v>
      </c>
      <c r="H89" s="3">
        <v>3</v>
      </c>
      <c r="I89" s="3">
        <v>3</v>
      </c>
      <c r="J89" s="3" t="s">
        <v>31</v>
      </c>
    </row>
    <row r="90" spans="1:10">
      <c r="A90" s="5" t="s">
        <v>58</v>
      </c>
      <c r="B90" s="3">
        <v>111</v>
      </c>
      <c r="C90" s="3">
        <v>64</v>
      </c>
      <c r="D90" s="3">
        <v>47</v>
      </c>
      <c r="E90" s="3">
        <v>64</v>
      </c>
      <c r="F90" s="3">
        <v>37</v>
      </c>
      <c r="G90" s="3">
        <v>27</v>
      </c>
      <c r="H90" s="3">
        <v>47</v>
      </c>
      <c r="I90" s="3">
        <v>27</v>
      </c>
      <c r="J90" s="3">
        <v>20</v>
      </c>
    </row>
    <row r="91" spans="1:10">
      <c r="A91" s="28" t="s">
        <v>59</v>
      </c>
      <c r="B91" s="3">
        <v>8</v>
      </c>
      <c r="C91" s="3">
        <v>5</v>
      </c>
      <c r="D91" s="3">
        <v>3</v>
      </c>
      <c r="E91" s="3">
        <v>5</v>
      </c>
      <c r="F91" s="3">
        <v>3</v>
      </c>
      <c r="G91" s="3">
        <v>2</v>
      </c>
      <c r="H91" s="3">
        <v>3</v>
      </c>
      <c r="I91" s="3">
        <v>2</v>
      </c>
      <c r="J91" s="3">
        <v>1</v>
      </c>
    </row>
    <row r="92" spans="1:10">
      <c r="A92" s="5" t="s">
        <v>60</v>
      </c>
      <c r="B92" s="3">
        <v>3262</v>
      </c>
      <c r="C92" s="3">
        <v>1622</v>
      </c>
      <c r="D92" s="3">
        <v>1640</v>
      </c>
      <c r="E92" s="3">
        <v>2276</v>
      </c>
      <c r="F92" s="3">
        <v>1147</v>
      </c>
      <c r="G92" s="3">
        <v>1129</v>
      </c>
      <c r="H92" s="3">
        <v>986</v>
      </c>
      <c r="I92" s="3">
        <v>475</v>
      </c>
      <c r="J92" s="3">
        <v>511</v>
      </c>
    </row>
    <row r="93" spans="1:10">
      <c r="A93" s="5" t="s">
        <v>61</v>
      </c>
      <c r="B93" s="3">
        <v>188</v>
      </c>
      <c r="C93" s="3">
        <v>95</v>
      </c>
      <c r="D93" s="3">
        <v>93</v>
      </c>
      <c r="E93" s="3">
        <v>93</v>
      </c>
      <c r="F93" s="3">
        <v>54</v>
      </c>
      <c r="G93" s="3">
        <v>39</v>
      </c>
      <c r="H93" s="3">
        <v>95</v>
      </c>
      <c r="I93" s="3">
        <v>41</v>
      </c>
      <c r="J93" s="3">
        <v>54</v>
      </c>
    </row>
    <row r="94" spans="1:10">
      <c r="A94" s="5" t="s">
        <v>62</v>
      </c>
      <c r="B94" s="3">
        <v>75</v>
      </c>
      <c r="C94" s="3">
        <v>36</v>
      </c>
      <c r="D94" s="3">
        <v>39</v>
      </c>
      <c r="E94" s="3">
        <v>46</v>
      </c>
      <c r="F94" s="3">
        <v>21</v>
      </c>
      <c r="G94" s="3">
        <v>25</v>
      </c>
      <c r="H94" s="3">
        <v>29</v>
      </c>
      <c r="I94" s="3">
        <v>15</v>
      </c>
      <c r="J94" s="3">
        <v>14</v>
      </c>
    </row>
    <row r="95" spans="1:10">
      <c r="A95" s="5" t="s">
        <v>63</v>
      </c>
      <c r="B95" s="3">
        <v>33</v>
      </c>
      <c r="C95" s="3">
        <v>12</v>
      </c>
      <c r="D95" s="3">
        <v>21</v>
      </c>
      <c r="E95" s="3">
        <v>20</v>
      </c>
      <c r="F95" s="3">
        <v>5</v>
      </c>
      <c r="G95" s="3">
        <v>15</v>
      </c>
      <c r="H95" s="3">
        <v>13</v>
      </c>
      <c r="I95" s="3">
        <v>7</v>
      </c>
      <c r="J95" s="3">
        <v>6</v>
      </c>
    </row>
    <row r="96" spans="1:10">
      <c r="A96" s="5" t="s">
        <v>64</v>
      </c>
      <c r="B96" s="3">
        <v>33</v>
      </c>
      <c r="C96" s="3">
        <v>17</v>
      </c>
      <c r="D96" s="3">
        <v>16</v>
      </c>
      <c r="E96" s="3">
        <v>26</v>
      </c>
      <c r="F96" s="3">
        <v>13</v>
      </c>
      <c r="G96" s="3">
        <v>13</v>
      </c>
      <c r="H96" s="3">
        <v>7</v>
      </c>
      <c r="I96" s="3">
        <v>4</v>
      </c>
      <c r="J96" s="3">
        <v>3</v>
      </c>
    </row>
    <row r="97" spans="1:10">
      <c r="A97" s="28" t="s">
        <v>50</v>
      </c>
      <c r="B97" s="3">
        <v>302</v>
      </c>
      <c r="C97" s="3">
        <v>157</v>
      </c>
      <c r="D97" s="3">
        <v>145</v>
      </c>
      <c r="E97" s="3">
        <v>55</v>
      </c>
      <c r="F97" s="3">
        <v>27</v>
      </c>
      <c r="G97" s="3">
        <v>28</v>
      </c>
      <c r="H97" s="3">
        <v>247</v>
      </c>
      <c r="I97" s="3">
        <v>130</v>
      </c>
      <c r="J97" s="3">
        <v>117</v>
      </c>
    </row>
    <row r="98" spans="1:10" s="35" customFormat="1" ht="19.5" customHeight="1">
      <c r="A98" s="100" t="s">
        <v>61</v>
      </c>
      <c r="B98" s="71">
        <v>3943</v>
      </c>
      <c r="C98" s="71">
        <v>1978</v>
      </c>
      <c r="D98" s="71">
        <v>1965</v>
      </c>
      <c r="E98" s="71">
        <v>2429</v>
      </c>
      <c r="F98" s="71">
        <v>1183</v>
      </c>
      <c r="G98" s="71">
        <v>1246</v>
      </c>
      <c r="H98" s="71">
        <v>1514</v>
      </c>
      <c r="I98" s="71">
        <v>795</v>
      </c>
      <c r="J98" s="71">
        <v>719</v>
      </c>
    </row>
    <row r="99" spans="1:10" ht="12.75" customHeight="1">
      <c r="A99" s="5" t="s">
        <v>54</v>
      </c>
      <c r="B99" s="3">
        <v>82</v>
      </c>
      <c r="C99" s="3">
        <v>46</v>
      </c>
      <c r="D99" s="3">
        <v>36</v>
      </c>
      <c r="E99" s="3">
        <v>41</v>
      </c>
      <c r="F99" s="3">
        <v>22</v>
      </c>
      <c r="G99" s="3">
        <v>19</v>
      </c>
      <c r="H99" s="3">
        <v>41</v>
      </c>
      <c r="I99" s="3">
        <v>24</v>
      </c>
      <c r="J99" s="3">
        <v>17</v>
      </c>
    </row>
    <row r="100" spans="1:10" ht="12.75" customHeight="1">
      <c r="A100" s="5" t="s">
        <v>55</v>
      </c>
      <c r="B100" s="3">
        <v>52</v>
      </c>
      <c r="C100" s="3">
        <v>25</v>
      </c>
      <c r="D100" s="3">
        <v>27</v>
      </c>
      <c r="E100" s="3">
        <v>33</v>
      </c>
      <c r="F100" s="3">
        <v>16</v>
      </c>
      <c r="G100" s="3">
        <v>17</v>
      </c>
      <c r="H100" s="3">
        <v>19</v>
      </c>
      <c r="I100" s="3">
        <v>9</v>
      </c>
      <c r="J100" s="3">
        <v>10</v>
      </c>
    </row>
    <row r="101" spans="1:10">
      <c r="A101" s="5" t="s">
        <v>56</v>
      </c>
      <c r="B101" s="3">
        <v>23</v>
      </c>
      <c r="C101" s="3">
        <v>18</v>
      </c>
      <c r="D101" s="3">
        <v>5</v>
      </c>
      <c r="E101" s="3">
        <v>18</v>
      </c>
      <c r="F101" s="3">
        <v>14</v>
      </c>
      <c r="G101" s="3">
        <v>4</v>
      </c>
      <c r="H101" s="3">
        <v>5</v>
      </c>
      <c r="I101" s="3">
        <v>4</v>
      </c>
      <c r="J101" s="3">
        <v>1</v>
      </c>
    </row>
    <row r="102" spans="1:10">
      <c r="A102" s="5" t="s">
        <v>57</v>
      </c>
      <c r="B102" s="3">
        <v>30</v>
      </c>
      <c r="C102" s="3">
        <v>14</v>
      </c>
      <c r="D102" s="3">
        <v>16</v>
      </c>
      <c r="E102" s="3">
        <v>18</v>
      </c>
      <c r="F102" s="3">
        <v>6</v>
      </c>
      <c r="G102" s="3">
        <v>12</v>
      </c>
      <c r="H102" s="3">
        <v>12</v>
      </c>
      <c r="I102" s="3">
        <v>8</v>
      </c>
      <c r="J102" s="3">
        <v>4</v>
      </c>
    </row>
    <row r="103" spans="1:10">
      <c r="A103" s="5" t="s">
        <v>58</v>
      </c>
      <c r="B103" s="3">
        <v>80</v>
      </c>
      <c r="C103" s="3">
        <v>43</v>
      </c>
      <c r="D103" s="3">
        <v>37</v>
      </c>
      <c r="E103" s="3">
        <v>55</v>
      </c>
      <c r="F103" s="3">
        <v>31</v>
      </c>
      <c r="G103" s="3">
        <v>24</v>
      </c>
      <c r="H103" s="3">
        <v>25</v>
      </c>
      <c r="I103" s="3">
        <v>12</v>
      </c>
      <c r="J103" s="3">
        <v>13</v>
      </c>
    </row>
    <row r="104" spans="1:10">
      <c r="A104" s="5" t="s">
        <v>59</v>
      </c>
      <c r="B104" s="3">
        <v>6</v>
      </c>
      <c r="C104" s="3">
        <v>3</v>
      </c>
      <c r="D104" s="3">
        <v>3</v>
      </c>
      <c r="E104" s="3">
        <v>4</v>
      </c>
      <c r="F104" s="3">
        <v>2</v>
      </c>
      <c r="G104" s="3">
        <v>2</v>
      </c>
      <c r="H104" s="3">
        <v>2</v>
      </c>
      <c r="I104" s="3">
        <v>1</v>
      </c>
      <c r="J104" s="3">
        <v>1</v>
      </c>
    </row>
    <row r="105" spans="1:10">
      <c r="A105" s="5" t="s">
        <v>60</v>
      </c>
      <c r="B105" s="3">
        <v>146</v>
      </c>
      <c r="C105" s="3">
        <v>78</v>
      </c>
      <c r="D105" s="3">
        <v>68</v>
      </c>
      <c r="E105" s="3">
        <v>74</v>
      </c>
      <c r="F105" s="3">
        <v>42</v>
      </c>
      <c r="G105" s="3">
        <v>32</v>
      </c>
      <c r="H105" s="3">
        <v>72</v>
      </c>
      <c r="I105" s="3">
        <v>36</v>
      </c>
      <c r="J105" s="3">
        <v>36</v>
      </c>
    </row>
    <row r="106" spans="1:10">
      <c r="A106" s="5" t="s">
        <v>61</v>
      </c>
      <c r="B106" s="3">
        <v>3103</v>
      </c>
      <c r="C106" s="3">
        <v>1534</v>
      </c>
      <c r="D106" s="3">
        <v>1569</v>
      </c>
      <c r="E106" s="3">
        <v>2081</v>
      </c>
      <c r="F106" s="3">
        <v>991</v>
      </c>
      <c r="G106" s="3">
        <v>1090</v>
      </c>
      <c r="H106" s="3">
        <v>1022</v>
      </c>
      <c r="I106" s="3">
        <v>543</v>
      </c>
      <c r="J106" s="3">
        <v>479</v>
      </c>
    </row>
    <row r="107" spans="1:10">
      <c r="A107" s="5" t="s">
        <v>62</v>
      </c>
      <c r="B107" s="3">
        <v>46</v>
      </c>
      <c r="C107" s="3">
        <v>22</v>
      </c>
      <c r="D107" s="3">
        <v>24</v>
      </c>
      <c r="E107" s="3">
        <v>29</v>
      </c>
      <c r="F107" s="3">
        <v>14</v>
      </c>
      <c r="G107" s="3">
        <v>15</v>
      </c>
      <c r="H107" s="3">
        <v>17</v>
      </c>
      <c r="I107" s="3">
        <v>8</v>
      </c>
      <c r="J107" s="3">
        <v>9</v>
      </c>
    </row>
    <row r="108" spans="1:10">
      <c r="A108" s="28" t="s">
        <v>63</v>
      </c>
      <c r="B108" s="3">
        <v>26</v>
      </c>
      <c r="C108" s="3">
        <v>12</v>
      </c>
      <c r="D108" s="3">
        <v>14</v>
      </c>
      <c r="E108" s="3">
        <v>17</v>
      </c>
      <c r="F108" s="3">
        <v>8</v>
      </c>
      <c r="G108" s="3">
        <v>9</v>
      </c>
      <c r="H108" s="3">
        <v>9</v>
      </c>
      <c r="I108" s="3">
        <v>4</v>
      </c>
      <c r="J108" s="3">
        <v>5</v>
      </c>
    </row>
    <row r="109" spans="1:10">
      <c r="A109" s="28" t="s">
        <v>64</v>
      </c>
      <c r="B109" s="3">
        <v>18</v>
      </c>
      <c r="C109" s="3">
        <v>12</v>
      </c>
      <c r="D109" s="3">
        <v>6</v>
      </c>
      <c r="E109" s="3">
        <v>10</v>
      </c>
      <c r="F109" s="3">
        <v>8</v>
      </c>
      <c r="G109" s="3">
        <v>2</v>
      </c>
      <c r="H109" s="3">
        <v>8</v>
      </c>
      <c r="I109" s="3">
        <v>4</v>
      </c>
      <c r="J109" s="3">
        <v>4</v>
      </c>
    </row>
    <row r="110" spans="1:10">
      <c r="A110" s="28" t="s">
        <v>50</v>
      </c>
      <c r="B110" s="3">
        <v>331</v>
      </c>
      <c r="C110" s="3">
        <v>171</v>
      </c>
      <c r="D110" s="3">
        <v>160</v>
      </c>
      <c r="E110" s="3">
        <v>49</v>
      </c>
      <c r="F110" s="3">
        <v>29</v>
      </c>
      <c r="G110" s="3">
        <v>20</v>
      </c>
      <c r="H110" s="3">
        <v>282</v>
      </c>
      <c r="I110" s="3">
        <v>142</v>
      </c>
      <c r="J110" s="3">
        <v>140</v>
      </c>
    </row>
    <row r="111" spans="1:10" s="35" customFormat="1" ht="19.5" customHeight="1">
      <c r="A111" s="100" t="s">
        <v>62</v>
      </c>
      <c r="B111" s="71">
        <v>1562</v>
      </c>
      <c r="C111" s="71">
        <v>793</v>
      </c>
      <c r="D111" s="71">
        <v>769</v>
      </c>
      <c r="E111" s="71">
        <v>1061</v>
      </c>
      <c r="F111" s="71">
        <v>537</v>
      </c>
      <c r="G111" s="71">
        <v>524</v>
      </c>
      <c r="H111" s="71">
        <v>501</v>
      </c>
      <c r="I111" s="71">
        <v>256</v>
      </c>
      <c r="J111" s="71">
        <v>245</v>
      </c>
    </row>
    <row r="112" spans="1:10">
      <c r="A112" s="28" t="s">
        <v>54</v>
      </c>
      <c r="B112" s="3">
        <v>39</v>
      </c>
      <c r="C112" s="3">
        <v>20</v>
      </c>
      <c r="D112" s="3">
        <v>19</v>
      </c>
      <c r="E112" s="3">
        <v>27</v>
      </c>
      <c r="F112" s="3">
        <v>12</v>
      </c>
      <c r="G112" s="3">
        <v>15</v>
      </c>
      <c r="H112" s="3">
        <v>12</v>
      </c>
      <c r="I112" s="3">
        <v>8</v>
      </c>
      <c r="J112" s="3">
        <v>4</v>
      </c>
    </row>
    <row r="113" spans="1:10">
      <c r="A113" s="28" t="s">
        <v>55</v>
      </c>
      <c r="B113" s="3">
        <v>22</v>
      </c>
      <c r="C113" s="3">
        <v>11</v>
      </c>
      <c r="D113" s="3">
        <v>11</v>
      </c>
      <c r="E113" s="3">
        <v>10</v>
      </c>
      <c r="F113" s="3">
        <v>6</v>
      </c>
      <c r="G113" s="3">
        <v>4</v>
      </c>
      <c r="H113" s="3">
        <v>12</v>
      </c>
      <c r="I113" s="3">
        <v>5</v>
      </c>
      <c r="J113" s="3">
        <v>7</v>
      </c>
    </row>
    <row r="114" spans="1:10">
      <c r="A114" s="28" t="s">
        <v>56</v>
      </c>
      <c r="B114" s="3">
        <v>6</v>
      </c>
      <c r="C114" s="3">
        <v>2</v>
      </c>
      <c r="D114" s="3">
        <v>4</v>
      </c>
      <c r="E114" s="3">
        <v>5</v>
      </c>
      <c r="F114" s="3">
        <v>2</v>
      </c>
      <c r="G114" s="3">
        <v>3</v>
      </c>
      <c r="H114" s="3">
        <v>1</v>
      </c>
      <c r="I114" s="3" t="s">
        <v>31</v>
      </c>
      <c r="J114" s="3">
        <v>1</v>
      </c>
    </row>
    <row r="115" spans="1:10">
      <c r="A115" s="28" t="s">
        <v>57</v>
      </c>
      <c r="B115" s="3">
        <v>6</v>
      </c>
      <c r="C115" s="3">
        <v>4</v>
      </c>
      <c r="D115" s="3">
        <v>2</v>
      </c>
      <c r="E115" s="3">
        <v>6</v>
      </c>
      <c r="F115" s="3">
        <v>4</v>
      </c>
      <c r="G115" s="3">
        <v>2</v>
      </c>
      <c r="H115" s="3" t="s">
        <v>31</v>
      </c>
      <c r="I115" s="3" t="s">
        <v>31</v>
      </c>
      <c r="J115" s="3" t="s">
        <v>31</v>
      </c>
    </row>
    <row r="116" spans="1:10">
      <c r="A116" s="28" t="s">
        <v>58</v>
      </c>
      <c r="B116" s="3">
        <v>30</v>
      </c>
      <c r="C116" s="3">
        <v>18</v>
      </c>
      <c r="D116" s="3">
        <v>12</v>
      </c>
      <c r="E116" s="3">
        <v>13</v>
      </c>
      <c r="F116" s="3">
        <v>9</v>
      </c>
      <c r="G116" s="3">
        <v>4</v>
      </c>
      <c r="H116" s="3">
        <v>17</v>
      </c>
      <c r="I116" s="3">
        <v>9</v>
      </c>
      <c r="J116" s="3">
        <v>8</v>
      </c>
    </row>
    <row r="117" spans="1:10">
      <c r="A117" s="28" t="s">
        <v>60</v>
      </c>
      <c r="B117" s="3">
        <v>74</v>
      </c>
      <c r="C117" s="3">
        <v>37</v>
      </c>
      <c r="D117" s="3">
        <v>37</v>
      </c>
      <c r="E117" s="3">
        <v>36</v>
      </c>
      <c r="F117" s="3">
        <v>19</v>
      </c>
      <c r="G117" s="3">
        <v>17</v>
      </c>
      <c r="H117" s="3">
        <v>38</v>
      </c>
      <c r="I117" s="3">
        <v>18</v>
      </c>
      <c r="J117" s="3">
        <v>20</v>
      </c>
    </row>
    <row r="118" spans="1:10">
      <c r="A118" s="28" t="s">
        <v>61</v>
      </c>
      <c r="B118" s="3">
        <v>56</v>
      </c>
      <c r="C118" s="3">
        <v>24</v>
      </c>
      <c r="D118" s="3">
        <v>32</v>
      </c>
      <c r="E118" s="3">
        <v>34</v>
      </c>
      <c r="F118" s="3">
        <v>15</v>
      </c>
      <c r="G118" s="3">
        <v>19</v>
      </c>
      <c r="H118" s="3">
        <v>22</v>
      </c>
      <c r="I118" s="3">
        <v>9</v>
      </c>
      <c r="J118" s="3">
        <v>13</v>
      </c>
    </row>
    <row r="119" spans="1:10">
      <c r="A119" s="28" t="s">
        <v>62</v>
      </c>
      <c r="B119" s="3">
        <v>1191</v>
      </c>
      <c r="C119" s="3">
        <v>606</v>
      </c>
      <c r="D119" s="3">
        <v>585</v>
      </c>
      <c r="E119" s="3">
        <v>880</v>
      </c>
      <c r="F119" s="3">
        <v>442</v>
      </c>
      <c r="G119" s="3">
        <v>438</v>
      </c>
      <c r="H119" s="3">
        <v>311</v>
      </c>
      <c r="I119" s="3">
        <v>164</v>
      </c>
      <c r="J119" s="3">
        <v>147</v>
      </c>
    </row>
    <row r="120" spans="1:10">
      <c r="A120" s="28" t="s">
        <v>63</v>
      </c>
      <c r="B120" s="3">
        <v>33</v>
      </c>
      <c r="C120" s="3">
        <v>19</v>
      </c>
      <c r="D120" s="3">
        <v>14</v>
      </c>
      <c r="E120" s="3">
        <v>24</v>
      </c>
      <c r="F120" s="3">
        <v>13</v>
      </c>
      <c r="G120" s="3">
        <v>11</v>
      </c>
      <c r="H120" s="3">
        <v>9</v>
      </c>
      <c r="I120" s="3">
        <v>6</v>
      </c>
      <c r="J120" s="3">
        <v>3</v>
      </c>
    </row>
    <row r="121" spans="1:10">
      <c r="A121" s="28" t="s">
        <v>64</v>
      </c>
      <c r="B121" s="3">
        <v>14</v>
      </c>
      <c r="C121" s="3">
        <v>7</v>
      </c>
      <c r="D121" s="3">
        <v>7</v>
      </c>
      <c r="E121" s="3">
        <v>13</v>
      </c>
      <c r="F121" s="3">
        <v>7</v>
      </c>
      <c r="G121" s="3">
        <v>6</v>
      </c>
      <c r="H121" s="3">
        <v>1</v>
      </c>
      <c r="I121" s="3" t="s">
        <v>31</v>
      </c>
      <c r="J121" s="3">
        <v>1</v>
      </c>
    </row>
    <row r="122" spans="1:10">
      <c r="A122" s="28" t="s">
        <v>50</v>
      </c>
      <c r="B122" s="3">
        <v>91</v>
      </c>
      <c r="C122" s="3">
        <v>45</v>
      </c>
      <c r="D122" s="3">
        <v>46</v>
      </c>
      <c r="E122" s="3">
        <v>13</v>
      </c>
      <c r="F122" s="3">
        <v>8</v>
      </c>
      <c r="G122" s="3">
        <v>5</v>
      </c>
      <c r="H122" s="3">
        <v>78</v>
      </c>
      <c r="I122" s="3">
        <v>37</v>
      </c>
      <c r="J122" s="3">
        <v>41</v>
      </c>
    </row>
    <row r="123" spans="1:10" s="35" customFormat="1" ht="19.5" customHeight="1">
      <c r="A123" s="38" t="s">
        <v>63</v>
      </c>
      <c r="B123" s="71">
        <v>2039</v>
      </c>
      <c r="C123" s="71">
        <v>1015</v>
      </c>
      <c r="D123" s="71">
        <v>1024</v>
      </c>
      <c r="E123" s="71">
        <v>1477</v>
      </c>
      <c r="F123" s="71">
        <v>734</v>
      </c>
      <c r="G123" s="71">
        <v>743</v>
      </c>
      <c r="H123" s="71">
        <v>562</v>
      </c>
      <c r="I123" s="71">
        <v>281</v>
      </c>
      <c r="J123" s="71">
        <v>281</v>
      </c>
    </row>
    <row r="124" spans="1:10">
      <c r="A124" s="5" t="s">
        <v>54</v>
      </c>
      <c r="B124" s="3">
        <v>49</v>
      </c>
      <c r="C124" s="3">
        <v>23</v>
      </c>
      <c r="D124" s="3">
        <v>26</v>
      </c>
      <c r="E124" s="3">
        <v>30</v>
      </c>
      <c r="F124" s="3">
        <v>17</v>
      </c>
      <c r="G124" s="3">
        <v>13</v>
      </c>
      <c r="H124" s="3">
        <v>19</v>
      </c>
      <c r="I124" s="3">
        <v>6</v>
      </c>
      <c r="J124" s="3">
        <v>13</v>
      </c>
    </row>
    <row r="125" spans="1:10">
      <c r="A125" s="5" t="s">
        <v>55</v>
      </c>
      <c r="B125" s="3">
        <v>22</v>
      </c>
      <c r="C125" s="3">
        <v>12</v>
      </c>
      <c r="D125" s="3">
        <v>10</v>
      </c>
      <c r="E125" s="3">
        <v>15</v>
      </c>
      <c r="F125" s="3">
        <v>8</v>
      </c>
      <c r="G125" s="3">
        <v>7</v>
      </c>
      <c r="H125" s="3">
        <v>7</v>
      </c>
      <c r="I125" s="3">
        <v>4</v>
      </c>
      <c r="J125" s="3">
        <v>3</v>
      </c>
    </row>
    <row r="126" spans="1:10">
      <c r="A126" s="5" t="s">
        <v>56</v>
      </c>
      <c r="B126" s="3">
        <v>18</v>
      </c>
      <c r="C126" s="3">
        <v>5</v>
      </c>
      <c r="D126" s="3">
        <v>13</v>
      </c>
      <c r="E126" s="3">
        <v>17</v>
      </c>
      <c r="F126" s="3">
        <v>5</v>
      </c>
      <c r="G126" s="3">
        <v>12</v>
      </c>
      <c r="H126" s="3">
        <v>1</v>
      </c>
      <c r="I126" s="3" t="s">
        <v>31</v>
      </c>
      <c r="J126" s="3">
        <v>1</v>
      </c>
    </row>
    <row r="127" spans="1:10">
      <c r="A127" s="5" t="s">
        <v>57</v>
      </c>
      <c r="B127" s="3">
        <v>7</v>
      </c>
      <c r="C127" s="3">
        <v>1</v>
      </c>
      <c r="D127" s="3">
        <v>6</v>
      </c>
      <c r="E127" s="3">
        <v>7</v>
      </c>
      <c r="F127" s="3">
        <v>1</v>
      </c>
      <c r="G127" s="3">
        <v>6</v>
      </c>
      <c r="H127" s="3" t="s">
        <v>31</v>
      </c>
      <c r="I127" s="3" t="s">
        <v>31</v>
      </c>
      <c r="J127" s="3" t="s">
        <v>31</v>
      </c>
    </row>
    <row r="128" spans="1:10">
      <c r="A128" s="28" t="s">
        <v>58</v>
      </c>
      <c r="B128" s="3">
        <v>44</v>
      </c>
      <c r="C128" s="3">
        <v>23</v>
      </c>
      <c r="D128" s="3">
        <v>21</v>
      </c>
      <c r="E128" s="3">
        <v>25</v>
      </c>
      <c r="F128" s="3">
        <v>15</v>
      </c>
      <c r="G128" s="3">
        <v>10</v>
      </c>
      <c r="H128" s="3">
        <v>19</v>
      </c>
      <c r="I128" s="3">
        <v>8</v>
      </c>
      <c r="J128" s="3">
        <v>11</v>
      </c>
    </row>
    <row r="129" spans="1:10">
      <c r="A129" s="28" t="s">
        <v>60</v>
      </c>
      <c r="B129" s="3">
        <v>55</v>
      </c>
      <c r="C129" s="3">
        <v>32</v>
      </c>
      <c r="D129" s="3">
        <v>23</v>
      </c>
      <c r="E129" s="3">
        <v>45</v>
      </c>
      <c r="F129" s="3">
        <v>24</v>
      </c>
      <c r="G129" s="3">
        <v>21</v>
      </c>
      <c r="H129" s="3">
        <v>10</v>
      </c>
      <c r="I129" s="3">
        <v>8</v>
      </c>
      <c r="J129" s="3">
        <v>2</v>
      </c>
    </row>
    <row r="130" spans="1:10">
      <c r="A130" s="28" t="s">
        <v>61</v>
      </c>
      <c r="B130" s="3">
        <v>42</v>
      </c>
      <c r="C130" s="3">
        <v>23</v>
      </c>
      <c r="D130" s="3">
        <v>19</v>
      </c>
      <c r="E130" s="3">
        <v>18</v>
      </c>
      <c r="F130" s="3">
        <v>11</v>
      </c>
      <c r="G130" s="3">
        <v>7</v>
      </c>
      <c r="H130" s="3">
        <v>24</v>
      </c>
      <c r="I130" s="3">
        <v>12</v>
      </c>
      <c r="J130" s="3">
        <v>12</v>
      </c>
    </row>
    <row r="131" spans="1:10">
      <c r="A131" s="28" t="s">
        <v>62</v>
      </c>
      <c r="B131" s="3">
        <v>26</v>
      </c>
      <c r="C131" s="3">
        <v>13</v>
      </c>
      <c r="D131" s="3">
        <v>13</v>
      </c>
      <c r="E131" s="3">
        <v>19</v>
      </c>
      <c r="F131" s="3">
        <v>9</v>
      </c>
      <c r="G131" s="3">
        <v>10</v>
      </c>
      <c r="H131" s="3">
        <v>7</v>
      </c>
      <c r="I131" s="3">
        <v>4</v>
      </c>
      <c r="J131" s="3">
        <v>3</v>
      </c>
    </row>
    <row r="132" spans="1:10">
      <c r="A132" s="28" t="s">
        <v>63</v>
      </c>
      <c r="B132" s="3">
        <v>1659</v>
      </c>
      <c r="C132" s="3">
        <v>823</v>
      </c>
      <c r="D132" s="3">
        <v>836</v>
      </c>
      <c r="E132" s="3">
        <v>1271</v>
      </c>
      <c r="F132" s="3">
        <v>631</v>
      </c>
      <c r="G132" s="3">
        <v>640</v>
      </c>
      <c r="H132" s="3">
        <v>388</v>
      </c>
      <c r="I132" s="3">
        <v>192</v>
      </c>
      <c r="J132" s="3">
        <v>196</v>
      </c>
    </row>
    <row r="133" spans="1:10">
      <c r="A133" s="28" t="s">
        <v>64</v>
      </c>
      <c r="B133" s="3">
        <v>6</v>
      </c>
      <c r="C133" s="3">
        <v>1</v>
      </c>
      <c r="D133" s="3">
        <v>5</v>
      </c>
      <c r="E133" s="3">
        <v>4</v>
      </c>
      <c r="F133" s="3" t="s">
        <v>31</v>
      </c>
      <c r="G133" s="3">
        <v>4</v>
      </c>
      <c r="H133" s="3">
        <v>2</v>
      </c>
      <c r="I133" s="3">
        <v>1</v>
      </c>
      <c r="J133" s="3">
        <v>1</v>
      </c>
    </row>
    <row r="134" spans="1:10">
      <c r="A134" s="28" t="s">
        <v>50</v>
      </c>
      <c r="B134" s="3">
        <v>111</v>
      </c>
      <c r="C134" s="3">
        <v>59</v>
      </c>
      <c r="D134" s="3">
        <v>52</v>
      </c>
      <c r="E134" s="3">
        <v>26</v>
      </c>
      <c r="F134" s="3">
        <v>13</v>
      </c>
      <c r="G134" s="3">
        <v>13</v>
      </c>
      <c r="H134" s="3">
        <v>85</v>
      </c>
      <c r="I134" s="3">
        <v>46</v>
      </c>
      <c r="J134" s="3">
        <v>39</v>
      </c>
    </row>
    <row r="135" spans="1:10" s="35" customFormat="1" ht="19.5" customHeight="1">
      <c r="A135" s="100" t="s">
        <v>64</v>
      </c>
      <c r="B135" s="71">
        <v>1004</v>
      </c>
      <c r="C135" s="71">
        <v>501</v>
      </c>
      <c r="D135" s="71">
        <v>503</v>
      </c>
      <c r="E135" s="71">
        <v>751</v>
      </c>
      <c r="F135" s="71">
        <v>387</v>
      </c>
      <c r="G135" s="71">
        <v>364</v>
      </c>
      <c r="H135" s="71">
        <v>253</v>
      </c>
      <c r="I135" s="71">
        <v>114</v>
      </c>
      <c r="J135" s="71">
        <v>139</v>
      </c>
    </row>
    <row r="136" spans="1:10">
      <c r="A136" s="28" t="s">
        <v>54</v>
      </c>
      <c r="B136" s="3">
        <v>13</v>
      </c>
      <c r="C136" s="3">
        <v>7</v>
      </c>
      <c r="D136" s="3">
        <v>6</v>
      </c>
      <c r="E136" s="3">
        <v>6</v>
      </c>
      <c r="F136" s="3">
        <v>4</v>
      </c>
      <c r="G136" s="3">
        <v>2</v>
      </c>
      <c r="H136" s="3">
        <v>7</v>
      </c>
      <c r="I136" s="3">
        <v>3</v>
      </c>
      <c r="J136" s="3">
        <v>4</v>
      </c>
    </row>
    <row r="137" spans="1:10">
      <c r="A137" s="28" t="s">
        <v>55</v>
      </c>
      <c r="B137" s="3">
        <v>3</v>
      </c>
      <c r="C137" s="3">
        <v>2</v>
      </c>
      <c r="D137" s="3">
        <v>1</v>
      </c>
      <c r="E137" s="3">
        <v>2</v>
      </c>
      <c r="F137" s="3">
        <v>1</v>
      </c>
      <c r="G137" s="3">
        <v>1</v>
      </c>
      <c r="H137" s="3">
        <v>1</v>
      </c>
      <c r="I137" s="3">
        <v>1</v>
      </c>
      <c r="J137" s="3" t="s">
        <v>31</v>
      </c>
    </row>
    <row r="138" spans="1:10">
      <c r="A138" s="28" t="s">
        <v>56</v>
      </c>
      <c r="B138" s="3">
        <v>2</v>
      </c>
      <c r="C138" s="3">
        <v>1</v>
      </c>
      <c r="D138" s="3">
        <v>1</v>
      </c>
      <c r="E138" s="3">
        <v>2</v>
      </c>
      <c r="F138" s="3">
        <v>1</v>
      </c>
      <c r="G138" s="3">
        <v>1</v>
      </c>
      <c r="H138" s="3" t="s">
        <v>31</v>
      </c>
      <c r="I138" s="3" t="s">
        <v>31</v>
      </c>
      <c r="J138" s="3" t="s">
        <v>31</v>
      </c>
    </row>
    <row r="139" spans="1:10">
      <c r="A139" s="28" t="s">
        <v>58</v>
      </c>
      <c r="B139" s="3">
        <v>19</v>
      </c>
      <c r="C139" s="3">
        <v>12</v>
      </c>
      <c r="D139" s="3">
        <v>7</v>
      </c>
      <c r="E139" s="3">
        <v>13</v>
      </c>
      <c r="F139" s="3">
        <v>9</v>
      </c>
      <c r="G139" s="3">
        <v>4</v>
      </c>
      <c r="H139" s="3">
        <v>6</v>
      </c>
      <c r="I139" s="3">
        <v>3</v>
      </c>
      <c r="J139" s="3">
        <v>3</v>
      </c>
    </row>
    <row r="140" spans="1:10">
      <c r="A140" s="28" t="s">
        <v>60</v>
      </c>
      <c r="B140" s="3">
        <v>26</v>
      </c>
      <c r="C140" s="3">
        <v>11</v>
      </c>
      <c r="D140" s="3">
        <v>15</v>
      </c>
      <c r="E140" s="3">
        <v>17</v>
      </c>
      <c r="F140" s="3">
        <v>9</v>
      </c>
      <c r="G140" s="3">
        <v>8</v>
      </c>
      <c r="H140" s="3">
        <v>9</v>
      </c>
      <c r="I140" s="3">
        <v>2</v>
      </c>
      <c r="J140" s="3">
        <v>7</v>
      </c>
    </row>
    <row r="141" spans="1:10">
      <c r="A141" s="28" t="s">
        <v>61</v>
      </c>
      <c r="B141" s="3">
        <v>39</v>
      </c>
      <c r="C141" s="3">
        <v>21</v>
      </c>
      <c r="D141" s="3">
        <v>18</v>
      </c>
      <c r="E141" s="3">
        <v>27</v>
      </c>
      <c r="F141" s="3">
        <v>13</v>
      </c>
      <c r="G141" s="3">
        <v>14</v>
      </c>
      <c r="H141" s="3">
        <v>12</v>
      </c>
      <c r="I141" s="3">
        <v>8</v>
      </c>
      <c r="J141" s="3">
        <v>4</v>
      </c>
    </row>
    <row r="142" spans="1:10">
      <c r="A142" s="28" t="s">
        <v>62</v>
      </c>
      <c r="B142" s="3">
        <v>21</v>
      </c>
      <c r="C142" s="3">
        <v>11</v>
      </c>
      <c r="D142" s="3">
        <v>10</v>
      </c>
      <c r="E142" s="3">
        <v>10</v>
      </c>
      <c r="F142" s="3">
        <v>3</v>
      </c>
      <c r="G142" s="3">
        <v>7</v>
      </c>
      <c r="H142" s="3">
        <v>11</v>
      </c>
      <c r="I142" s="3">
        <v>8</v>
      </c>
      <c r="J142" s="3">
        <v>3</v>
      </c>
    </row>
    <row r="143" spans="1:10">
      <c r="A143" s="28" t="s">
        <v>63</v>
      </c>
      <c r="B143" s="3">
        <v>7</v>
      </c>
      <c r="C143" s="3">
        <v>4</v>
      </c>
      <c r="D143" s="3">
        <v>3</v>
      </c>
      <c r="E143" s="3">
        <v>6</v>
      </c>
      <c r="F143" s="3">
        <v>3</v>
      </c>
      <c r="G143" s="3">
        <v>3</v>
      </c>
      <c r="H143" s="3">
        <v>1</v>
      </c>
      <c r="I143" s="3">
        <v>1</v>
      </c>
      <c r="J143" s="3" t="s">
        <v>31</v>
      </c>
    </row>
    <row r="144" spans="1:10">
      <c r="A144" s="28" t="s">
        <v>64</v>
      </c>
      <c r="B144" s="3">
        <v>825</v>
      </c>
      <c r="C144" s="3">
        <v>412</v>
      </c>
      <c r="D144" s="3">
        <v>413</v>
      </c>
      <c r="E144" s="3">
        <v>656</v>
      </c>
      <c r="F144" s="3">
        <v>339</v>
      </c>
      <c r="G144" s="3">
        <v>317</v>
      </c>
      <c r="H144" s="3">
        <v>169</v>
      </c>
      <c r="I144" s="3">
        <v>73</v>
      </c>
      <c r="J144" s="3">
        <v>96</v>
      </c>
    </row>
    <row r="145" spans="1:10">
      <c r="A145" s="28" t="s">
        <v>50</v>
      </c>
      <c r="B145" s="3">
        <v>49</v>
      </c>
      <c r="C145" s="3">
        <v>20</v>
      </c>
      <c r="D145" s="3">
        <v>29</v>
      </c>
      <c r="E145" s="3">
        <v>12</v>
      </c>
      <c r="F145" s="3">
        <v>5</v>
      </c>
      <c r="G145" s="3">
        <v>7</v>
      </c>
      <c r="H145" s="3">
        <v>37</v>
      </c>
      <c r="I145" s="3">
        <v>15</v>
      </c>
      <c r="J145" s="3">
        <v>22</v>
      </c>
    </row>
    <row r="146" spans="1:10">
      <c r="A146" s="29"/>
    </row>
    <row r="147" spans="1:10">
      <c r="A147" s="29"/>
    </row>
  </sheetData>
  <mergeCells count="6">
    <mergeCell ref="A2:J2"/>
    <mergeCell ref="A3:J3"/>
    <mergeCell ref="E4:G4"/>
    <mergeCell ref="H4:J4"/>
    <mergeCell ref="B4:D4"/>
    <mergeCell ref="A1:K1"/>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workbookViewId="0">
      <selection activeCell="J6" sqref="J6"/>
    </sheetView>
  </sheetViews>
  <sheetFormatPr baseColWidth="10" defaultColWidth="11.453125" defaultRowHeight="12.5"/>
  <cols>
    <col min="1" max="1" width="24" style="6" bestFit="1" customWidth="1"/>
    <col min="2" max="2" width="11" style="2" bestFit="1" customWidth="1"/>
    <col min="3" max="8" width="9.7265625" style="2" customWidth="1"/>
    <col min="9" max="16384" width="11.453125" style="2"/>
  </cols>
  <sheetData>
    <row r="1" spans="1:8" ht="13">
      <c r="A1" s="116" t="s">
        <v>192</v>
      </c>
      <c r="B1" s="116"/>
      <c r="C1" s="116"/>
      <c r="D1" s="116"/>
      <c r="E1" s="116"/>
      <c r="F1" s="116"/>
      <c r="G1" s="116"/>
      <c r="H1" s="116"/>
    </row>
    <row r="2" spans="1:8">
      <c r="A2" s="117"/>
      <c r="B2" s="117"/>
      <c r="C2" s="117"/>
      <c r="D2" s="117"/>
      <c r="E2" s="117"/>
      <c r="F2" s="117"/>
      <c r="G2" s="117"/>
      <c r="H2" s="117"/>
    </row>
    <row r="3" spans="1:8" ht="15" customHeight="1">
      <c r="A3" s="118" t="s">
        <v>193</v>
      </c>
      <c r="B3" s="118"/>
      <c r="C3" s="118"/>
      <c r="D3" s="118"/>
      <c r="E3" s="118"/>
      <c r="F3" s="118"/>
      <c r="G3" s="118"/>
      <c r="H3" s="118"/>
    </row>
    <row r="4" spans="1:8">
      <c r="A4" s="15"/>
      <c r="B4" s="10" t="s">
        <v>1</v>
      </c>
      <c r="C4" s="120" t="s">
        <v>36</v>
      </c>
      <c r="D4" s="120"/>
      <c r="E4" s="120"/>
      <c r="F4" s="120"/>
      <c r="G4" s="120"/>
      <c r="H4" s="120"/>
    </row>
    <row r="5" spans="1:8" ht="25">
      <c r="A5" s="15"/>
      <c r="B5" s="44" t="s">
        <v>4</v>
      </c>
      <c r="C5" s="45" t="s">
        <v>97</v>
      </c>
      <c r="D5" s="45" t="s">
        <v>37</v>
      </c>
      <c r="E5" s="45" t="s">
        <v>38</v>
      </c>
      <c r="F5" s="45" t="s">
        <v>39</v>
      </c>
      <c r="G5" s="45" t="s">
        <v>40</v>
      </c>
      <c r="H5" s="45" t="s">
        <v>41</v>
      </c>
    </row>
    <row r="6" spans="1:8">
      <c r="A6" s="1" t="s">
        <v>189</v>
      </c>
      <c r="B6" s="7">
        <v>35793</v>
      </c>
      <c r="C6" s="7">
        <v>3781</v>
      </c>
      <c r="D6" s="7">
        <v>6652</v>
      </c>
      <c r="E6" s="7">
        <v>10794</v>
      </c>
      <c r="F6" s="7">
        <v>8367</v>
      </c>
      <c r="G6" s="7">
        <v>5595</v>
      </c>
      <c r="H6" s="7">
        <v>604</v>
      </c>
    </row>
    <row r="7" spans="1:8" ht="19.5" customHeight="1">
      <c r="A7" s="16" t="s">
        <v>191</v>
      </c>
      <c r="B7" s="7"/>
      <c r="C7" s="7"/>
      <c r="D7" s="7"/>
      <c r="E7" s="7"/>
      <c r="F7" s="7"/>
      <c r="G7" s="7"/>
      <c r="H7" s="7"/>
    </row>
    <row r="8" spans="1:8">
      <c r="A8" s="5" t="s">
        <v>47</v>
      </c>
      <c r="B8" s="7"/>
      <c r="C8" s="7"/>
      <c r="D8" s="7"/>
      <c r="E8" s="7"/>
      <c r="F8" s="7"/>
      <c r="G8" s="7"/>
      <c r="H8" s="7"/>
    </row>
    <row r="9" spans="1:8" s="35" customFormat="1" ht="19.5" customHeight="1">
      <c r="A9" s="38" t="s">
        <v>54</v>
      </c>
      <c r="B9" s="71">
        <v>5210</v>
      </c>
      <c r="C9" s="71">
        <v>427</v>
      </c>
      <c r="D9" s="71">
        <v>942</v>
      </c>
      <c r="E9" s="71">
        <v>1438</v>
      </c>
      <c r="F9" s="71">
        <v>1278</v>
      </c>
      <c r="G9" s="71">
        <v>985</v>
      </c>
      <c r="H9" s="71">
        <v>140</v>
      </c>
    </row>
    <row r="10" spans="1:8">
      <c r="A10" s="5" t="s">
        <v>54</v>
      </c>
      <c r="B10" s="7">
        <v>3884</v>
      </c>
      <c r="C10" s="7">
        <v>323</v>
      </c>
      <c r="D10" s="7">
        <v>603</v>
      </c>
      <c r="E10" s="7">
        <v>896</v>
      </c>
      <c r="F10" s="7">
        <v>1048</v>
      </c>
      <c r="G10" s="7">
        <v>885</v>
      </c>
      <c r="H10" s="7">
        <v>129</v>
      </c>
    </row>
    <row r="11" spans="1:8">
      <c r="A11" s="5" t="s">
        <v>55</v>
      </c>
      <c r="B11" s="7">
        <v>222</v>
      </c>
      <c r="C11" s="7">
        <v>11</v>
      </c>
      <c r="D11" s="7">
        <v>63</v>
      </c>
      <c r="E11" s="7">
        <v>84</v>
      </c>
      <c r="F11" s="7">
        <v>51</v>
      </c>
      <c r="G11" s="7">
        <v>10</v>
      </c>
      <c r="H11" s="7">
        <v>3</v>
      </c>
    </row>
    <row r="12" spans="1:8">
      <c r="A12" s="5" t="s">
        <v>56</v>
      </c>
      <c r="B12" s="7">
        <v>83</v>
      </c>
      <c r="C12" s="7">
        <v>7</v>
      </c>
      <c r="D12" s="7">
        <v>33</v>
      </c>
      <c r="E12" s="7">
        <v>30</v>
      </c>
      <c r="F12" s="7">
        <v>10</v>
      </c>
      <c r="G12" s="7">
        <v>3</v>
      </c>
      <c r="H12" s="7" t="s">
        <v>31</v>
      </c>
    </row>
    <row r="13" spans="1:8">
      <c r="A13" s="5" t="s">
        <v>57</v>
      </c>
      <c r="B13" s="7">
        <v>61</v>
      </c>
      <c r="C13" s="7">
        <v>3</v>
      </c>
      <c r="D13" s="7">
        <v>24</v>
      </c>
      <c r="E13" s="7">
        <v>14</v>
      </c>
      <c r="F13" s="7">
        <v>18</v>
      </c>
      <c r="G13" s="7">
        <v>2</v>
      </c>
      <c r="H13" s="7" t="s">
        <v>31</v>
      </c>
    </row>
    <row r="14" spans="1:8">
      <c r="A14" s="5" t="s">
        <v>58</v>
      </c>
      <c r="B14" s="7">
        <v>226</v>
      </c>
      <c r="C14" s="7">
        <v>20</v>
      </c>
      <c r="D14" s="7">
        <v>46</v>
      </c>
      <c r="E14" s="7">
        <v>98</v>
      </c>
      <c r="F14" s="7">
        <v>34</v>
      </c>
      <c r="G14" s="7">
        <v>23</v>
      </c>
      <c r="H14" s="7">
        <v>5</v>
      </c>
    </row>
    <row r="15" spans="1:8">
      <c r="A15" s="5" t="s">
        <v>59</v>
      </c>
      <c r="B15" s="7">
        <v>10</v>
      </c>
      <c r="C15" s="7" t="s">
        <v>31</v>
      </c>
      <c r="D15" s="7">
        <v>1</v>
      </c>
      <c r="E15" s="7">
        <v>5</v>
      </c>
      <c r="F15" s="7">
        <v>4</v>
      </c>
      <c r="G15" s="7" t="s">
        <v>31</v>
      </c>
      <c r="H15" s="7" t="s">
        <v>31</v>
      </c>
    </row>
    <row r="16" spans="1:8">
      <c r="A16" s="5" t="s">
        <v>60</v>
      </c>
      <c r="B16" s="7">
        <v>80</v>
      </c>
      <c r="C16" s="7">
        <v>5</v>
      </c>
      <c r="D16" s="7">
        <v>31</v>
      </c>
      <c r="E16" s="7">
        <v>26</v>
      </c>
      <c r="F16" s="7">
        <v>11</v>
      </c>
      <c r="G16" s="7">
        <v>7</v>
      </c>
      <c r="H16" s="7" t="s">
        <v>31</v>
      </c>
    </row>
    <row r="17" spans="1:8">
      <c r="A17" s="5" t="s">
        <v>61</v>
      </c>
      <c r="B17" s="7">
        <v>74</v>
      </c>
      <c r="C17" s="7">
        <v>4</v>
      </c>
      <c r="D17" s="7">
        <v>21</v>
      </c>
      <c r="E17" s="7">
        <v>29</v>
      </c>
      <c r="F17" s="7">
        <v>14</v>
      </c>
      <c r="G17" s="7">
        <v>6</v>
      </c>
      <c r="H17" s="7" t="s">
        <v>31</v>
      </c>
    </row>
    <row r="18" spans="1:8">
      <c r="A18" s="5" t="s">
        <v>62</v>
      </c>
      <c r="B18" s="7">
        <v>25</v>
      </c>
      <c r="C18" s="7" t="s">
        <v>31</v>
      </c>
      <c r="D18" s="7">
        <v>6</v>
      </c>
      <c r="E18" s="7">
        <v>14</v>
      </c>
      <c r="F18" s="7">
        <v>4</v>
      </c>
      <c r="G18" s="7" t="s">
        <v>31</v>
      </c>
      <c r="H18" s="7">
        <v>1</v>
      </c>
    </row>
    <row r="19" spans="1:8">
      <c r="A19" s="28" t="s">
        <v>63</v>
      </c>
      <c r="B19" s="7">
        <v>39</v>
      </c>
      <c r="C19" s="7" t="s">
        <v>31</v>
      </c>
      <c r="D19" s="7">
        <v>13</v>
      </c>
      <c r="E19" s="7">
        <v>10</v>
      </c>
      <c r="F19" s="7">
        <v>9</v>
      </c>
      <c r="G19" s="7">
        <v>7</v>
      </c>
      <c r="H19" s="7" t="s">
        <v>31</v>
      </c>
    </row>
    <row r="20" spans="1:8">
      <c r="A20" s="28" t="s">
        <v>64</v>
      </c>
      <c r="B20" s="7">
        <v>14</v>
      </c>
      <c r="C20" s="7">
        <v>2</v>
      </c>
      <c r="D20" s="7">
        <v>2</v>
      </c>
      <c r="E20" s="7">
        <v>5</v>
      </c>
      <c r="F20" s="7">
        <v>1</v>
      </c>
      <c r="G20" s="7">
        <v>4</v>
      </c>
      <c r="H20" s="7" t="s">
        <v>31</v>
      </c>
    </row>
    <row r="21" spans="1:8">
      <c r="A21" s="28" t="s">
        <v>50</v>
      </c>
      <c r="B21" s="7">
        <v>492</v>
      </c>
      <c r="C21" s="7">
        <v>52</v>
      </c>
      <c r="D21" s="7">
        <v>99</v>
      </c>
      <c r="E21" s="7">
        <v>227</v>
      </c>
      <c r="F21" s="7">
        <v>74</v>
      </c>
      <c r="G21" s="7">
        <v>38</v>
      </c>
      <c r="H21" s="7">
        <v>2</v>
      </c>
    </row>
    <row r="22" spans="1:8" s="35" customFormat="1" ht="19.5" customHeight="1">
      <c r="A22" s="100" t="s">
        <v>55</v>
      </c>
      <c r="B22" s="71">
        <v>4820</v>
      </c>
      <c r="C22" s="71">
        <v>504</v>
      </c>
      <c r="D22" s="71">
        <v>921</v>
      </c>
      <c r="E22" s="71">
        <v>1459</v>
      </c>
      <c r="F22" s="71">
        <v>1140</v>
      </c>
      <c r="G22" s="71">
        <v>730</v>
      </c>
      <c r="H22" s="71">
        <v>66</v>
      </c>
    </row>
    <row r="23" spans="1:8">
      <c r="A23" s="28" t="s">
        <v>54</v>
      </c>
      <c r="B23" s="7">
        <v>205</v>
      </c>
      <c r="C23" s="7">
        <v>14</v>
      </c>
      <c r="D23" s="7">
        <v>39</v>
      </c>
      <c r="E23" s="7">
        <v>92</v>
      </c>
      <c r="F23" s="7">
        <v>43</v>
      </c>
      <c r="G23" s="7">
        <v>10</v>
      </c>
      <c r="H23" s="7">
        <v>7</v>
      </c>
    </row>
    <row r="24" spans="1:8">
      <c r="A24" s="28" t="s">
        <v>55</v>
      </c>
      <c r="B24" s="7">
        <v>3785</v>
      </c>
      <c r="C24" s="7">
        <v>430</v>
      </c>
      <c r="D24" s="7">
        <v>647</v>
      </c>
      <c r="E24" s="7">
        <v>1025</v>
      </c>
      <c r="F24" s="7">
        <v>969</v>
      </c>
      <c r="G24" s="7">
        <v>664</v>
      </c>
      <c r="H24" s="7">
        <v>50</v>
      </c>
    </row>
    <row r="25" spans="1:8">
      <c r="A25" s="28" t="s">
        <v>56</v>
      </c>
      <c r="B25" s="7">
        <v>117</v>
      </c>
      <c r="C25" s="7">
        <v>11</v>
      </c>
      <c r="D25" s="7">
        <v>40</v>
      </c>
      <c r="E25" s="7">
        <v>45</v>
      </c>
      <c r="F25" s="7">
        <v>16</v>
      </c>
      <c r="G25" s="7">
        <v>5</v>
      </c>
      <c r="H25" s="7" t="s">
        <v>31</v>
      </c>
    </row>
    <row r="26" spans="1:8">
      <c r="A26" s="5" t="s">
        <v>57</v>
      </c>
      <c r="B26" s="7">
        <v>63</v>
      </c>
      <c r="C26" s="7">
        <v>7</v>
      </c>
      <c r="D26" s="7">
        <v>21</v>
      </c>
      <c r="E26" s="7">
        <v>22</v>
      </c>
      <c r="F26" s="7">
        <v>7</v>
      </c>
      <c r="G26" s="7">
        <v>5</v>
      </c>
      <c r="H26" s="7">
        <v>1</v>
      </c>
    </row>
    <row r="27" spans="1:8">
      <c r="A27" s="5" t="s">
        <v>58</v>
      </c>
      <c r="B27" s="7">
        <v>109</v>
      </c>
      <c r="C27" s="7">
        <v>6</v>
      </c>
      <c r="D27" s="7">
        <v>34</v>
      </c>
      <c r="E27" s="7">
        <v>46</v>
      </c>
      <c r="F27" s="7">
        <v>16</v>
      </c>
      <c r="G27" s="7">
        <v>5</v>
      </c>
      <c r="H27" s="7">
        <v>2</v>
      </c>
    </row>
    <row r="28" spans="1:8">
      <c r="A28" s="5" t="s">
        <v>59</v>
      </c>
      <c r="B28" s="7">
        <v>8</v>
      </c>
      <c r="C28" s="7">
        <v>1</v>
      </c>
      <c r="D28" s="7">
        <v>2</v>
      </c>
      <c r="E28" s="7">
        <v>3</v>
      </c>
      <c r="F28" s="7">
        <v>1</v>
      </c>
      <c r="G28" s="7">
        <v>1</v>
      </c>
      <c r="H28" s="7" t="s">
        <v>31</v>
      </c>
    </row>
    <row r="29" spans="1:8">
      <c r="A29" s="5" t="s">
        <v>60</v>
      </c>
      <c r="B29" s="7">
        <v>57</v>
      </c>
      <c r="C29" s="7">
        <v>1</v>
      </c>
      <c r="D29" s="7">
        <v>13</v>
      </c>
      <c r="E29" s="7">
        <v>19</v>
      </c>
      <c r="F29" s="7">
        <v>15</v>
      </c>
      <c r="G29" s="7">
        <v>8</v>
      </c>
      <c r="H29" s="7">
        <v>1</v>
      </c>
    </row>
    <row r="30" spans="1:8">
      <c r="A30" s="5" t="s">
        <v>61</v>
      </c>
      <c r="B30" s="7">
        <v>46</v>
      </c>
      <c r="C30" s="7">
        <v>3</v>
      </c>
      <c r="D30" s="7">
        <v>21</v>
      </c>
      <c r="E30" s="7">
        <v>15</v>
      </c>
      <c r="F30" s="7">
        <v>6</v>
      </c>
      <c r="G30" s="7" t="s">
        <v>31</v>
      </c>
      <c r="H30" s="7">
        <v>1</v>
      </c>
    </row>
    <row r="31" spans="1:8">
      <c r="A31" s="5" t="s">
        <v>62</v>
      </c>
      <c r="B31" s="7">
        <v>41</v>
      </c>
      <c r="C31" s="7">
        <v>3</v>
      </c>
      <c r="D31" s="7">
        <v>9</v>
      </c>
      <c r="E31" s="7">
        <v>20</v>
      </c>
      <c r="F31" s="7">
        <v>6</v>
      </c>
      <c r="G31" s="7">
        <v>2</v>
      </c>
      <c r="H31" s="7">
        <v>1</v>
      </c>
    </row>
    <row r="32" spans="1:8">
      <c r="A32" s="28" t="s">
        <v>63</v>
      </c>
      <c r="B32" s="7">
        <v>17</v>
      </c>
      <c r="C32" s="7" t="s">
        <v>31</v>
      </c>
      <c r="D32" s="7">
        <v>9</v>
      </c>
      <c r="E32" s="7">
        <v>6</v>
      </c>
      <c r="F32" s="7">
        <v>2</v>
      </c>
      <c r="G32" s="7" t="s">
        <v>31</v>
      </c>
      <c r="H32" s="7" t="s">
        <v>31</v>
      </c>
    </row>
    <row r="33" spans="1:8">
      <c r="A33" s="28" t="s">
        <v>64</v>
      </c>
      <c r="B33" s="7">
        <v>4</v>
      </c>
      <c r="C33" s="7" t="s">
        <v>31</v>
      </c>
      <c r="D33" s="7">
        <v>1</v>
      </c>
      <c r="E33" s="7">
        <v>1</v>
      </c>
      <c r="F33" s="7">
        <v>2</v>
      </c>
      <c r="G33" s="7" t="s">
        <v>31</v>
      </c>
      <c r="H33" s="7" t="s">
        <v>31</v>
      </c>
    </row>
    <row r="34" spans="1:8">
      <c r="A34" s="28" t="s">
        <v>50</v>
      </c>
      <c r="B34" s="7">
        <v>368</v>
      </c>
      <c r="C34" s="7">
        <v>28</v>
      </c>
      <c r="D34" s="7">
        <v>85</v>
      </c>
      <c r="E34" s="7">
        <v>165</v>
      </c>
      <c r="F34" s="7">
        <v>57</v>
      </c>
      <c r="G34" s="7">
        <v>30</v>
      </c>
      <c r="H34" s="7">
        <v>3</v>
      </c>
    </row>
    <row r="35" spans="1:8" s="35" customFormat="1" ht="19.5" customHeight="1">
      <c r="A35" s="100" t="s">
        <v>56</v>
      </c>
      <c r="B35" s="71">
        <v>4371</v>
      </c>
      <c r="C35" s="71">
        <v>506</v>
      </c>
      <c r="D35" s="71">
        <v>843</v>
      </c>
      <c r="E35" s="71">
        <v>1333</v>
      </c>
      <c r="F35" s="71">
        <v>961</v>
      </c>
      <c r="G35" s="71">
        <v>663</v>
      </c>
      <c r="H35" s="71">
        <v>65</v>
      </c>
    </row>
    <row r="36" spans="1:8">
      <c r="A36" s="28" t="s">
        <v>54</v>
      </c>
      <c r="B36" s="7">
        <v>65</v>
      </c>
      <c r="C36" s="7">
        <v>5</v>
      </c>
      <c r="D36" s="7">
        <v>20</v>
      </c>
      <c r="E36" s="7">
        <v>28</v>
      </c>
      <c r="F36" s="7">
        <v>5</v>
      </c>
      <c r="G36" s="7">
        <v>6</v>
      </c>
      <c r="H36" s="7">
        <v>1</v>
      </c>
    </row>
    <row r="37" spans="1:8">
      <c r="A37" s="28" t="s">
        <v>55</v>
      </c>
      <c r="B37" s="7">
        <v>116</v>
      </c>
      <c r="C37" s="7">
        <v>16</v>
      </c>
      <c r="D37" s="7">
        <v>40</v>
      </c>
      <c r="E37" s="7">
        <v>46</v>
      </c>
      <c r="F37" s="7">
        <v>12</v>
      </c>
      <c r="G37" s="7">
        <v>2</v>
      </c>
      <c r="H37" s="7" t="s">
        <v>31</v>
      </c>
    </row>
    <row r="38" spans="1:8">
      <c r="A38" s="28" t="s">
        <v>56</v>
      </c>
      <c r="B38" s="7">
        <v>3824</v>
      </c>
      <c r="C38" s="7">
        <v>462</v>
      </c>
      <c r="D38" s="7">
        <v>684</v>
      </c>
      <c r="E38" s="7">
        <v>1079</v>
      </c>
      <c r="F38" s="7">
        <v>897</v>
      </c>
      <c r="G38" s="7">
        <v>641</v>
      </c>
      <c r="H38" s="7">
        <v>61</v>
      </c>
    </row>
    <row r="39" spans="1:8">
      <c r="A39" s="28" t="s">
        <v>57</v>
      </c>
      <c r="B39" s="7">
        <v>34</v>
      </c>
      <c r="C39" s="7">
        <v>2</v>
      </c>
      <c r="D39" s="7">
        <v>11</v>
      </c>
      <c r="E39" s="7">
        <v>12</v>
      </c>
      <c r="F39" s="7">
        <v>6</v>
      </c>
      <c r="G39" s="7">
        <v>2</v>
      </c>
      <c r="H39" s="7">
        <v>1</v>
      </c>
    </row>
    <row r="40" spans="1:8">
      <c r="A40" s="28" t="s">
        <v>58</v>
      </c>
      <c r="B40" s="7">
        <v>36</v>
      </c>
      <c r="C40" s="7">
        <v>2</v>
      </c>
      <c r="D40" s="7">
        <v>6</v>
      </c>
      <c r="E40" s="7">
        <v>19</v>
      </c>
      <c r="F40" s="7">
        <v>5</v>
      </c>
      <c r="G40" s="7">
        <v>4</v>
      </c>
      <c r="H40" s="7" t="s">
        <v>31</v>
      </c>
    </row>
    <row r="41" spans="1:8">
      <c r="A41" s="28" t="s">
        <v>60</v>
      </c>
      <c r="B41" s="7">
        <v>16</v>
      </c>
      <c r="C41" s="7" t="s">
        <v>31</v>
      </c>
      <c r="D41" s="7">
        <v>7</v>
      </c>
      <c r="E41" s="7">
        <v>6</v>
      </c>
      <c r="F41" s="7">
        <v>3</v>
      </c>
      <c r="G41" s="7" t="s">
        <v>31</v>
      </c>
      <c r="H41" s="7" t="s">
        <v>31</v>
      </c>
    </row>
    <row r="42" spans="1:8">
      <c r="A42" s="28" t="s">
        <v>61</v>
      </c>
      <c r="B42" s="7">
        <v>28</v>
      </c>
      <c r="C42" s="7">
        <v>2</v>
      </c>
      <c r="D42" s="7">
        <v>7</v>
      </c>
      <c r="E42" s="7">
        <v>14</v>
      </c>
      <c r="F42" s="7">
        <v>3</v>
      </c>
      <c r="G42" s="7">
        <v>2</v>
      </c>
      <c r="H42" s="7" t="s">
        <v>31</v>
      </c>
    </row>
    <row r="43" spans="1:8">
      <c r="A43" s="28" t="s">
        <v>62</v>
      </c>
      <c r="B43" s="7">
        <v>24</v>
      </c>
      <c r="C43" s="7">
        <v>4</v>
      </c>
      <c r="D43" s="7">
        <v>5</v>
      </c>
      <c r="E43" s="7">
        <v>13</v>
      </c>
      <c r="F43" s="7">
        <v>1</v>
      </c>
      <c r="G43" s="7" t="s">
        <v>31</v>
      </c>
      <c r="H43" s="7">
        <v>1</v>
      </c>
    </row>
    <row r="44" spans="1:8">
      <c r="A44" s="28" t="s">
        <v>63</v>
      </c>
      <c r="B44" s="7">
        <v>8</v>
      </c>
      <c r="C44" s="7">
        <v>1</v>
      </c>
      <c r="D44" s="7">
        <v>4</v>
      </c>
      <c r="E44" s="7">
        <v>3</v>
      </c>
      <c r="F44" s="7" t="s">
        <v>31</v>
      </c>
      <c r="G44" s="7" t="s">
        <v>31</v>
      </c>
      <c r="H44" s="7" t="s">
        <v>31</v>
      </c>
    </row>
    <row r="45" spans="1:8">
      <c r="A45" s="28" t="s">
        <v>64</v>
      </c>
      <c r="B45" s="7">
        <v>6</v>
      </c>
      <c r="C45" s="7">
        <v>2</v>
      </c>
      <c r="D45" s="7">
        <v>2</v>
      </c>
      <c r="E45" s="7">
        <v>2</v>
      </c>
      <c r="F45" s="7" t="s">
        <v>31</v>
      </c>
      <c r="G45" s="7" t="s">
        <v>31</v>
      </c>
      <c r="H45" s="7" t="s">
        <v>31</v>
      </c>
    </row>
    <row r="46" spans="1:8">
      <c r="A46" s="28" t="s">
        <v>50</v>
      </c>
      <c r="B46" s="7">
        <v>214</v>
      </c>
      <c r="C46" s="7">
        <v>10</v>
      </c>
      <c r="D46" s="7">
        <v>57</v>
      </c>
      <c r="E46" s="7">
        <v>111</v>
      </c>
      <c r="F46" s="7">
        <v>29</v>
      </c>
      <c r="G46" s="7">
        <v>6</v>
      </c>
      <c r="H46" s="7">
        <v>1</v>
      </c>
    </row>
    <row r="47" spans="1:8" s="35" customFormat="1" ht="19.5" customHeight="1">
      <c r="A47" s="38" t="s">
        <v>57</v>
      </c>
      <c r="B47" s="71">
        <v>2497</v>
      </c>
      <c r="C47" s="71">
        <v>222</v>
      </c>
      <c r="D47" s="71">
        <v>438</v>
      </c>
      <c r="E47" s="71">
        <v>741</v>
      </c>
      <c r="F47" s="71">
        <v>648</v>
      </c>
      <c r="G47" s="71">
        <v>411</v>
      </c>
      <c r="H47" s="71">
        <v>37</v>
      </c>
    </row>
    <row r="48" spans="1:8">
      <c r="A48" s="5" t="s">
        <v>54</v>
      </c>
      <c r="B48" s="7">
        <v>45</v>
      </c>
      <c r="C48" s="7">
        <v>2</v>
      </c>
      <c r="D48" s="7">
        <v>8</v>
      </c>
      <c r="E48" s="7">
        <v>22</v>
      </c>
      <c r="F48" s="7">
        <v>9</v>
      </c>
      <c r="G48" s="7">
        <v>4</v>
      </c>
      <c r="H48" s="7" t="s">
        <v>31</v>
      </c>
    </row>
    <row r="49" spans="1:8">
      <c r="A49" s="5" t="s">
        <v>55</v>
      </c>
      <c r="B49" s="7">
        <v>73</v>
      </c>
      <c r="C49" s="7">
        <v>10</v>
      </c>
      <c r="D49" s="7">
        <v>13</v>
      </c>
      <c r="E49" s="7">
        <v>36</v>
      </c>
      <c r="F49" s="7">
        <v>11</v>
      </c>
      <c r="G49" s="7">
        <v>2</v>
      </c>
      <c r="H49" s="7">
        <v>1</v>
      </c>
    </row>
    <row r="50" spans="1:8">
      <c r="A50" s="5" t="s">
        <v>56</v>
      </c>
      <c r="B50" s="7">
        <v>30</v>
      </c>
      <c r="C50" s="7">
        <v>7</v>
      </c>
      <c r="D50" s="7">
        <v>2</v>
      </c>
      <c r="E50" s="7">
        <v>18</v>
      </c>
      <c r="F50" s="7">
        <v>2</v>
      </c>
      <c r="G50" s="7">
        <v>1</v>
      </c>
      <c r="H50" s="7" t="s">
        <v>31</v>
      </c>
    </row>
    <row r="51" spans="1:8">
      <c r="A51" s="5" t="s">
        <v>57</v>
      </c>
      <c r="B51" s="7">
        <v>2108</v>
      </c>
      <c r="C51" s="7">
        <v>184</v>
      </c>
      <c r="D51" s="7">
        <v>358</v>
      </c>
      <c r="E51" s="7">
        <v>561</v>
      </c>
      <c r="F51" s="7">
        <v>584</v>
      </c>
      <c r="G51" s="7">
        <v>386</v>
      </c>
      <c r="H51" s="7">
        <v>35</v>
      </c>
    </row>
    <row r="52" spans="1:8">
      <c r="A52" s="5" t="s">
        <v>58</v>
      </c>
      <c r="B52" s="7">
        <v>18</v>
      </c>
      <c r="C52" s="7" t="s">
        <v>31</v>
      </c>
      <c r="D52" s="7">
        <v>6</v>
      </c>
      <c r="E52" s="7">
        <v>7</v>
      </c>
      <c r="F52" s="7">
        <v>3</v>
      </c>
      <c r="G52" s="7">
        <v>2</v>
      </c>
      <c r="H52" s="7" t="s">
        <v>31</v>
      </c>
    </row>
    <row r="53" spans="1:8">
      <c r="A53" s="5" t="s">
        <v>59</v>
      </c>
      <c r="B53" s="7">
        <v>1</v>
      </c>
      <c r="C53" s="7" t="s">
        <v>31</v>
      </c>
      <c r="D53" s="7">
        <v>1</v>
      </c>
      <c r="E53" s="7" t="s">
        <v>31</v>
      </c>
      <c r="F53" s="7" t="s">
        <v>31</v>
      </c>
      <c r="G53" s="7" t="s">
        <v>31</v>
      </c>
      <c r="H53" s="7" t="s">
        <v>31</v>
      </c>
    </row>
    <row r="54" spans="1:8">
      <c r="A54" s="5" t="s">
        <v>60</v>
      </c>
      <c r="B54" s="7">
        <v>15</v>
      </c>
      <c r="C54" s="7" t="s">
        <v>31</v>
      </c>
      <c r="D54" s="7">
        <v>7</v>
      </c>
      <c r="E54" s="7">
        <v>4</v>
      </c>
      <c r="F54" s="7">
        <v>3</v>
      </c>
      <c r="G54" s="7">
        <v>1</v>
      </c>
      <c r="H54" s="7" t="s">
        <v>31</v>
      </c>
    </row>
    <row r="55" spans="1:8">
      <c r="A55" s="5" t="s">
        <v>61</v>
      </c>
      <c r="B55" s="7">
        <v>24</v>
      </c>
      <c r="C55" s="7">
        <v>2</v>
      </c>
      <c r="D55" s="7">
        <v>10</v>
      </c>
      <c r="E55" s="7">
        <v>7</v>
      </c>
      <c r="F55" s="7">
        <v>4</v>
      </c>
      <c r="G55" s="7">
        <v>1</v>
      </c>
      <c r="H55" s="7" t="s">
        <v>31</v>
      </c>
    </row>
    <row r="56" spans="1:8">
      <c r="A56" s="5" t="s">
        <v>62</v>
      </c>
      <c r="B56" s="7">
        <v>3</v>
      </c>
      <c r="C56" s="7">
        <v>1</v>
      </c>
      <c r="D56" s="7" t="s">
        <v>31</v>
      </c>
      <c r="E56" s="7">
        <v>2</v>
      </c>
      <c r="F56" s="7" t="s">
        <v>31</v>
      </c>
      <c r="G56" s="7" t="s">
        <v>31</v>
      </c>
      <c r="H56" s="7" t="s">
        <v>31</v>
      </c>
    </row>
    <row r="57" spans="1:8">
      <c r="A57" s="5" t="s">
        <v>63</v>
      </c>
      <c r="B57" s="7">
        <v>5</v>
      </c>
      <c r="C57" s="7" t="s">
        <v>31</v>
      </c>
      <c r="D57" s="7">
        <v>3</v>
      </c>
      <c r="E57" s="7">
        <v>2</v>
      </c>
      <c r="F57" s="7" t="s">
        <v>31</v>
      </c>
      <c r="G57" s="7" t="s">
        <v>31</v>
      </c>
      <c r="H57" s="7" t="s">
        <v>31</v>
      </c>
    </row>
    <row r="58" spans="1:8">
      <c r="A58" s="28" t="s">
        <v>64</v>
      </c>
      <c r="B58" s="7">
        <v>1</v>
      </c>
      <c r="C58" s="7" t="s">
        <v>31</v>
      </c>
      <c r="D58" s="7" t="s">
        <v>31</v>
      </c>
      <c r="E58" s="7">
        <v>1</v>
      </c>
      <c r="F58" s="7" t="s">
        <v>31</v>
      </c>
      <c r="G58" s="7" t="s">
        <v>31</v>
      </c>
      <c r="H58" s="7" t="s">
        <v>31</v>
      </c>
    </row>
    <row r="59" spans="1:8">
      <c r="A59" s="28" t="s">
        <v>50</v>
      </c>
      <c r="B59" s="7">
        <v>174</v>
      </c>
      <c r="C59" s="7">
        <v>16</v>
      </c>
      <c r="D59" s="7">
        <v>30</v>
      </c>
      <c r="E59" s="7">
        <v>81</v>
      </c>
      <c r="F59" s="7">
        <v>32</v>
      </c>
      <c r="G59" s="7">
        <v>14</v>
      </c>
      <c r="H59" s="7">
        <v>1</v>
      </c>
    </row>
    <row r="60" spans="1:8" s="35" customFormat="1" ht="19.5" customHeight="1">
      <c r="A60" s="100" t="s">
        <v>58</v>
      </c>
      <c r="B60" s="71">
        <v>5737</v>
      </c>
      <c r="C60" s="71">
        <v>567</v>
      </c>
      <c r="D60" s="71">
        <v>988</v>
      </c>
      <c r="E60" s="71">
        <v>1704</v>
      </c>
      <c r="F60" s="71">
        <v>1360</v>
      </c>
      <c r="G60" s="71">
        <v>1005</v>
      </c>
      <c r="H60" s="71">
        <v>113</v>
      </c>
    </row>
    <row r="61" spans="1:8">
      <c r="A61" s="28" t="s">
        <v>54</v>
      </c>
      <c r="B61" s="7">
        <v>215</v>
      </c>
      <c r="C61" s="7">
        <v>25</v>
      </c>
      <c r="D61" s="7">
        <v>51</v>
      </c>
      <c r="E61" s="7">
        <v>93</v>
      </c>
      <c r="F61" s="7">
        <v>33</v>
      </c>
      <c r="G61" s="7">
        <v>11</v>
      </c>
      <c r="H61" s="7">
        <v>2</v>
      </c>
    </row>
    <row r="62" spans="1:8">
      <c r="A62" s="28" t="s">
        <v>55</v>
      </c>
      <c r="B62" s="7">
        <v>109</v>
      </c>
      <c r="C62" s="7">
        <v>6</v>
      </c>
      <c r="D62" s="7">
        <v>32</v>
      </c>
      <c r="E62" s="7">
        <v>41</v>
      </c>
      <c r="F62" s="7">
        <v>20</v>
      </c>
      <c r="G62" s="7">
        <v>9</v>
      </c>
      <c r="H62" s="7">
        <v>1</v>
      </c>
    </row>
    <row r="63" spans="1:8">
      <c r="A63" s="5" t="s">
        <v>56</v>
      </c>
      <c r="B63" s="7">
        <v>63</v>
      </c>
      <c r="C63" s="7">
        <v>6</v>
      </c>
      <c r="D63" s="7">
        <v>18</v>
      </c>
      <c r="E63" s="7">
        <v>25</v>
      </c>
      <c r="F63" s="7">
        <v>11</v>
      </c>
      <c r="G63" s="7">
        <v>3</v>
      </c>
      <c r="H63" s="7" t="s">
        <v>31</v>
      </c>
    </row>
    <row r="64" spans="1:8">
      <c r="A64" s="5" t="s">
        <v>57</v>
      </c>
      <c r="B64" s="7">
        <v>42</v>
      </c>
      <c r="C64" s="7">
        <v>1</v>
      </c>
      <c r="D64" s="7">
        <v>9</v>
      </c>
      <c r="E64" s="7">
        <v>19</v>
      </c>
      <c r="F64" s="7">
        <v>8</v>
      </c>
      <c r="G64" s="7">
        <v>4</v>
      </c>
      <c r="H64" s="7">
        <v>1</v>
      </c>
    </row>
    <row r="65" spans="1:8">
      <c r="A65" s="5" t="s">
        <v>58</v>
      </c>
      <c r="B65" s="7">
        <v>4566</v>
      </c>
      <c r="C65" s="7">
        <v>470</v>
      </c>
      <c r="D65" s="7">
        <v>699</v>
      </c>
      <c r="E65" s="7">
        <v>1195</v>
      </c>
      <c r="F65" s="7">
        <v>1170</v>
      </c>
      <c r="G65" s="7">
        <v>930</v>
      </c>
      <c r="H65" s="7">
        <v>102</v>
      </c>
    </row>
    <row r="66" spans="1:8">
      <c r="A66" s="5" t="s">
        <v>59</v>
      </c>
      <c r="B66" s="7">
        <v>23</v>
      </c>
      <c r="C66" s="7">
        <v>3</v>
      </c>
      <c r="D66" s="7">
        <v>4</v>
      </c>
      <c r="E66" s="7">
        <v>7</v>
      </c>
      <c r="F66" s="7">
        <v>2</v>
      </c>
      <c r="G66" s="7">
        <v>5</v>
      </c>
      <c r="H66" s="7">
        <v>2</v>
      </c>
    </row>
    <row r="67" spans="1:8">
      <c r="A67" s="5" t="s">
        <v>60</v>
      </c>
      <c r="B67" s="7">
        <v>118</v>
      </c>
      <c r="C67" s="7">
        <v>11</v>
      </c>
      <c r="D67" s="7">
        <v>28</v>
      </c>
      <c r="E67" s="7">
        <v>48</v>
      </c>
      <c r="F67" s="7">
        <v>20</v>
      </c>
      <c r="G67" s="7">
        <v>11</v>
      </c>
      <c r="H67" s="7" t="s">
        <v>31</v>
      </c>
    </row>
    <row r="68" spans="1:8">
      <c r="A68" s="5" t="s">
        <v>61</v>
      </c>
      <c r="B68" s="7">
        <v>118</v>
      </c>
      <c r="C68" s="7">
        <v>9</v>
      </c>
      <c r="D68" s="7">
        <v>33</v>
      </c>
      <c r="E68" s="7">
        <v>49</v>
      </c>
      <c r="F68" s="7">
        <v>20</v>
      </c>
      <c r="G68" s="7">
        <v>7</v>
      </c>
      <c r="H68" s="7" t="s">
        <v>31</v>
      </c>
    </row>
    <row r="69" spans="1:8">
      <c r="A69" s="28" t="s">
        <v>62</v>
      </c>
      <c r="B69" s="7">
        <v>34</v>
      </c>
      <c r="C69" s="7">
        <v>3</v>
      </c>
      <c r="D69" s="7">
        <v>9</v>
      </c>
      <c r="E69" s="7">
        <v>17</v>
      </c>
      <c r="F69" s="7">
        <v>5</v>
      </c>
      <c r="G69" s="7" t="s">
        <v>31</v>
      </c>
      <c r="H69" s="7" t="s">
        <v>31</v>
      </c>
    </row>
    <row r="70" spans="1:8">
      <c r="A70" s="28" t="s">
        <v>63</v>
      </c>
      <c r="B70" s="7">
        <v>28</v>
      </c>
      <c r="C70" s="7" t="s">
        <v>31</v>
      </c>
      <c r="D70" s="7">
        <v>4</v>
      </c>
      <c r="E70" s="7">
        <v>16</v>
      </c>
      <c r="F70" s="7">
        <v>5</v>
      </c>
      <c r="G70" s="7">
        <v>2</v>
      </c>
      <c r="H70" s="7">
        <v>1</v>
      </c>
    </row>
    <row r="71" spans="1:8">
      <c r="A71" s="28" t="s">
        <v>64</v>
      </c>
      <c r="B71" s="7">
        <v>16</v>
      </c>
      <c r="C71" s="7" t="s">
        <v>31</v>
      </c>
      <c r="D71" s="7">
        <v>5</v>
      </c>
      <c r="E71" s="7">
        <v>8</v>
      </c>
      <c r="F71" s="7">
        <v>3</v>
      </c>
      <c r="G71" s="7" t="s">
        <v>31</v>
      </c>
      <c r="H71" s="7" t="s">
        <v>31</v>
      </c>
    </row>
    <row r="72" spans="1:8">
      <c r="A72" s="28" t="s">
        <v>50</v>
      </c>
      <c r="B72" s="7">
        <v>405</v>
      </c>
      <c r="C72" s="7">
        <v>33</v>
      </c>
      <c r="D72" s="7">
        <v>96</v>
      </c>
      <c r="E72" s="7">
        <v>186</v>
      </c>
      <c r="F72" s="7">
        <v>63</v>
      </c>
      <c r="G72" s="7">
        <v>23</v>
      </c>
      <c r="H72" s="7">
        <v>4</v>
      </c>
    </row>
    <row r="73" spans="1:8" s="35" customFormat="1" ht="19.5" customHeight="1">
      <c r="A73" s="100" t="s">
        <v>59</v>
      </c>
      <c r="B73" s="74">
        <v>421</v>
      </c>
      <c r="C73" s="74">
        <v>58</v>
      </c>
      <c r="D73" s="74">
        <v>59</v>
      </c>
      <c r="E73" s="74">
        <v>133</v>
      </c>
      <c r="F73" s="74">
        <v>96</v>
      </c>
      <c r="G73" s="74">
        <v>73</v>
      </c>
      <c r="H73" s="74">
        <v>2</v>
      </c>
    </row>
    <row r="74" spans="1:8">
      <c r="A74" s="28" t="s">
        <v>54</v>
      </c>
      <c r="B74" s="7">
        <v>12</v>
      </c>
      <c r="C74" s="7">
        <v>3</v>
      </c>
      <c r="D74" s="7" t="s">
        <v>31</v>
      </c>
      <c r="E74" s="7">
        <v>9</v>
      </c>
      <c r="F74" s="7" t="s">
        <v>31</v>
      </c>
      <c r="G74" s="7" t="s">
        <v>31</v>
      </c>
      <c r="H74" s="7" t="s">
        <v>31</v>
      </c>
    </row>
    <row r="75" spans="1:8">
      <c r="A75" s="28" t="s">
        <v>55</v>
      </c>
      <c r="B75" s="7">
        <v>11</v>
      </c>
      <c r="C75" s="7">
        <v>1</v>
      </c>
      <c r="D75" s="7">
        <v>1</v>
      </c>
      <c r="E75" s="7">
        <v>7</v>
      </c>
      <c r="F75" s="7">
        <v>2</v>
      </c>
      <c r="G75" s="7" t="s">
        <v>31</v>
      </c>
      <c r="H75" s="7" t="s">
        <v>31</v>
      </c>
    </row>
    <row r="76" spans="1:8">
      <c r="A76" s="28" t="s">
        <v>56</v>
      </c>
      <c r="B76" s="7">
        <v>1</v>
      </c>
      <c r="C76" s="7" t="s">
        <v>31</v>
      </c>
      <c r="D76" s="7" t="s">
        <v>31</v>
      </c>
      <c r="E76" s="7">
        <v>1</v>
      </c>
      <c r="F76" s="7" t="s">
        <v>31</v>
      </c>
      <c r="G76" s="7" t="s">
        <v>31</v>
      </c>
      <c r="H76" s="7" t="s">
        <v>31</v>
      </c>
    </row>
    <row r="77" spans="1:8">
      <c r="A77" s="28" t="s">
        <v>57</v>
      </c>
      <c r="B77" s="7">
        <v>1</v>
      </c>
      <c r="C77" s="7" t="s">
        <v>31</v>
      </c>
      <c r="D77" s="7" t="s">
        <v>31</v>
      </c>
      <c r="E77" s="7">
        <v>1</v>
      </c>
      <c r="F77" s="7" t="s">
        <v>31</v>
      </c>
      <c r="G77" s="7" t="s">
        <v>31</v>
      </c>
      <c r="H77" s="7" t="s">
        <v>31</v>
      </c>
    </row>
    <row r="78" spans="1:8">
      <c r="A78" s="28" t="s">
        <v>58</v>
      </c>
      <c r="B78" s="7">
        <v>8</v>
      </c>
      <c r="C78" s="7" t="s">
        <v>31</v>
      </c>
      <c r="D78" s="7" t="s">
        <v>31</v>
      </c>
      <c r="E78" s="7">
        <v>6</v>
      </c>
      <c r="F78" s="7">
        <v>2</v>
      </c>
      <c r="G78" s="7" t="s">
        <v>31</v>
      </c>
      <c r="H78" s="7" t="s">
        <v>31</v>
      </c>
    </row>
    <row r="79" spans="1:8">
      <c r="A79" s="28" t="s">
        <v>59</v>
      </c>
      <c r="B79" s="7">
        <v>339</v>
      </c>
      <c r="C79" s="7">
        <v>46</v>
      </c>
      <c r="D79" s="7">
        <v>51</v>
      </c>
      <c r="E79" s="7">
        <v>83</v>
      </c>
      <c r="F79" s="7">
        <v>87</v>
      </c>
      <c r="G79" s="7">
        <v>70</v>
      </c>
      <c r="H79" s="7">
        <v>2</v>
      </c>
    </row>
    <row r="80" spans="1:8">
      <c r="A80" s="28" t="s">
        <v>60</v>
      </c>
      <c r="B80" s="7">
        <v>7</v>
      </c>
      <c r="C80" s="7">
        <v>2</v>
      </c>
      <c r="D80" s="7">
        <v>1</v>
      </c>
      <c r="E80" s="7">
        <v>4</v>
      </c>
      <c r="F80" s="7" t="s">
        <v>31</v>
      </c>
      <c r="G80" s="7" t="s">
        <v>31</v>
      </c>
      <c r="H80" s="7" t="s">
        <v>31</v>
      </c>
    </row>
    <row r="81" spans="1:8">
      <c r="A81" s="28" t="s">
        <v>61</v>
      </c>
      <c r="B81" s="7">
        <v>16</v>
      </c>
      <c r="C81" s="7">
        <v>5</v>
      </c>
      <c r="D81" s="7">
        <v>2</v>
      </c>
      <c r="E81" s="7">
        <v>8</v>
      </c>
      <c r="F81" s="7">
        <v>1</v>
      </c>
      <c r="G81" s="7" t="s">
        <v>31</v>
      </c>
      <c r="H81" s="7" t="s">
        <v>31</v>
      </c>
    </row>
    <row r="82" spans="1:8">
      <c r="A82" s="28" t="s">
        <v>62</v>
      </c>
      <c r="B82" s="7">
        <v>1</v>
      </c>
      <c r="C82" s="7" t="s">
        <v>31</v>
      </c>
      <c r="D82" s="7" t="s">
        <v>31</v>
      </c>
      <c r="E82" s="7" t="s">
        <v>31</v>
      </c>
      <c r="F82" s="7">
        <v>1</v>
      </c>
      <c r="G82" s="7" t="s">
        <v>31</v>
      </c>
      <c r="H82" s="7" t="s">
        <v>31</v>
      </c>
    </row>
    <row r="83" spans="1:8">
      <c r="A83" s="28" t="s">
        <v>63</v>
      </c>
      <c r="B83" s="7">
        <v>4</v>
      </c>
      <c r="C83" s="7" t="s">
        <v>31</v>
      </c>
      <c r="D83" s="7">
        <v>2</v>
      </c>
      <c r="E83" s="7">
        <v>2</v>
      </c>
      <c r="F83" s="7" t="s">
        <v>31</v>
      </c>
      <c r="G83" s="7" t="s">
        <v>31</v>
      </c>
      <c r="H83" s="7" t="s">
        <v>31</v>
      </c>
    </row>
    <row r="84" spans="1:8">
      <c r="A84" s="28" t="s">
        <v>50</v>
      </c>
      <c r="B84" s="7">
        <v>21</v>
      </c>
      <c r="C84" s="7">
        <v>1</v>
      </c>
      <c r="D84" s="7">
        <v>2</v>
      </c>
      <c r="E84" s="7">
        <v>12</v>
      </c>
      <c r="F84" s="7">
        <v>3</v>
      </c>
      <c r="G84" s="7">
        <v>3</v>
      </c>
      <c r="H84" s="7" t="s">
        <v>31</v>
      </c>
    </row>
    <row r="85" spans="1:8" s="35" customFormat="1" ht="19.5" customHeight="1">
      <c r="A85" s="38" t="s">
        <v>60</v>
      </c>
      <c r="B85" s="71">
        <v>4189</v>
      </c>
      <c r="C85" s="71">
        <v>470</v>
      </c>
      <c r="D85" s="71">
        <v>845</v>
      </c>
      <c r="E85" s="71">
        <v>1262</v>
      </c>
      <c r="F85" s="71">
        <v>926</v>
      </c>
      <c r="G85" s="71">
        <v>601</v>
      </c>
      <c r="H85" s="71">
        <v>85</v>
      </c>
    </row>
    <row r="86" spans="1:8">
      <c r="A86" s="5" t="s">
        <v>54</v>
      </c>
      <c r="B86" s="7">
        <v>95</v>
      </c>
      <c r="C86" s="7">
        <v>8</v>
      </c>
      <c r="D86" s="7">
        <v>25</v>
      </c>
      <c r="E86" s="7">
        <v>40</v>
      </c>
      <c r="F86" s="7">
        <v>15</v>
      </c>
      <c r="G86" s="7">
        <v>7</v>
      </c>
      <c r="H86" s="7" t="s">
        <v>31</v>
      </c>
    </row>
    <row r="87" spans="1:8">
      <c r="A87" s="5" t="s">
        <v>55</v>
      </c>
      <c r="B87" s="7">
        <v>37</v>
      </c>
      <c r="C87" s="7">
        <v>3</v>
      </c>
      <c r="D87" s="7">
        <v>6</v>
      </c>
      <c r="E87" s="7">
        <v>16</v>
      </c>
      <c r="F87" s="7">
        <v>10</v>
      </c>
      <c r="G87" s="7">
        <v>2</v>
      </c>
      <c r="H87" s="7" t="s">
        <v>31</v>
      </c>
    </row>
    <row r="88" spans="1:8">
      <c r="A88" s="5" t="s">
        <v>56</v>
      </c>
      <c r="B88" s="7">
        <v>31</v>
      </c>
      <c r="C88" s="7">
        <v>3</v>
      </c>
      <c r="D88" s="7">
        <v>5</v>
      </c>
      <c r="E88" s="7">
        <v>19</v>
      </c>
      <c r="F88" s="7">
        <v>3</v>
      </c>
      <c r="G88" s="7">
        <v>1</v>
      </c>
      <c r="H88" s="7" t="s">
        <v>31</v>
      </c>
    </row>
    <row r="89" spans="1:8">
      <c r="A89" s="28" t="s">
        <v>57</v>
      </c>
      <c r="B89" s="64">
        <v>14</v>
      </c>
      <c r="C89" s="64" t="s">
        <v>31</v>
      </c>
      <c r="D89" s="7">
        <v>8</v>
      </c>
      <c r="E89" s="7">
        <v>3</v>
      </c>
      <c r="F89" s="7">
        <v>3</v>
      </c>
      <c r="G89" s="7" t="s">
        <v>31</v>
      </c>
      <c r="H89" s="7" t="s">
        <v>31</v>
      </c>
    </row>
    <row r="90" spans="1:8">
      <c r="A90" s="28" t="s">
        <v>58</v>
      </c>
      <c r="B90" s="64">
        <v>111</v>
      </c>
      <c r="C90" s="64">
        <v>8</v>
      </c>
      <c r="D90" s="7">
        <v>23</v>
      </c>
      <c r="E90" s="7">
        <v>49</v>
      </c>
      <c r="F90" s="7">
        <v>17</v>
      </c>
      <c r="G90" s="7">
        <v>13</v>
      </c>
      <c r="H90" s="7">
        <v>1</v>
      </c>
    </row>
    <row r="91" spans="1:8">
      <c r="A91" s="28" t="s">
        <v>59</v>
      </c>
      <c r="B91" s="64">
        <v>8</v>
      </c>
      <c r="C91" s="64" t="s">
        <v>31</v>
      </c>
      <c r="D91" s="7" t="s">
        <v>31</v>
      </c>
      <c r="E91" s="7">
        <v>7</v>
      </c>
      <c r="F91" s="7" t="s">
        <v>31</v>
      </c>
      <c r="G91" s="7" t="s">
        <v>31</v>
      </c>
      <c r="H91" s="7">
        <v>1</v>
      </c>
    </row>
    <row r="92" spans="1:8">
      <c r="A92" s="28" t="s">
        <v>60</v>
      </c>
      <c r="B92" s="64">
        <v>3262</v>
      </c>
      <c r="C92" s="64">
        <v>381</v>
      </c>
      <c r="D92" s="7">
        <v>605</v>
      </c>
      <c r="E92" s="7">
        <v>865</v>
      </c>
      <c r="F92" s="7">
        <v>795</v>
      </c>
      <c r="G92" s="7">
        <v>546</v>
      </c>
      <c r="H92" s="7">
        <v>70</v>
      </c>
    </row>
    <row r="93" spans="1:8">
      <c r="A93" s="28" t="s">
        <v>61</v>
      </c>
      <c r="B93" s="64">
        <v>188</v>
      </c>
      <c r="C93" s="64">
        <v>29</v>
      </c>
      <c r="D93" s="7">
        <v>46</v>
      </c>
      <c r="E93" s="7">
        <v>76</v>
      </c>
      <c r="F93" s="7">
        <v>21</v>
      </c>
      <c r="G93" s="7">
        <v>13</v>
      </c>
      <c r="H93" s="7">
        <v>3</v>
      </c>
    </row>
    <row r="94" spans="1:8">
      <c r="A94" s="28" t="s">
        <v>62</v>
      </c>
      <c r="B94" s="64">
        <v>75</v>
      </c>
      <c r="C94" s="64">
        <v>9</v>
      </c>
      <c r="D94" s="7">
        <v>19</v>
      </c>
      <c r="E94" s="7">
        <v>25</v>
      </c>
      <c r="F94" s="7">
        <v>13</v>
      </c>
      <c r="G94" s="7">
        <v>6</v>
      </c>
      <c r="H94" s="7">
        <v>3</v>
      </c>
    </row>
    <row r="95" spans="1:8">
      <c r="A95" s="28" t="s">
        <v>63</v>
      </c>
      <c r="B95" s="64">
        <v>33</v>
      </c>
      <c r="C95" s="64">
        <v>2</v>
      </c>
      <c r="D95" s="7">
        <v>13</v>
      </c>
      <c r="E95" s="7">
        <v>8</v>
      </c>
      <c r="F95" s="7">
        <v>4</v>
      </c>
      <c r="G95" s="7">
        <v>3</v>
      </c>
      <c r="H95" s="7">
        <v>3</v>
      </c>
    </row>
    <row r="96" spans="1:8">
      <c r="A96" s="28" t="s">
        <v>64</v>
      </c>
      <c r="B96" s="64">
        <v>33</v>
      </c>
      <c r="C96" s="64">
        <v>3</v>
      </c>
      <c r="D96" s="7">
        <v>10</v>
      </c>
      <c r="E96" s="7">
        <v>11</v>
      </c>
      <c r="F96" s="7">
        <v>5</v>
      </c>
      <c r="G96" s="7">
        <v>1</v>
      </c>
      <c r="H96" s="7">
        <v>3</v>
      </c>
    </row>
    <row r="97" spans="1:8">
      <c r="A97" s="28" t="s">
        <v>50</v>
      </c>
      <c r="B97" s="64">
        <v>302</v>
      </c>
      <c r="C97" s="64">
        <v>24</v>
      </c>
      <c r="D97" s="7">
        <v>85</v>
      </c>
      <c r="E97" s="7">
        <v>143</v>
      </c>
      <c r="F97" s="7">
        <v>40</v>
      </c>
      <c r="G97" s="7">
        <v>9</v>
      </c>
      <c r="H97" s="7">
        <v>1</v>
      </c>
    </row>
    <row r="98" spans="1:8" ht="13">
      <c r="A98" s="100" t="s">
        <v>61</v>
      </c>
      <c r="B98" s="101">
        <v>3943</v>
      </c>
      <c r="C98" s="101">
        <v>428</v>
      </c>
      <c r="D98" s="77">
        <v>765</v>
      </c>
      <c r="E98" s="77">
        <v>1270</v>
      </c>
      <c r="F98" s="77">
        <v>910</v>
      </c>
      <c r="G98" s="77">
        <v>516</v>
      </c>
      <c r="H98" s="77">
        <v>54</v>
      </c>
    </row>
    <row r="99" spans="1:8">
      <c r="A99" s="28" t="s">
        <v>54</v>
      </c>
      <c r="B99" s="64">
        <v>82</v>
      </c>
      <c r="C99" s="64">
        <v>11</v>
      </c>
      <c r="D99" s="7">
        <v>23</v>
      </c>
      <c r="E99" s="7">
        <v>36</v>
      </c>
      <c r="F99" s="7">
        <v>8</v>
      </c>
      <c r="G99" s="7">
        <v>4</v>
      </c>
      <c r="H99" s="7" t="s">
        <v>31</v>
      </c>
    </row>
    <row r="100" spans="1:8">
      <c r="A100" s="28" t="s">
        <v>55</v>
      </c>
      <c r="B100" s="64">
        <v>52</v>
      </c>
      <c r="C100" s="64">
        <v>2</v>
      </c>
      <c r="D100" s="7">
        <v>15</v>
      </c>
      <c r="E100" s="7">
        <v>22</v>
      </c>
      <c r="F100" s="7">
        <v>10</v>
      </c>
      <c r="G100" s="7">
        <v>3</v>
      </c>
      <c r="H100" s="7" t="s">
        <v>31</v>
      </c>
    </row>
    <row r="101" spans="1:8">
      <c r="A101" s="28" t="s">
        <v>56</v>
      </c>
      <c r="B101" s="64">
        <v>23</v>
      </c>
      <c r="C101" s="64" t="s">
        <v>31</v>
      </c>
      <c r="D101" s="7">
        <v>9</v>
      </c>
      <c r="E101" s="7">
        <v>7</v>
      </c>
      <c r="F101" s="7">
        <v>4</v>
      </c>
      <c r="G101" s="7">
        <v>3</v>
      </c>
      <c r="H101" s="7" t="s">
        <v>31</v>
      </c>
    </row>
    <row r="102" spans="1:8">
      <c r="A102" s="28" t="s">
        <v>57</v>
      </c>
      <c r="B102" s="64">
        <v>30</v>
      </c>
      <c r="C102" s="64">
        <v>2</v>
      </c>
      <c r="D102" s="7">
        <v>9</v>
      </c>
      <c r="E102" s="7">
        <v>11</v>
      </c>
      <c r="F102" s="7">
        <v>8</v>
      </c>
      <c r="G102" s="7" t="s">
        <v>31</v>
      </c>
      <c r="H102" s="7" t="s">
        <v>31</v>
      </c>
    </row>
    <row r="103" spans="1:8">
      <c r="A103" s="28" t="s">
        <v>58</v>
      </c>
      <c r="B103" s="64">
        <v>80</v>
      </c>
      <c r="C103" s="64">
        <v>12</v>
      </c>
      <c r="D103" s="7">
        <v>13</v>
      </c>
      <c r="E103" s="7">
        <v>42</v>
      </c>
      <c r="F103" s="7">
        <v>11</v>
      </c>
      <c r="G103" s="7">
        <v>2</v>
      </c>
      <c r="H103" s="7" t="s">
        <v>31</v>
      </c>
    </row>
    <row r="104" spans="1:8">
      <c r="A104" s="28" t="s">
        <v>59</v>
      </c>
      <c r="B104" s="64">
        <v>6</v>
      </c>
      <c r="C104" s="64" t="s">
        <v>31</v>
      </c>
      <c r="D104" s="7">
        <v>1</v>
      </c>
      <c r="E104" s="7">
        <v>3</v>
      </c>
      <c r="F104" s="7">
        <v>1</v>
      </c>
      <c r="G104" s="7">
        <v>1</v>
      </c>
      <c r="H104" s="7" t="s">
        <v>31</v>
      </c>
    </row>
    <row r="105" spans="1:8">
      <c r="A105" s="28" t="s">
        <v>60</v>
      </c>
      <c r="B105" s="64">
        <v>146</v>
      </c>
      <c r="C105" s="64">
        <v>13</v>
      </c>
      <c r="D105" s="7">
        <v>40</v>
      </c>
      <c r="E105" s="7">
        <v>64</v>
      </c>
      <c r="F105" s="7">
        <v>21</v>
      </c>
      <c r="G105" s="7">
        <v>8</v>
      </c>
      <c r="H105" s="7" t="s">
        <v>31</v>
      </c>
    </row>
    <row r="106" spans="1:8">
      <c r="A106" s="28" t="s">
        <v>61</v>
      </c>
      <c r="B106" s="64">
        <v>3103</v>
      </c>
      <c r="C106" s="64">
        <v>359</v>
      </c>
      <c r="D106" s="7">
        <v>541</v>
      </c>
      <c r="E106" s="7">
        <v>875</v>
      </c>
      <c r="F106" s="7">
        <v>792</v>
      </c>
      <c r="G106" s="7">
        <v>483</v>
      </c>
      <c r="H106" s="7">
        <v>53</v>
      </c>
    </row>
    <row r="107" spans="1:8">
      <c r="A107" s="28" t="s">
        <v>62</v>
      </c>
      <c r="B107" s="64">
        <v>46</v>
      </c>
      <c r="C107" s="64">
        <v>4</v>
      </c>
      <c r="D107" s="7">
        <v>14</v>
      </c>
      <c r="E107" s="7">
        <v>25</v>
      </c>
      <c r="F107" s="7">
        <v>3</v>
      </c>
      <c r="G107" s="7" t="s">
        <v>31</v>
      </c>
      <c r="H107" s="7" t="s">
        <v>31</v>
      </c>
    </row>
    <row r="108" spans="1:8">
      <c r="A108" s="28" t="s">
        <v>63</v>
      </c>
      <c r="B108" s="64">
        <v>26</v>
      </c>
      <c r="C108" s="64" t="s">
        <v>31</v>
      </c>
      <c r="D108" s="7">
        <v>13</v>
      </c>
      <c r="E108" s="7">
        <v>11</v>
      </c>
      <c r="F108" s="7">
        <v>1</v>
      </c>
      <c r="G108" s="7">
        <v>1</v>
      </c>
      <c r="H108" s="7" t="s">
        <v>31</v>
      </c>
    </row>
    <row r="109" spans="1:8">
      <c r="A109" s="28" t="s">
        <v>64</v>
      </c>
      <c r="B109" s="64">
        <v>18</v>
      </c>
      <c r="C109" s="64" t="s">
        <v>31</v>
      </c>
      <c r="D109" s="7">
        <v>6</v>
      </c>
      <c r="E109" s="7">
        <v>6</v>
      </c>
      <c r="F109" s="7">
        <v>3</v>
      </c>
      <c r="G109" s="7">
        <v>3</v>
      </c>
      <c r="H109" s="7" t="s">
        <v>31</v>
      </c>
    </row>
    <row r="110" spans="1:8">
      <c r="A110" s="28" t="s">
        <v>50</v>
      </c>
      <c r="B110" s="64">
        <v>331</v>
      </c>
      <c r="C110" s="64">
        <v>25</v>
      </c>
      <c r="D110" s="7">
        <v>81</v>
      </c>
      <c r="E110" s="7">
        <v>168</v>
      </c>
      <c r="F110" s="7">
        <v>48</v>
      </c>
      <c r="G110" s="7">
        <v>8</v>
      </c>
      <c r="H110" s="7">
        <v>1</v>
      </c>
    </row>
    <row r="111" spans="1:8" ht="13">
      <c r="A111" s="100" t="s">
        <v>62</v>
      </c>
      <c r="B111" s="101">
        <v>1562</v>
      </c>
      <c r="C111" s="101">
        <v>205</v>
      </c>
      <c r="D111" s="77">
        <v>285</v>
      </c>
      <c r="E111" s="77">
        <v>547</v>
      </c>
      <c r="F111" s="77">
        <v>319</v>
      </c>
      <c r="G111" s="77">
        <v>191</v>
      </c>
      <c r="H111" s="77">
        <v>15</v>
      </c>
    </row>
    <row r="112" spans="1:8">
      <c r="A112" s="28" t="s">
        <v>54</v>
      </c>
      <c r="B112" s="64">
        <v>39</v>
      </c>
      <c r="C112" s="64">
        <v>8</v>
      </c>
      <c r="D112" s="7">
        <v>5</v>
      </c>
      <c r="E112" s="7">
        <v>20</v>
      </c>
      <c r="F112" s="7">
        <v>5</v>
      </c>
      <c r="G112" s="7">
        <v>1</v>
      </c>
      <c r="H112" s="7" t="s">
        <v>31</v>
      </c>
    </row>
    <row r="113" spans="1:8">
      <c r="A113" s="28" t="s">
        <v>55</v>
      </c>
      <c r="B113" s="64">
        <v>22</v>
      </c>
      <c r="C113" s="64">
        <v>1</v>
      </c>
      <c r="D113" s="7">
        <v>5</v>
      </c>
      <c r="E113" s="7">
        <v>7</v>
      </c>
      <c r="F113" s="7">
        <v>5</v>
      </c>
      <c r="G113" s="7">
        <v>4</v>
      </c>
      <c r="H113" s="7" t="s">
        <v>31</v>
      </c>
    </row>
    <row r="114" spans="1:8">
      <c r="A114" s="28" t="s">
        <v>56</v>
      </c>
      <c r="B114" s="64">
        <v>6</v>
      </c>
      <c r="C114" s="64" t="s">
        <v>31</v>
      </c>
      <c r="D114" s="7">
        <v>1</v>
      </c>
      <c r="E114" s="7">
        <v>4</v>
      </c>
      <c r="F114" s="7">
        <v>1</v>
      </c>
      <c r="G114" s="7" t="s">
        <v>31</v>
      </c>
      <c r="H114" s="7" t="s">
        <v>31</v>
      </c>
    </row>
    <row r="115" spans="1:8">
      <c r="A115" s="28" t="s">
        <v>57</v>
      </c>
      <c r="B115" s="64">
        <v>6</v>
      </c>
      <c r="C115" s="64" t="s">
        <v>31</v>
      </c>
      <c r="D115" s="7">
        <v>2</v>
      </c>
      <c r="E115" s="7">
        <v>3</v>
      </c>
      <c r="F115" s="7">
        <v>1</v>
      </c>
      <c r="G115" s="7" t="s">
        <v>31</v>
      </c>
      <c r="H115" s="7" t="s">
        <v>31</v>
      </c>
    </row>
    <row r="116" spans="1:8">
      <c r="A116" s="28" t="s">
        <v>58</v>
      </c>
      <c r="B116" s="64">
        <v>30</v>
      </c>
      <c r="C116" s="64" t="s">
        <v>31</v>
      </c>
      <c r="D116" s="7">
        <v>14</v>
      </c>
      <c r="E116" s="7">
        <v>9</v>
      </c>
      <c r="F116" s="7">
        <v>6</v>
      </c>
      <c r="G116" s="7">
        <v>1</v>
      </c>
      <c r="H116" s="7" t="s">
        <v>31</v>
      </c>
    </row>
    <row r="117" spans="1:8">
      <c r="A117" s="28" t="s">
        <v>60</v>
      </c>
      <c r="B117" s="64">
        <v>74</v>
      </c>
      <c r="C117" s="64">
        <v>10</v>
      </c>
      <c r="D117" s="7">
        <v>21</v>
      </c>
      <c r="E117" s="7">
        <v>28</v>
      </c>
      <c r="F117" s="7">
        <v>10</v>
      </c>
      <c r="G117" s="7">
        <v>5</v>
      </c>
      <c r="H117" s="7" t="s">
        <v>31</v>
      </c>
    </row>
    <row r="118" spans="1:8">
      <c r="A118" s="28" t="s">
        <v>61</v>
      </c>
      <c r="B118" s="64">
        <v>56</v>
      </c>
      <c r="C118" s="64">
        <v>7</v>
      </c>
      <c r="D118" s="7">
        <v>17</v>
      </c>
      <c r="E118" s="7">
        <v>24</v>
      </c>
      <c r="F118" s="7">
        <v>8</v>
      </c>
      <c r="G118" s="7" t="s">
        <v>31</v>
      </c>
      <c r="H118" s="7" t="s">
        <v>31</v>
      </c>
    </row>
    <row r="119" spans="1:8">
      <c r="A119" s="28" t="s">
        <v>62</v>
      </c>
      <c r="B119" s="64">
        <v>1191</v>
      </c>
      <c r="C119" s="64">
        <v>172</v>
      </c>
      <c r="D119" s="7">
        <v>180</v>
      </c>
      <c r="E119" s="7">
        <v>383</v>
      </c>
      <c r="F119" s="7">
        <v>266</v>
      </c>
      <c r="G119" s="7">
        <v>175</v>
      </c>
      <c r="H119" s="7">
        <v>15</v>
      </c>
    </row>
    <row r="120" spans="1:8">
      <c r="A120" s="28" t="s">
        <v>63</v>
      </c>
      <c r="B120" s="64">
        <v>33</v>
      </c>
      <c r="C120" s="64">
        <v>3</v>
      </c>
      <c r="D120" s="7">
        <v>13</v>
      </c>
      <c r="E120" s="7">
        <v>11</v>
      </c>
      <c r="F120" s="7">
        <v>5</v>
      </c>
      <c r="G120" s="7">
        <v>1</v>
      </c>
      <c r="H120" s="7" t="s">
        <v>31</v>
      </c>
    </row>
    <row r="121" spans="1:8">
      <c r="A121" s="28" t="s">
        <v>64</v>
      </c>
      <c r="B121" s="64">
        <v>14</v>
      </c>
      <c r="C121" s="64" t="s">
        <v>31</v>
      </c>
      <c r="D121" s="7">
        <v>8</v>
      </c>
      <c r="E121" s="7">
        <v>4</v>
      </c>
      <c r="F121" s="7">
        <v>2</v>
      </c>
      <c r="G121" s="7" t="s">
        <v>31</v>
      </c>
      <c r="H121" s="7" t="s">
        <v>31</v>
      </c>
    </row>
    <row r="122" spans="1:8">
      <c r="A122" s="28" t="s">
        <v>50</v>
      </c>
      <c r="B122" s="64">
        <v>91</v>
      </c>
      <c r="C122" s="64">
        <v>4</v>
      </c>
      <c r="D122" s="7">
        <v>19</v>
      </c>
      <c r="E122" s="7">
        <v>54</v>
      </c>
      <c r="F122" s="7">
        <v>10</v>
      </c>
      <c r="G122" s="7">
        <v>4</v>
      </c>
      <c r="H122" s="7" t="s">
        <v>31</v>
      </c>
    </row>
    <row r="123" spans="1:8" s="35" customFormat="1" ht="19.5" customHeight="1">
      <c r="A123" s="38" t="s">
        <v>63</v>
      </c>
      <c r="B123" s="71">
        <v>2039</v>
      </c>
      <c r="C123" s="71">
        <v>283</v>
      </c>
      <c r="D123" s="71">
        <v>371</v>
      </c>
      <c r="E123" s="71">
        <v>615</v>
      </c>
      <c r="F123" s="71">
        <v>473</v>
      </c>
      <c r="G123" s="71">
        <v>281</v>
      </c>
      <c r="H123" s="71">
        <v>16</v>
      </c>
    </row>
    <row r="124" spans="1:8">
      <c r="A124" s="5" t="s">
        <v>54</v>
      </c>
      <c r="B124" s="7">
        <v>49</v>
      </c>
      <c r="C124" s="7">
        <v>7</v>
      </c>
      <c r="D124" s="7">
        <v>9</v>
      </c>
      <c r="E124" s="7">
        <v>18</v>
      </c>
      <c r="F124" s="7">
        <v>9</v>
      </c>
      <c r="G124" s="7">
        <v>6</v>
      </c>
      <c r="H124" s="7" t="s">
        <v>31</v>
      </c>
    </row>
    <row r="125" spans="1:8">
      <c r="A125" s="5" t="s">
        <v>55</v>
      </c>
      <c r="B125" s="7">
        <v>22</v>
      </c>
      <c r="C125" s="7">
        <v>2</v>
      </c>
      <c r="D125" s="7">
        <v>4</v>
      </c>
      <c r="E125" s="7">
        <v>12</v>
      </c>
      <c r="F125" s="7">
        <v>4</v>
      </c>
      <c r="G125" s="7" t="s">
        <v>31</v>
      </c>
      <c r="H125" s="7" t="s">
        <v>31</v>
      </c>
    </row>
    <row r="126" spans="1:8">
      <c r="A126" s="28" t="s">
        <v>56</v>
      </c>
      <c r="B126" s="7">
        <v>18</v>
      </c>
      <c r="C126" s="7">
        <v>1</v>
      </c>
      <c r="D126" s="7">
        <v>5</v>
      </c>
      <c r="E126" s="7">
        <v>10</v>
      </c>
      <c r="F126" s="7">
        <v>2</v>
      </c>
      <c r="G126" s="7" t="s">
        <v>31</v>
      </c>
      <c r="H126" s="7" t="s">
        <v>31</v>
      </c>
    </row>
    <row r="127" spans="1:8">
      <c r="A127" s="28" t="s">
        <v>57</v>
      </c>
      <c r="B127" s="7">
        <v>7</v>
      </c>
      <c r="C127" s="7">
        <v>2</v>
      </c>
      <c r="D127" s="7">
        <v>5</v>
      </c>
      <c r="E127" s="7" t="s">
        <v>31</v>
      </c>
      <c r="F127" s="7" t="s">
        <v>31</v>
      </c>
      <c r="G127" s="7" t="s">
        <v>31</v>
      </c>
      <c r="H127" s="7" t="s">
        <v>31</v>
      </c>
    </row>
    <row r="128" spans="1:8">
      <c r="A128" s="28" t="s">
        <v>58</v>
      </c>
      <c r="B128" s="7">
        <v>44</v>
      </c>
      <c r="C128" s="7">
        <v>3</v>
      </c>
      <c r="D128" s="7">
        <v>16</v>
      </c>
      <c r="E128" s="7">
        <v>16</v>
      </c>
      <c r="F128" s="7">
        <v>6</v>
      </c>
      <c r="G128" s="7">
        <v>3</v>
      </c>
      <c r="H128" s="7" t="s">
        <v>31</v>
      </c>
    </row>
    <row r="129" spans="1:8">
      <c r="A129" s="28" t="s">
        <v>60</v>
      </c>
      <c r="B129" s="7">
        <v>55</v>
      </c>
      <c r="C129" s="7">
        <v>9</v>
      </c>
      <c r="D129" s="7">
        <v>17</v>
      </c>
      <c r="E129" s="7">
        <v>20</v>
      </c>
      <c r="F129" s="7">
        <v>7</v>
      </c>
      <c r="G129" s="7">
        <v>2</v>
      </c>
      <c r="H129" s="7" t="s">
        <v>31</v>
      </c>
    </row>
    <row r="130" spans="1:8">
      <c r="A130" s="28" t="s">
        <v>61</v>
      </c>
      <c r="B130" s="7">
        <v>42</v>
      </c>
      <c r="C130" s="7">
        <v>6</v>
      </c>
      <c r="D130" s="7">
        <v>9</v>
      </c>
      <c r="E130" s="7">
        <v>21</v>
      </c>
      <c r="F130" s="7">
        <v>4</v>
      </c>
      <c r="G130" s="7">
        <v>2</v>
      </c>
      <c r="H130" s="7" t="s">
        <v>31</v>
      </c>
    </row>
    <row r="131" spans="1:8">
      <c r="A131" s="28" t="s">
        <v>62</v>
      </c>
      <c r="B131" s="7">
        <v>26</v>
      </c>
      <c r="C131" s="7">
        <v>3</v>
      </c>
      <c r="D131" s="7">
        <v>5</v>
      </c>
      <c r="E131" s="7">
        <v>17</v>
      </c>
      <c r="F131" s="7" t="s">
        <v>31</v>
      </c>
      <c r="G131" s="7">
        <v>1</v>
      </c>
      <c r="H131" s="7" t="s">
        <v>31</v>
      </c>
    </row>
    <row r="132" spans="1:8">
      <c r="A132" s="28" t="s">
        <v>63</v>
      </c>
      <c r="B132" s="7">
        <v>1659</v>
      </c>
      <c r="C132" s="7">
        <v>232</v>
      </c>
      <c r="D132" s="7">
        <v>274</v>
      </c>
      <c r="E132" s="7">
        <v>445</v>
      </c>
      <c r="F132" s="7">
        <v>428</v>
      </c>
      <c r="G132" s="7">
        <v>264</v>
      </c>
      <c r="H132" s="7">
        <v>16</v>
      </c>
    </row>
    <row r="133" spans="1:8">
      <c r="A133" s="28" t="s">
        <v>64</v>
      </c>
      <c r="B133" s="7">
        <v>6</v>
      </c>
      <c r="C133" s="7">
        <v>1</v>
      </c>
      <c r="D133" s="7">
        <v>3</v>
      </c>
      <c r="E133" s="7">
        <v>1</v>
      </c>
      <c r="F133" s="7">
        <v>1</v>
      </c>
      <c r="G133" s="7" t="s">
        <v>31</v>
      </c>
      <c r="H133" s="7" t="s">
        <v>31</v>
      </c>
    </row>
    <row r="134" spans="1:8">
      <c r="A134" s="28" t="s">
        <v>50</v>
      </c>
      <c r="B134" s="7">
        <v>111</v>
      </c>
      <c r="C134" s="7">
        <v>17</v>
      </c>
      <c r="D134" s="7">
        <v>24</v>
      </c>
      <c r="E134" s="7">
        <v>55</v>
      </c>
      <c r="F134" s="7">
        <v>12</v>
      </c>
      <c r="G134" s="7">
        <v>3</v>
      </c>
      <c r="H134" s="7" t="s">
        <v>31</v>
      </c>
    </row>
    <row r="135" spans="1:8" ht="13">
      <c r="A135" s="100" t="s">
        <v>64</v>
      </c>
      <c r="B135" s="77">
        <v>1004</v>
      </c>
      <c r="C135" s="77">
        <v>111</v>
      </c>
      <c r="D135" s="77">
        <v>195</v>
      </c>
      <c r="E135" s="77">
        <v>292</v>
      </c>
      <c r="F135" s="77">
        <v>256</v>
      </c>
      <c r="G135" s="77">
        <v>139</v>
      </c>
      <c r="H135" s="77">
        <v>11</v>
      </c>
    </row>
    <row r="136" spans="1:8" s="35" customFormat="1" ht="19.5" customHeight="1">
      <c r="A136" s="28" t="s">
        <v>54</v>
      </c>
      <c r="B136" s="3">
        <v>13</v>
      </c>
      <c r="C136" s="3">
        <v>1</v>
      </c>
      <c r="D136" s="3">
        <v>4</v>
      </c>
      <c r="E136" s="3">
        <v>5</v>
      </c>
      <c r="F136" s="3">
        <v>2</v>
      </c>
      <c r="G136" s="3">
        <v>1</v>
      </c>
      <c r="H136" s="3" t="s">
        <v>31</v>
      </c>
    </row>
    <row r="137" spans="1:8">
      <c r="A137" s="28" t="s">
        <v>55</v>
      </c>
      <c r="B137" s="7">
        <v>3</v>
      </c>
      <c r="C137" s="7" t="s">
        <v>31</v>
      </c>
      <c r="D137" s="7" t="s">
        <v>31</v>
      </c>
      <c r="E137" s="7">
        <v>2</v>
      </c>
      <c r="F137" s="7">
        <v>1</v>
      </c>
      <c r="G137" s="7" t="s">
        <v>31</v>
      </c>
      <c r="H137" s="7" t="s">
        <v>31</v>
      </c>
    </row>
    <row r="138" spans="1:8">
      <c r="A138" s="28" t="s">
        <v>56</v>
      </c>
      <c r="B138" s="7">
        <v>2</v>
      </c>
      <c r="C138" s="7" t="s">
        <v>31</v>
      </c>
      <c r="D138" s="7" t="s">
        <v>31</v>
      </c>
      <c r="E138" s="7">
        <v>2</v>
      </c>
      <c r="F138" s="7" t="s">
        <v>31</v>
      </c>
      <c r="G138" s="7" t="s">
        <v>31</v>
      </c>
      <c r="H138" s="7" t="s">
        <v>31</v>
      </c>
    </row>
    <row r="139" spans="1:8">
      <c r="A139" s="28" t="s">
        <v>58</v>
      </c>
      <c r="B139" s="7">
        <v>19</v>
      </c>
      <c r="C139" s="7">
        <v>1</v>
      </c>
      <c r="D139" s="7">
        <v>2</v>
      </c>
      <c r="E139" s="7">
        <v>11</v>
      </c>
      <c r="F139" s="7">
        <v>5</v>
      </c>
      <c r="G139" s="7" t="s">
        <v>31</v>
      </c>
      <c r="H139" s="7" t="s">
        <v>31</v>
      </c>
    </row>
    <row r="140" spans="1:8">
      <c r="A140" s="28" t="s">
        <v>60</v>
      </c>
      <c r="B140" s="7">
        <v>26</v>
      </c>
      <c r="C140" s="7">
        <v>3</v>
      </c>
      <c r="D140" s="7">
        <v>7</v>
      </c>
      <c r="E140" s="7">
        <v>9</v>
      </c>
      <c r="F140" s="7">
        <v>7</v>
      </c>
      <c r="G140" s="7" t="s">
        <v>31</v>
      </c>
      <c r="H140" s="7" t="s">
        <v>31</v>
      </c>
    </row>
    <row r="141" spans="1:8">
      <c r="A141" s="28" t="s">
        <v>61</v>
      </c>
      <c r="B141" s="7">
        <v>39</v>
      </c>
      <c r="C141" s="7">
        <v>5</v>
      </c>
      <c r="D141" s="7">
        <v>5</v>
      </c>
      <c r="E141" s="7">
        <v>19</v>
      </c>
      <c r="F141" s="7">
        <v>10</v>
      </c>
      <c r="G141" s="7" t="s">
        <v>31</v>
      </c>
      <c r="H141" s="7" t="s">
        <v>31</v>
      </c>
    </row>
    <row r="142" spans="1:8">
      <c r="A142" s="28" t="s">
        <v>62</v>
      </c>
      <c r="B142" s="7">
        <v>21</v>
      </c>
      <c r="C142" s="7">
        <v>3</v>
      </c>
      <c r="D142" s="7">
        <v>4</v>
      </c>
      <c r="E142" s="7">
        <v>5</v>
      </c>
      <c r="F142" s="7">
        <v>8</v>
      </c>
      <c r="G142" s="7">
        <v>1</v>
      </c>
      <c r="H142" s="7" t="s">
        <v>31</v>
      </c>
    </row>
    <row r="143" spans="1:8">
      <c r="A143" s="28" t="s">
        <v>63</v>
      </c>
      <c r="B143" s="7">
        <v>7</v>
      </c>
      <c r="C143" s="7">
        <v>3</v>
      </c>
      <c r="D143" s="7">
        <v>2</v>
      </c>
      <c r="E143" s="7">
        <v>2</v>
      </c>
      <c r="F143" s="7" t="s">
        <v>31</v>
      </c>
      <c r="G143" s="7" t="s">
        <v>31</v>
      </c>
      <c r="H143" s="7" t="s">
        <v>31</v>
      </c>
    </row>
    <row r="144" spans="1:8">
      <c r="A144" s="28" t="s">
        <v>64</v>
      </c>
      <c r="B144" s="7">
        <v>825</v>
      </c>
      <c r="C144" s="7">
        <v>93</v>
      </c>
      <c r="D144" s="7">
        <v>158</v>
      </c>
      <c r="E144" s="7">
        <v>215</v>
      </c>
      <c r="F144" s="7">
        <v>213</v>
      </c>
      <c r="G144" s="7">
        <v>136</v>
      </c>
      <c r="H144" s="7">
        <v>10</v>
      </c>
    </row>
    <row r="145" spans="1:8">
      <c r="A145" s="28" t="s">
        <v>50</v>
      </c>
      <c r="B145" s="7">
        <v>49</v>
      </c>
      <c r="C145" s="7">
        <v>2</v>
      </c>
      <c r="D145" s="7">
        <v>13</v>
      </c>
      <c r="E145" s="7">
        <v>22</v>
      </c>
      <c r="F145" s="7">
        <v>10</v>
      </c>
      <c r="G145" s="7">
        <v>1</v>
      </c>
      <c r="H145" s="7">
        <v>1</v>
      </c>
    </row>
    <row r="146" spans="1:8">
      <c r="A146" s="28"/>
      <c r="B146" s="7"/>
      <c r="C146" s="7"/>
      <c r="D146" s="7"/>
      <c r="E146" s="7"/>
      <c r="F146" s="7"/>
      <c r="G146" s="7"/>
      <c r="H146" s="7"/>
    </row>
    <row r="147" spans="1:8">
      <c r="A147" s="5"/>
      <c r="B147" s="7"/>
      <c r="C147" s="7"/>
      <c r="D147" s="7"/>
      <c r="E147" s="7"/>
      <c r="F147" s="7"/>
      <c r="G147" s="7"/>
      <c r="H147" s="7"/>
    </row>
    <row r="148" spans="1:8">
      <c r="A148" s="5"/>
      <c r="B148" s="7"/>
      <c r="C148" s="7"/>
      <c r="D148" s="7"/>
      <c r="E148" s="7"/>
      <c r="F148" s="7"/>
      <c r="G148" s="7"/>
      <c r="H148" s="7"/>
    </row>
  </sheetData>
  <mergeCells count="4">
    <mergeCell ref="A1:H1"/>
    <mergeCell ref="C4:H4"/>
    <mergeCell ref="A3:H3"/>
    <mergeCell ref="A2:H2"/>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&amp;L&amp;9&amp;Z&amp;F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zoomScale="130" zoomScaleNormal="130" workbookViewId="0">
      <selection activeCell="M12" sqref="M12"/>
    </sheetView>
  </sheetViews>
  <sheetFormatPr baseColWidth="10" defaultColWidth="11.453125" defaultRowHeight="12.5"/>
  <cols>
    <col min="1" max="1" width="29.1796875" style="29" bestFit="1" customWidth="1"/>
    <col min="2" max="2" width="6" style="25" bestFit="1" customWidth="1"/>
    <col min="3" max="10" width="8" style="25" customWidth="1"/>
    <col min="11" max="16384" width="11.453125" style="25"/>
  </cols>
  <sheetData>
    <row r="1" spans="1:10" ht="13">
      <c r="A1" s="111" t="s">
        <v>0</v>
      </c>
      <c r="B1" s="111"/>
      <c r="C1" s="111"/>
      <c r="D1" s="111"/>
      <c r="E1" s="111"/>
      <c r="F1" s="111"/>
      <c r="G1" s="111"/>
      <c r="H1" s="111"/>
      <c r="I1" s="111"/>
      <c r="J1" s="111"/>
    </row>
    <row r="2" spans="1:10">
      <c r="A2" s="112"/>
      <c r="B2" s="112"/>
      <c r="C2" s="112"/>
      <c r="D2" s="112"/>
      <c r="E2" s="112"/>
      <c r="F2" s="112"/>
      <c r="G2" s="112"/>
      <c r="H2" s="112"/>
      <c r="I2" s="112"/>
      <c r="J2" s="112"/>
    </row>
    <row r="3" spans="1:10">
      <c r="A3" s="113" t="s">
        <v>106</v>
      </c>
      <c r="B3" s="113"/>
      <c r="C3" s="113"/>
      <c r="D3" s="113"/>
      <c r="E3" s="113"/>
      <c r="F3" s="113"/>
      <c r="G3" s="113"/>
      <c r="H3" s="113"/>
      <c r="I3" s="113"/>
      <c r="J3" s="113"/>
    </row>
    <row r="4" spans="1:10">
      <c r="A4" s="32"/>
      <c r="B4" s="114" t="s">
        <v>1</v>
      </c>
      <c r="C4" s="114"/>
      <c r="D4" s="114"/>
      <c r="E4" s="115" t="s">
        <v>2</v>
      </c>
      <c r="F4" s="115"/>
      <c r="G4" s="115"/>
      <c r="H4" s="115" t="s">
        <v>3</v>
      </c>
      <c r="I4" s="115"/>
      <c r="J4" s="115"/>
    </row>
    <row r="5" spans="1:10">
      <c r="A5" s="32"/>
      <c r="B5" s="47" t="s">
        <v>4</v>
      </c>
      <c r="C5" s="47" t="s">
        <v>5</v>
      </c>
      <c r="D5" s="47" t="s">
        <v>6</v>
      </c>
      <c r="E5" s="47" t="s">
        <v>4</v>
      </c>
      <c r="F5" s="47" t="s">
        <v>5</v>
      </c>
      <c r="G5" s="47" t="s">
        <v>6</v>
      </c>
      <c r="H5" s="47" t="s">
        <v>4</v>
      </c>
      <c r="I5" s="47" t="s">
        <v>5</v>
      </c>
      <c r="J5" s="47" t="s">
        <v>6</v>
      </c>
    </row>
    <row r="6" spans="1:10" s="34" customFormat="1" ht="19.5" customHeight="1">
      <c r="A6" s="33" t="s">
        <v>1</v>
      </c>
      <c r="B6" s="22">
        <v>37622</v>
      </c>
      <c r="C6" s="22">
        <v>18660</v>
      </c>
      <c r="D6" s="22">
        <v>18962</v>
      </c>
      <c r="E6" s="22">
        <v>24847</v>
      </c>
      <c r="F6" s="22">
        <v>12243</v>
      </c>
      <c r="G6" s="22">
        <v>12604</v>
      </c>
      <c r="H6" s="22">
        <v>12775</v>
      </c>
      <c r="I6" s="22">
        <v>6417</v>
      </c>
      <c r="J6" s="22">
        <v>6358</v>
      </c>
    </row>
    <row r="7" spans="1:10" s="34" customFormat="1" ht="19.5" customHeight="1">
      <c r="A7" s="33" t="s">
        <v>7</v>
      </c>
      <c r="B7" s="27"/>
      <c r="C7" s="27"/>
      <c r="D7" s="27"/>
      <c r="E7" s="27"/>
      <c r="F7" s="27"/>
      <c r="G7" s="27"/>
      <c r="H7" s="27"/>
      <c r="I7" s="27"/>
      <c r="J7" s="27"/>
    </row>
    <row r="8" spans="1:10">
      <c r="A8" s="28" t="s">
        <v>8</v>
      </c>
      <c r="B8" s="22">
        <v>15789</v>
      </c>
      <c r="C8" s="22">
        <v>8360</v>
      </c>
      <c r="D8" s="22">
        <v>7429</v>
      </c>
      <c r="E8" s="22">
        <v>11800</v>
      </c>
      <c r="F8" s="22">
        <v>6290</v>
      </c>
      <c r="G8" s="22">
        <v>5510</v>
      </c>
      <c r="H8" s="22">
        <v>3989</v>
      </c>
      <c r="I8" s="22">
        <v>2070</v>
      </c>
      <c r="J8" s="22">
        <v>1919</v>
      </c>
    </row>
    <row r="9" spans="1:10">
      <c r="A9" s="28" t="s">
        <v>9</v>
      </c>
      <c r="B9" s="22">
        <v>17184</v>
      </c>
      <c r="C9" s="22">
        <v>8698</v>
      </c>
      <c r="D9" s="22">
        <v>8486</v>
      </c>
      <c r="E9" s="22">
        <v>9901</v>
      </c>
      <c r="F9" s="22">
        <v>4983</v>
      </c>
      <c r="G9" s="22">
        <v>4918</v>
      </c>
      <c r="H9" s="22">
        <v>7283</v>
      </c>
      <c r="I9" s="22">
        <v>3715</v>
      </c>
      <c r="J9" s="22">
        <v>3568</v>
      </c>
    </row>
    <row r="10" spans="1:10">
      <c r="A10" s="28" t="s">
        <v>10</v>
      </c>
      <c r="B10" s="22">
        <v>2946</v>
      </c>
      <c r="C10" s="22">
        <v>1301</v>
      </c>
      <c r="D10" s="22">
        <v>1645</v>
      </c>
      <c r="E10" s="22">
        <v>1842</v>
      </c>
      <c r="F10" s="22">
        <v>762</v>
      </c>
      <c r="G10" s="22">
        <v>1080</v>
      </c>
      <c r="H10" s="22">
        <v>1104</v>
      </c>
      <c r="I10" s="22">
        <v>539</v>
      </c>
      <c r="J10" s="22">
        <v>565</v>
      </c>
    </row>
    <row r="11" spans="1:10">
      <c r="A11" s="28" t="s">
        <v>11</v>
      </c>
      <c r="B11" s="22">
        <v>1703</v>
      </c>
      <c r="C11" s="22">
        <v>301</v>
      </c>
      <c r="D11" s="22">
        <v>1402</v>
      </c>
      <c r="E11" s="22">
        <v>1304</v>
      </c>
      <c r="F11" s="22">
        <v>208</v>
      </c>
      <c r="G11" s="22">
        <v>1096</v>
      </c>
      <c r="H11" s="22">
        <v>399</v>
      </c>
      <c r="I11" s="22">
        <v>93</v>
      </c>
      <c r="J11" s="22">
        <v>306</v>
      </c>
    </row>
    <row r="12" spans="1:10" s="34" customFormat="1" ht="19.5" customHeight="1">
      <c r="A12" s="33" t="s">
        <v>12</v>
      </c>
      <c r="B12" s="27"/>
      <c r="C12" s="27"/>
      <c r="D12" s="27"/>
      <c r="E12" s="27"/>
      <c r="F12" s="27"/>
      <c r="G12" s="27"/>
      <c r="H12" s="27"/>
      <c r="I12" s="27"/>
      <c r="J12" s="27"/>
    </row>
    <row r="13" spans="1:10">
      <c r="A13" s="28" t="s">
        <v>13</v>
      </c>
      <c r="B13" s="22">
        <v>27599</v>
      </c>
      <c r="C13" s="22">
        <v>13434</v>
      </c>
      <c r="D13" s="22">
        <v>14165</v>
      </c>
      <c r="E13" s="22">
        <v>20883</v>
      </c>
      <c r="F13" s="22">
        <v>10117</v>
      </c>
      <c r="G13" s="22">
        <v>10766</v>
      </c>
      <c r="H13" s="22">
        <v>6716</v>
      </c>
      <c r="I13" s="22">
        <v>3317</v>
      </c>
      <c r="J13" s="22">
        <v>3399</v>
      </c>
    </row>
    <row r="14" spans="1:10">
      <c r="A14" s="28" t="s">
        <v>14</v>
      </c>
      <c r="B14" s="22">
        <v>2365</v>
      </c>
      <c r="C14" s="22">
        <v>1116</v>
      </c>
      <c r="D14" s="22">
        <v>1249</v>
      </c>
      <c r="E14" s="22">
        <v>858</v>
      </c>
      <c r="F14" s="22">
        <v>339</v>
      </c>
      <c r="G14" s="22">
        <v>519</v>
      </c>
      <c r="H14" s="22">
        <v>1507</v>
      </c>
      <c r="I14" s="22">
        <v>777</v>
      </c>
      <c r="J14" s="22">
        <v>730</v>
      </c>
    </row>
    <row r="15" spans="1:10">
      <c r="A15" s="28" t="s">
        <v>15</v>
      </c>
      <c r="B15" s="22">
        <v>447</v>
      </c>
      <c r="C15" s="22">
        <v>216</v>
      </c>
      <c r="D15" s="22">
        <v>231</v>
      </c>
      <c r="E15" s="22">
        <v>130</v>
      </c>
      <c r="F15" s="22">
        <v>60</v>
      </c>
      <c r="G15" s="22">
        <v>70</v>
      </c>
      <c r="H15" s="22">
        <v>317</v>
      </c>
      <c r="I15" s="22">
        <v>156</v>
      </c>
      <c r="J15" s="22">
        <v>161</v>
      </c>
    </row>
    <row r="16" spans="1:10">
      <c r="A16" s="28" t="s">
        <v>16</v>
      </c>
      <c r="B16" s="22">
        <v>259</v>
      </c>
      <c r="C16" s="22">
        <v>115</v>
      </c>
      <c r="D16" s="22">
        <v>144</v>
      </c>
      <c r="E16" s="22">
        <v>131</v>
      </c>
      <c r="F16" s="22">
        <v>58</v>
      </c>
      <c r="G16" s="22">
        <v>73</v>
      </c>
      <c r="H16" s="22">
        <v>128</v>
      </c>
      <c r="I16" s="22">
        <v>57</v>
      </c>
      <c r="J16" s="22">
        <v>71</v>
      </c>
    </row>
    <row r="17" spans="1:10">
      <c r="A17" s="28" t="s">
        <v>17</v>
      </c>
      <c r="B17" s="22">
        <v>472</v>
      </c>
      <c r="C17" s="22">
        <v>201</v>
      </c>
      <c r="D17" s="22">
        <v>271</v>
      </c>
      <c r="E17" s="22">
        <v>134</v>
      </c>
      <c r="F17" s="22">
        <v>56</v>
      </c>
      <c r="G17" s="22">
        <v>78</v>
      </c>
      <c r="H17" s="22">
        <v>338</v>
      </c>
      <c r="I17" s="22">
        <v>145</v>
      </c>
      <c r="J17" s="22">
        <v>193</v>
      </c>
    </row>
    <row r="18" spans="1:10">
      <c r="A18" s="28" t="s">
        <v>18</v>
      </c>
      <c r="B18" s="22">
        <v>105</v>
      </c>
      <c r="C18" s="22">
        <v>56</v>
      </c>
      <c r="D18" s="22">
        <v>49</v>
      </c>
      <c r="E18" s="22">
        <v>39</v>
      </c>
      <c r="F18" s="22">
        <v>26</v>
      </c>
      <c r="G18" s="22">
        <v>13</v>
      </c>
      <c r="H18" s="22">
        <v>66</v>
      </c>
      <c r="I18" s="22">
        <v>30</v>
      </c>
      <c r="J18" s="22">
        <v>36</v>
      </c>
    </row>
    <row r="19" spans="1:10">
      <c r="A19" s="28" t="s">
        <v>19</v>
      </c>
      <c r="B19" s="22">
        <v>2215</v>
      </c>
      <c r="C19" s="22">
        <v>1128</v>
      </c>
      <c r="D19" s="22">
        <v>1087</v>
      </c>
      <c r="E19" s="22">
        <v>537</v>
      </c>
      <c r="F19" s="22">
        <v>306</v>
      </c>
      <c r="G19" s="22">
        <v>231</v>
      </c>
      <c r="H19" s="22">
        <v>1678</v>
      </c>
      <c r="I19" s="22">
        <v>822</v>
      </c>
      <c r="J19" s="22">
        <v>856</v>
      </c>
    </row>
    <row r="20" spans="1:10">
      <c r="A20" s="28" t="s">
        <v>20</v>
      </c>
      <c r="B20" s="22">
        <v>180</v>
      </c>
      <c r="C20" s="22">
        <v>69</v>
      </c>
      <c r="D20" s="22">
        <v>111</v>
      </c>
      <c r="E20" s="22">
        <v>62</v>
      </c>
      <c r="F20" s="22">
        <v>27</v>
      </c>
      <c r="G20" s="22">
        <v>35</v>
      </c>
      <c r="H20" s="22">
        <v>118</v>
      </c>
      <c r="I20" s="22">
        <v>42</v>
      </c>
      <c r="J20" s="22">
        <v>76</v>
      </c>
    </row>
    <row r="21" spans="1:10">
      <c r="A21" s="28" t="s">
        <v>21</v>
      </c>
      <c r="B21" s="22">
        <v>128</v>
      </c>
      <c r="C21" s="22">
        <v>72</v>
      </c>
      <c r="D21" s="22">
        <v>56</v>
      </c>
      <c r="E21" s="22">
        <v>69</v>
      </c>
      <c r="F21" s="22">
        <v>46</v>
      </c>
      <c r="G21" s="22">
        <v>23</v>
      </c>
      <c r="H21" s="22">
        <v>59</v>
      </c>
      <c r="I21" s="22">
        <v>26</v>
      </c>
      <c r="J21" s="22">
        <v>33</v>
      </c>
    </row>
    <row r="22" spans="1:10">
      <c r="A22" s="28" t="s">
        <v>22</v>
      </c>
      <c r="B22" s="22">
        <v>2623</v>
      </c>
      <c r="C22" s="22">
        <v>1509</v>
      </c>
      <c r="D22" s="22">
        <v>1114</v>
      </c>
      <c r="E22" s="22">
        <v>1203</v>
      </c>
      <c r="F22" s="22">
        <v>707</v>
      </c>
      <c r="G22" s="22">
        <v>496</v>
      </c>
      <c r="H22" s="22">
        <v>1420</v>
      </c>
      <c r="I22" s="22">
        <v>802</v>
      </c>
      <c r="J22" s="22">
        <v>618</v>
      </c>
    </row>
    <row r="23" spans="1:10">
      <c r="A23" s="28" t="s">
        <v>23</v>
      </c>
      <c r="B23" s="22">
        <v>1229</v>
      </c>
      <c r="C23" s="22">
        <v>744</v>
      </c>
      <c r="D23" s="22">
        <v>485</v>
      </c>
      <c r="E23" s="22">
        <v>801</v>
      </c>
      <c r="F23" s="22">
        <v>501</v>
      </c>
      <c r="G23" s="22">
        <v>300</v>
      </c>
      <c r="H23" s="22">
        <v>428</v>
      </c>
      <c r="I23" s="22">
        <v>243</v>
      </c>
      <c r="J23" s="22">
        <v>185</v>
      </c>
    </row>
    <row r="24" spans="1:10" s="34" customFormat="1" ht="19.5" customHeight="1">
      <c r="A24" s="33" t="s">
        <v>24</v>
      </c>
    </row>
    <row r="25" spans="1:10">
      <c r="A25" s="28" t="s">
        <v>25</v>
      </c>
      <c r="B25" s="22">
        <v>34438</v>
      </c>
      <c r="C25" s="22">
        <v>17096</v>
      </c>
      <c r="D25" s="22">
        <v>17342</v>
      </c>
      <c r="E25" s="22">
        <v>24553</v>
      </c>
      <c r="F25" s="22">
        <v>12113</v>
      </c>
      <c r="G25" s="22">
        <v>12440</v>
      </c>
      <c r="H25" s="22">
        <v>9885</v>
      </c>
      <c r="I25" s="22">
        <v>4983</v>
      </c>
      <c r="J25" s="22">
        <v>4902</v>
      </c>
    </row>
    <row r="26" spans="1:10">
      <c r="A26" s="28" t="s">
        <v>26</v>
      </c>
      <c r="B26" s="22">
        <v>139</v>
      </c>
      <c r="C26" s="22">
        <v>70</v>
      </c>
      <c r="D26" s="22">
        <v>69</v>
      </c>
      <c r="E26" s="22">
        <v>29</v>
      </c>
      <c r="F26" s="22">
        <v>15</v>
      </c>
      <c r="G26" s="22">
        <v>14</v>
      </c>
      <c r="H26" s="22">
        <v>110</v>
      </c>
      <c r="I26" s="22">
        <v>55</v>
      </c>
      <c r="J26" s="22">
        <v>55</v>
      </c>
    </row>
    <row r="27" spans="1:10">
      <c r="A27" s="28" t="s">
        <v>27</v>
      </c>
      <c r="B27" s="22">
        <v>102</v>
      </c>
      <c r="C27" s="22">
        <v>51</v>
      </c>
      <c r="D27" s="22">
        <v>51</v>
      </c>
      <c r="E27" s="22">
        <v>37</v>
      </c>
      <c r="F27" s="22">
        <v>15</v>
      </c>
      <c r="G27" s="22">
        <v>22</v>
      </c>
      <c r="H27" s="22">
        <v>65</v>
      </c>
      <c r="I27" s="22">
        <v>36</v>
      </c>
      <c r="J27" s="22">
        <v>29</v>
      </c>
    </row>
    <row r="28" spans="1:10">
      <c r="A28" s="28" t="s">
        <v>28</v>
      </c>
      <c r="B28" s="22">
        <v>570</v>
      </c>
      <c r="C28" s="22">
        <v>350</v>
      </c>
      <c r="D28" s="22">
        <v>220</v>
      </c>
      <c r="E28" s="22">
        <v>10</v>
      </c>
      <c r="F28" s="22">
        <v>4</v>
      </c>
      <c r="G28" s="22">
        <v>6</v>
      </c>
      <c r="H28" s="22">
        <v>560</v>
      </c>
      <c r="I28" s="22">
        <v>346</v>
      </c>
      <c r="J28" s="22">
        <v>214</v>
      </c>
    </row>
    <row r="29" spans="1:10">
      <c r="A29" s="28" t="s">
        <v>29</v>
      </c>
      <c r="B29" s="22">
        <v>348</v>
      </c>
      <c r="C29" s="22">
        <v>156</v>
      </c>
      <c r="D29" s="22">
        <v>192</v>
      </c>
      <c r="E29" s="22">
        <v>27</v>
      </c>
      <c r="F29" s="22">
        <v>9</v>
      </c>
      <c r="G29" s="22">
        <v>18</v>
      </c>
      <c r="H29" s="22">
        <v>321</v>
      </c>
      <c r="I29" s="22">
        <v>147</v>
      </c>
      <c r="J29" s="22">
        <v>174</v>
      </c>
    </row>
    <row r="30" spans="1:10">
      <c r="A30" s="28" t="s">
        <v>30</v>
      </c>
      <c r="B30" s="22">
        <v>425</v>
      </c>
      <c r="C30" s="22">
        <v>219</v>
      </c>
      <c r="D30" s="22">
        <v>206</v>
      </c>
      <c r="E30" s="22">
        <v>5</v>
      </c>
      <c r="F30" s="22" t="s">
        <v>31</v>
      </c>
      <c r="G30" s="22">
        <v>5</v>
      </c>
      <c r="H30" s="22">
        <v>420</v>
      </c>
      <c r="I30" s="22">
        <v>219</v>
      </c>
      <c r="J30" s="22">
        <v>201</v>
      </c>
    </row>
    <row r="31" spans="1:10">
      <c r="A31" s="28" t="s">
        <v>32</v>
      </c>
      <c r="B31" s="22">
        <v>325</v>
      </c>
      <c r="C31" s="22">
        <v>155</v>
      </c>
      <c r="D31" s="22">
        <v>170</v>
      </c>
      <c r="E31" s="22">
        <v>23</v>
      </c>
      <c r="F31" s="22">
        <v>9</v>
      </c>
      <c r="G31" s="22">
        <v>14</v>
      </c>
      <c r="H31" s="22">
        <v>302</v>
      </c>
      <c r="I31" s="22">
        <v>146</v>
      </c>
      <c r="J31" s="22">
        <v>156</v>
      </c>
    </row>
    <row r="32" spans="1:10">
      <c r="A32" s="28" t="s">
        <v>33</v>
      </c>
      <c r="B32" s="22">
        <v>241</v>
      </c>
      <c r="C32" s="22">
        <v>116</v>
      </c>
      <c r="D32" s="22">
        <v>125</v>
      </c>
      <c r="E32" s="22">
        <v>10</v>
      </c>
      <c r="F32" s="22">
        <v>5</v>
      </c>
      <c r="G32" s="22">
        <v>5</v>
      </c>
      <c r="H32" s="22">
        <v>231</v>
      </c>
      <c r="I32" s="22">
        <v>111</v>
      </c>
      <c r="J32" s="22">
        <v>120</v>
      </c>
    </row>
    <row r="33" spans="1:11">
      <c r="A33" s="28" t="s">
        <v>34</v>
      </c>
      <c r="B33" s="22">
        <v>476</v>
      </c>
      <c r="C33" s="22">
        <v>224</v>
      </c>
      <c r="D33" s="22">
        <v>252</v>
      </c>
      <c r="E33" s="22">
        <v>90</v>
      </c>
      <c r="F33" s="22">
        <v>46</v>
      </c>
      <c r="G33" s="22">
        <v>44</v>
      </c>
      <c r="H33" s="22">
        <v>386</v>
      </c>
      <c r="I33" s="22">
        <v>178</v>
      </c>
      <c r="J33" s="22">
        <v>208</v>
      </c>
    </row>
    <row r="34" spans="1:11">
      <c r="A34" s="28" t="s">
        <v>35</v>
      </c>
      <c r="B34" s="22">
        <v>558</v>
      </c>
      <c r="C34" s="22">
        <v>223</v>
      </c>
      <c r="D34" s="22">
        <v>335</v>
      </c>
      <c r="E34" s="22">
        <v>63</v>
      </c>
      <c r="F34" s="22">
        <v>27</v>
      </c>
      <c r="G34" s="22">
        <v>36</v>
      </c>
      <c r="H34" s="22">
        <v>495</v>
      </c>
      <c r="I34" s="22">
        <v>196</v>
      </c>
      <c r="J34" s="22">
        <v>299</v>
      </c>
    </row>
    <row r="35" spans="1:11" s="34" customFormat="1" ht="19.5" customHeight="1">
      <c r="A35" s="33" t="s">
        <v>36</v>
      </c>
      <c r="B35" s="27"/>
      <c r="C35" s="27"/>
      <c r="D35" s="27"/>
      <c r="E35" s="27"/>
      <c r="F35" s="27"/>
      <c r="G35" s="27"/>
      <c r="H35" s="27"/>
      <c r="I35" s="27"/>
      <c r="J35" s="27"/>
    </row>
    <row r="36" spans="1:11">
      <c r="A36" s="28" t="s">
        <v>97</v>
      </c>
      <c r="B36" s="22">
        <v>5610</v>
      </c>
      <c r="C36" s="22">
        <v>2939</v>
      </c>
      <c r="D36" s="22">
        <v>2671</v>
      </c>
      <c r="E36" s="22">
        <v>4193</v>
      </c>
      <c r="F36" s="22">
        <v>2192</v>
      </c>
      <c r="G36" s="22">
        <v>2001</v>
      </c>
      <c r="H36" s="22">
        <v>1417</v>
      </c>
      <c r="I36" s="22">
        <v>747</v>
      </c>
      <c r="J36" s="22">
        <v>670</v>
      </c>
    </row>
    <row r="37" spans="1:11">
      <c r="A37" s="28" t="s">
        <v>37</v>
      </c>
      <c r="B37" s="22">
        <v>6652</v>
      </c>
      <c r="C37" s="22">
        <v>3337</v>
      </c>
      <c r="D37" s="22">
        <v>3315</v>
      </c>
      <c r="E37" s="22">
        <v>4801</v>
      </c>
      <c r="F37" s="22">
        <v>2463</v>
      </c>
      <c r="G37" s="22">
        <v>2338</v>
      </c>
      <c r="H37" s="22">
        <v>1851</v>
      </c>
      <c r="I37" s="22">
        <v>874</v>
      </c>
      <c r="J37" s="22">
        <v>977</v>
      </c>
    </row>
    <row r="38" spans="1:11">
      <c r="A38" s="28" t="s">
        <v>38</v>
      </c>
      <c r="B38" s="22">
        <v>10794</v>
      </c>
      <c r="C38" s="22">
        <v>5391</v>
      </c>
      <c r="D38" s="22">
        <v>5403</v>
      </c>
      <c r="E38" s="22">
        <v>6246</v>
      </c>
      <c r="F38" s="22">
        <v>3230</v>
      </c>
      <c r="G38" s="22">
        <v>3016</v>
      </c>
      <c r="H38" s="22">
        <v>4548</v>
      </c>
      <c r="I38" s="22">
        <v>2161</v>
      </c>
      <c r="J38" s="22">
        <v>2387</v>
      </c>
    </row>
    <row r="39" spans="1:11">
      <c r="A39" s="28" t="s">
        <v>39</v>
      </c>
      <c r="B39" s="22">
        <v>8367</v>
      </c>
      <c r="C39" s="22">
        <v>4136</v>
      </c>
      <c r="D39" s="22">
        <v>4231</v>
      </c>
      <c r="E39" s="22">
        <v>5105</v>
      </c>
      <c r="F39" s="22">
        <v>2475</v>
      </c>
      <c r="G39" s="22">
        <v>2630</v>
      </c>
      <c r="H39" s="22">
        <v>3262</v>
      </c>
      <c r="I39" s="22">
        <v>1661</v>
      </c>
      <c r="J39" s="22">
        <v>1601</v>
      </c>
    </row>
    <row r="40" spans="1:11">
      <c r="A40" s="28" t="s">
        <v>40</v>
      </c>
      <c r="B40" s="22">
        <v>5595</v>
      </c>
      <c r="C40" s="22">
        <v>2666</v>
      </c>
      <c r="D40" s="22">
        <v>2929</v>
      </c>
      <c r="E40" s="22">
        <v>4023</v>
      </c>
      <c r="F40" s="22">
        <v>1748</v>
      </c>
      <c r="G40" s="22">
        <v>2275</v>
      </c>
      <c r="H40" s="22">
        <v>1572</v>
      </c>
      <c r="I40" s="22">
        <v>918</v>
      </c>
      <c r="J40" s="22">
        <v>654</v>
      </c>
    </row>
    <row r="41" spans="1:11">
      <c r="A41" s="28" t="s">
        <v>41</v>
      </c>
      <c r="B41" s="22">
        <v>604</v>
      </c>
      <c r="C41" s="22">
        <v>191</v>
      </c>
      <c r="D41" s="22">
        <v>413</v>
      </c>
      <c r="E41" s="22">
        <v>479</v>
      </c>
      <c r="F41" s="22">
        <v>135</v>
      </c>
      <c r="G41" s="22">
        <v>344</v>
      </c>
      <c r="H41" s="22">
        <v>125</v>
      </c>
      <c r="I41" s="22">
        <v>56</v>
      </c>
      <c r="J41" s="22">
        <v>69</v>
      </c>
    </row>
    <row r="42" spans="1:11" s="34" customFormat="1" ht="19.5" customHeight="1">
      <c r="A42" s="33" t="s">
        <v>42</v>
      </c>
      <c r="B42" s="27"/>
      <c r="C42" s="27"/>
      <c r="D42" s="27"/>
      <c r="E42" s="27"/>
      <c r="F42" s="27"/>
      <c r="G42" s="27"/>
      <c r="H42" s="27"/>
      <c r="I42" s="27"/>
      <c r="J42" s="27"/>
    </row>
    <row r="43" spans="1:11">
      <c r="A43" s="28" t="s">
        <v>43</v>
      </c>
      <c r="B43" s="94">
        <v>21882</v>
      </c>
      <c r="C43" s="94">
        <v>11257</v>
      </c>
      <c r="D43" s="94">
        <v>10625</v>
      </c>
      <c r="E43" s="94">
        <v>19727</v>
      </c>
      <c r="F43" s="94">
        <v>10144</v>
      </c>
      <c r="G43" s="94">
        <v>9583</v>
      </c>
      <c r="H43" s="94">
        <v>2155</v>
      </c>
      <c r="I43" s="94">
        <v>1113</v>
      </c>
      <c r="J43" s="94">
        <v>1042</v>
      </c>
      <c r="K43" s="93"/>
    </row>
    <row r="44" spans="1:11">
      <c r="A44" s="28" t="s">
        <v>44</v>
      </c>
      <c r="B44" s="94">
        <v>4993</v>
      </c>
      <c r="C44" s="94">
        <v>2482</v>
      </c>
      <c r="D44" s="94">
        <v>2511</v>
      </c>
      <c r="E44" s="94">
        <v>2103</v>
      </c>
      <c r="F44" s="94">
        <v>909</v>
      </c>
      <c r="G44" s="94">
        <v>1194</v>
      </c>
      <c r="H44" s="94">
        <v>2890</v>
      </c>
      <c r="I44" s="94">
        <v>1573</v>
      </c>
      <c r="J44" s="94">
        <v>1317</v>
      </c>
      <c r="K44" s="93"/>
    </row>
    <row r="45" spans="1:11">
      <c r="A45" s="28" t="s">
        <v>45</v>
      </c>
      <c r="B45" s="94">
        <v>7736</v>
      </c>
      <c r="C45" s="94">
        <v>3588</v>
      </c>
      <c r="D45" s="94">
        <v>4148</v>
      </c>
      <c r="E45" s="94">
        <v>2301</v>
      </c>
      <c r="F45" s="94">
        <v>858</v>
      </c>
      <c r="G45" s="94">
        <v>1443</v>
      </c>
      <c r="H45" s="94">
        <v>5435</v>
      </c>
      <c r="I45" s="94">
        <v>2730</v>
      </c>
      <c r="J45" s="94">
        <v>2705</v>
      </c>
      <c r="K45" s="93"/>
    </row>
    <row r="46" spans="1:11">
      <c r="A46" s="28" t="s">
        <v>46</v>
      </c>
      <c r="B46" s="94">
        <v>3011</v>
      </c>
      <c r="C46" s="94">
        <v>1333</v>
      </c>
      <c r="D46" s="94">
        <v>1678</v>
      </c>
      <c r="E46" s="94">
        <v>716</v>
      </c>
      <c r="F46" s="94">
        <v>332</v>
      </c>
      <c r="G46" s="94">
        <v>384</v>
      </c>
      <c r="H46" s="94">
        <v>2295</v>
      </c>
      <c r="I46" s="94">
        <v>1001</v>
      </c>
      <c r="J46" s="94">
        <v>1294</v>
      </c>
      <c r="K46" s="93"/>
    </row>
    <row r="47" spans="1:11" s="34" customFormat="1" ht="19.5" customHeight="1">
      <c r="A47" s="33" t="s">
        <v>47</v>
      </c>
    </row>
    <row r="48" spans="1:11">
      <c r="A48" s="28" t="s">
        <v>48</v>
      </c>
      <c r="B48" s="27">
        <v>28546</v>
      </c>
      <c r="C48" s="27">
        <v>14061</v>
      </c>
      <c r="D48" s="27">
        <v>14485</v>
      </c>
      <c r="E48" s="27">
        <v>20111</v>
      </c>
      <c r="F48" s="27">
        <v>9861</v>
      </c>
      <c r="G48" s="27">
        <v>10250</v>
      </c>
      <c r="H48" s="27">
        <v>8435</v>
      </c>
      <c r="I48" s="27">
        <v>4200</v>
      </c>
      <c r="J48" s="27">
        <v>4235</v>
      </c>
    </row>
    <row r="49" spans="1:10">
      <c r="A49" s="28" t="s">
        <v>49</v>
      </c>
      <c r="B49" s="22">
        <v>4689</v>
      </c>
      <c r="C49" s="22">
        <v>2375</v>
      </c>
      <c r="D49" s="22">
        <v>2314</v>
      </c>
      <c r="E49" s="22">
        <v>2875</v>
      </c>
      <c r="F49" s="22">
        <v>1434</v>
      </c>
      <c r="G49" s="22">
        <v>1441</v>
      </c>
      <c r="H49" s="22">
        <v>1814</v>
      </c>
      <c r="I49" s="22">
        <v>941</v>
      </c>
      <c r="J49" s="22">
        <v>873</v>
      </c>
    </row>
    <row r="50" spans="1:10">
      <c r="A50" s="28" t="s">
        <v>50</v>
      </c>
      <c r="B50" s="22">
        <v>2558</v>
      </c>
      <c r="C50" s="22">
        <v>1248</v>
      </c>
      <c r="D50" s="22">
        <v>1310</v>
      </c>
      <c r="E50" s="22">
        <v>511</v>
      </c>
      <c r="F50" s="22">
        <v>239</v>
      </c>
      <c r="G50" s="22">
        <v>272</v>
      </c>
      <c r="H50" s="22">
        <v>2047</v>
      </c>
      <c r="I50" s="22">
        <v>1009</v>
      </c>
      <c r="J50" s="22">
        <v>1038</v>
      </c>
    </row>
    <row r="51" spans="1:10">
      <c r="A51" s="28" t="s">
        <v>51</v>
      </c>
      <c r="B51" s="22">
        <v>1829</v>
      </c>
      <c r="C51" s="22">
        <v>976</v>
      </c>
      <c r="D51" s="22">
        <v>853</v>
      </c>
      <c r="E51" s="22">
        <v>1350</v>
      </c>
      <c r="F51" s="22">
        <v>709</v>
      </c>
      <c r="G51" s="22">
        <v>641</v>
      </c>
      <c r="H51" s="22">
        <v>479</v>
      </c>
      <c r="I51" s="22">
        <v>267</v>
      </c>
      <c r="J51" s="22">
        <v>212</v>
      </c>
    </row>
  </sheetData>
  <mergeCells count="6">
    <mergeCell ref="A1:J1"/>
    <mergeCell ref="A2:J2"/>
    <mergeCell ref="A3:J3"/>
    <mergeCell ref="B4:D4"/>
    <mergeCell ref="E4:G4"/>
    <mergeCell ref="H4:J4"/>
  </mergeCells>
  <printOptions gridLines="1"/>
  <pageMargins left="0.39370078740157483" right="0.19685039370078741" top="0.59055118110236227" bottom="0.59055118110236227" header="0.31496062992125984" footer="0.31496062992125984"/>
  <pageSetup paperSize="9" orientation="portrait" r:id="rId1"/>
  <headerFooter>
    <oddHeader>&amp;R&amp;8&amp;D</oddHeader>
    <oddFooter>&amp;L&amp;8&amp;Z&amp;F</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workbookViewId="0">
      <selection activeCell="M10" sqref="M10"/>
    </sheetView>
  </sheetViews>
  <sheetFormatPr baseColWidth="10" defaultColWidth="11.453125" defaultRowHeight="12.5"/>
  <cols>
    <col min="1" max="1" width="27.26953125" style="6" customWidth="1"/>
    <col min="2" max="2" width="6" style="2" bestFit="1" customWidth="1"/>
    <col min="3" max="3" width="7.81640625" style="2" customWidth="1"/>
    <col min="4" max="4" width="7.453125" style="2" customWidth="1"/>
    <col min="5" max="5" width="6" style="2" customWidth="1"/>
    <col min="6" max="6" width="7.81640625" style="2" customWidth="1"/>
    <col min="7" max="7" width="7.453125" style="2" customWidth="1"/>
    <col min="8" max="8" width="6" style="2" customWidth="1"/>
    <col min="9" max="9" width="7.81640625" style="2" customWidth="1"/>
    <col min="10" max="10" width="7.453125" style="2" customWidth="1"/>
    <col min="11" max="16384" width="11.453125" style="2"/>
  </cols>
  <sheetData>
    <row r="1" spans="1:11" ht="12.75" customHeight="1">
      <c r="A1" s="121" t="s">
        <v>354</v>
      </c>
      <c r="B1" s="121"/>
      <c r="C1" s="121"/>
      <c r="D1" s="121"/>
      <c r="E1" s="121"/>
      <c r="F1" s="121"/>
      <c r="G1" s="121"/>
      <c r="H1" s="121"/>
      <c r="I1" s="121"/>
      <c r="J1" s="121"/>
      <c r="K1" s="121"/>
    </row>
    <row r="2" spans="1:11" ht="12.75" customHeight="1">
      <c r="A2" s="118" t="s">
        <v>194</v>
      </c>
      <c r="B2" s="118"/>
      <c r="C2" s="118"/>
      <c r="D2" s="118"/>
      <c r="E2" s="118"/>
      <c r="F2" s="118"/>
      <c r="G2" s="118"/>
      <c r="H2" s="118"/>
      <c r="I2" s="118"/>
      <c r="J2" s="118"/>
    </row>
    <row r="3" spans="1:11" ht="12.75" customHeight="1">
      <c r="A3" s="15"/>
      <c r="B3" s="120" t="s">
        <v>1</v>
      </c>
      <c r="C3" s="120"/>
      <c r="D3" s="120"/>
      <c r="E3" s="120" t="s">
        <v>2</v>
      </c>
      <c r="F3" s="120"/>
      <c r="G3" s="120"/>
      <c r="H3" s="120" t="s">
        <v>3</v>
      </c>
      <c r="I3" s="120"/>
      <c r="J3" s="120"/>
    </row>
    <row r="4" spans="1:11">
      <c r="A4" s="15"/>
      <c r="B4" s="44" t="s">
        <v>4</v>
      </c>
      <c r="C4" s="44" t="s">
        <v>5</v>
      </c>
      <c r="D4" s="44" t="s">
        <v>6</v>
      </c>
      <c r="E4" s="44" t="s">
        <v>4</v>
      </c>
      <c r="F4" s="44" t="s">
        <v>5</v>
      </c>
      <c r="G4" s="44" t="s">
        <v>6</v>
      </c>
      <c r="H4" s="44" t="s">
        <v>4</v>
      </c>
      <c r="I4" s="44" t="s">
        <v>5</v>
      </c>
      <c r="J4" s="44" t="s">
        <v>6</v>
      </c>
    </row>
    <row r="5" spans="1:11">
      <c r="A5" s="1" t="s">
        <v>189</v>
      </c>
      <c r="B5" s="3">
        <v>35793</v>
      </c>
      <c r="C5" s="3">
        <v>17684</v>
      </c>
      <c r="D5" s="3">
        <v>18109</v>
      </c>
      <c r="E5" s="3">
        <v>23497</v>
      </c>
      <c r="F5" s="3">
        <v>11534</v>
      </c>
      <c r="G5" s="3">
        <v>11963</v>
      </c>
      <c r="H5" s="3">
        <v>12296</v>
      </c>
      <c r="I5" s="3">
        <v>6150</v>
      </c>
      <c r="J5" s="3">
        <v>6146</v>
      </c>
    </row>
    <row r="6" spans="1:11" ht="19.5" customHeight="1">
      <c r="A6" s="38" t="s">
        <v>47</v>
      </c>
      <c r="B6" s="3"/>
      <c r="C6" s="3"/>
      <c r="D6" s="3"/>
      <c r="E6" s="3"/>
      <c r="F6" s="3"/>
      <c r="G6" s="3"/>
      <c r="H6" s="3"/>
      <c r="I6" s="3"/>
      <c r="J6" s="3"/>
    </row>
    <row r="7" spans="1:11">
      <c r="A7" s="5" t="s">
        <v>191</v>
      </c>
      <c r="B7" s="3"/>
      <c r="C7" s="3"/>
      <c r="D7" s="3"/>
      <c r="E7" s="3"/>
      <c r="F7" s="3"/>
      <c r="G7" s="3"/>
      <c r="H7" s="3"/>
      <c r="I7" s="3"/>
      <c r="J7" s="3"/>
    </row>
    <row r="8" spans="1:11" ht="19.5" customHeight="1">
      <c r="A8" s="38" t="s">
        <v>54</v>
      </c>
      <c r="B8" s="73">
        <v>4704</v>
      </c>
      <c r="C8" s="73">
        <v>2274</v>
      </c>
      <c r="D8" s="73">
        <v>2430</v>
      </c>
      <c r="E8" s="73">
        <v>2879</v>
      </c>
      <c r="F8" s="73">
        <v>1423</v>
      </c>
      <c r="G8" s="73">
        <v>1456</v>
      </c>
      <c r="H8" s="73">
        <v>1825</v>
      </c>
      <c r="I8" s="73">
        <v>851</v>
      </c>
      <c r="J8" s="73">
        <v>974</v>
      </c>
    </row>
    <row r="9" spans="1:11">
      <c r="A9" s="5" t="s">
        <v>54</v>
      </c>
      <c r="B9" s="57">
        <v>3884</v>
      </c>
      <c r="C9" s="57">
        <v>1857</v>
      </c>
      <c r="D9" s="57">
        <v>2027</v>
      </c>
      <c r="E9" s="57">
        <v>2405</v>
      </c>
      <c r="F9" s="57">
        <v>1192</v>
      </c>
      <c r="G9" s="57">
        <v>1213</v>
      </c>
      <c r="H9" s="57">
        <v>1479</v>
      </c>
      <c r="I9" s="57">
        <v>665</v>
      </c>
      <c r="J9" s="57">
        <v>814</v>
      </c>
    </row>
    <row r="10" spans="1:11">
      <c r="A10" s="5" t="s">
        <v>55</v>
      </c>
      <c r="B10" s="57">
        <v>205</v>
      </c>
      <c r="C10" s="57">
        <v>101</v>
      </c>
      <c r="D10" s="57">
        <v>104</v>
      </c>
      <c r="E10" s="57">
        <v>111</v>
      </c>
      <c r="F10" s="57">
        <v>55</v>
      </c>
      <c r="G10" s="57">
        <v>56</v>
      </c>
      <c r="H10" s="57">
        <v>94</v>
      </c>
      <c r="I10" s="57">
        <v>46</v>
      </c>
      <c r="J10" s="57">
        <v>48</v>
      </c>
    </row>
    <row r="11" spans="1:11">
      <c r="A11" s="5" t="s">
        <v>56</v>
      </c>
      <c r="B11" s="57">
        <v>65</v>
      </c>
      <c r="C11" s="57">
        <v>29</v>
      </c>
      <c r="D11" s="57">
        <v>36</v>
      </c>
      <c r="E11" s="57">
        <v>46</v>
      </c>
      <c r="F11" s="57">
        <v>18</v>
      </c>
      <c r="G11" s="57">
        <v>28</v>
      </c>
      <c r="H11" s="57">
        <v>19</v>
      </c>
      <c r="I11" s="57">
        <v>11</v>
      </c>
      <c r="J11" s="57">
        <v>8</v>
      </c>
    </row>
    <row r="12" spans="1:11">
      <c r="A12" s="5" t="s">
        <v>57</v>
      </c>
      <c r="B12" s="57">
        <v>45</v>
      </c>
      <c r="C12" s="57">
        <v>21</v>
      </c>
      <c r="D12" s="57">
        <v>24</v>
      </c>
      <c r="E12" s="57">
        <v>31</v>
      </c>
      <c r="F12" s="57">
        <v>12</v>
      </c>
      <c r="G12" s="57">
        <v>19</v>
      </c>
      <c r="H12" s="57">
        <v>14</v>
      </c>
      <c r="I12" s="57">
        <v>9</v>
      </c>
      <c r="J12" s="57">
        <v>5</v>
      </c>
    </row>
    <row r="13" spans="1:11">
      <c r="A13" s="5" t="s">
        <v>58</v>
      </c>
      <c r="B13" s="57">
        <v>215</v>
      </c>
      <c r="C13" s="57">
        <v>115</v>
      </c>
      <c r="D13" s="57">
        <v>100</v>
      </c>
      <c r="E13" s="57">
        <v>119</v>
      </c>
      <c r="F13" s="57">
        <v>63</v>
      </c>
      <c r="G13" s="57">
        <v>56</v>
      </c>
      <c r="H13" s="57">
        <v>96</v>
      </c>
      <c r="I13" s="57">
        <v>52</v>
      </c>
      <c r="J13" s="57">
        <v>44</v>
      </c>
    </row>
    <row r="14" spans="1:11">
      <c r="A14" s="5" t="s">
        <v>59</v>
      </c>
      <c r="B14" s="57">
        <v>12</v>
      </c>
      <c r="C14" s="57">
        <v>6</v>
      </c>
      <c r="D14" s="57">
        <v>6</v>
      </c>
      <c r="E14" s="57">
        <v>9</v>
      </c>
      <c r="F14" s="57">
        <v>4</v>
      </c>
      <c r="G14" s="57">
        <v>5</v>
      </c>
      <c r="H14" s="57">
        <v>3</v>
      </c>
      <c r="I14" s="57">
        <v>2</v>
      </c>
      <c r="J14" s="57">
        <v>1</v>
      </c>
    </row>
    <row r="15" spans="1:11">
      <c r="A15" s="5" t="s">
        <v>60</v>
      </c>
      <c r="B15" s="57">
        <v>95</v>
      </c>
      <c r="C15" s="57">
        <v>49</v>
      </c>
      <c r="D15" s="57">
        <v>46</v>
      </c>
      <c r="E15" s="57">
        <v>54</v>
      </c>
      <c r="F15" s="57">
        <v>24</v>
      </c>
      <c r="G15" s="57">
        <v>30</v>
      </c>
      <c r="H15" s="57">
        <v>41</v>
      </c>
      <c r="I15" s="57">
        <v>25</v>
      </c>
      <c r="J15" s="57">
        <v>16</v>
      </c>
    </row>
    <row r="16" spans="1:11">
      <c r="A16" s="5" t="s">
        <v>61</v>
      </c>
      <c r="B16" s="57">
        <v>82</v>
      </c>
      <c r="C16" s="57">
        <v>46</v>
      </c>
      <c r="D16" s="57">
        <v>36</v>
      </c>
      <c r="E16" s="57">
        <v>41</v>
      </c>
      <c r="F16" s="57">
        <v>22</v>
      </c>
      <c r="G16" s="57">
        <v>19</v>
      </c>
      <c r="H16" s="57">
        <v>41</v>
      </c>
      <c r="I16" s="57">
        <v>24</v>
      </c>
      <c r="J16" s="57">
        <v>17</v>
      </c>
    </row>
    <row r="17" spans="1:10">
      <c r="A17" s="5" t="s">
        <v>62</v>
      </c>
      <c r="B17" s="57">
        <v>39</v>
      </c>
      <c r="C17" s="57">
        <v>20</v>
      </c>
      <c r="D17" s="57">
        <v>19</v>
      </c>
      <c r="E17" s="57">
        <v>27</v>
      </c>
      <c r="F17" s="57">
        <v>12</v>
      </c>
      <c r="G17" s="57">
        <v>15</v>
      </c>
      <c r="H17" s="57">
        <v>12</v>
      </c>
      <c r="I17" s="57">
        <v>8</v>
      </c>
      <c r="J17" s="57">
        <v>4</v>
      </c>
    </row>
    <row r="18" spans="1:10">
      <c r="A18" s="5" t="s">
        <v>63</v>
      </c>
      <c r="B18" s="57">
        <v>49</v>
      </c>
      <c r="C18" s="57">
        <v>23</v>
      </c>
      <c r="D18" s="57">
        <v>26</v>
      </c>
      <c r="E18" s="57">
        <v>30</v>
      </c>
      <c r="F18" s="57">
        <v>17</v>
      </c>
      <c r="G18" s="57">
        <v>13</v>
      </c>
      <c r="H18" s="57">
        <v>19</v>
      </c>
      <c r="I18" s="57">
        <v>6</v>
      </c>
      <c r="J18" s="57">
        <v>13</v>
      </c>
    </row>
    <row r="19" spans="1:10">
      <c r="A19" s="5" t="s">
        <v>64</v>
      </c>
      <c r="B19" s="57">
        <v>13</v>
      </c>
      <c r="C19" s="57">
        <v>7</v>
      </c>
      <c r="D19" s="57">
        <v>6</v>
      </c>
      <c r="E19" s="57">
        <v>6</v>
      </c>
      <c r="F19" s="57">
        <v>4</v>
      </c>
      <c r="G19" s="57">
        <v>2</v>
      </c>
      <c r="H19" s="57">
        <v>7</v>
      </c>
      <c r="I19" s="57">
        <v>3</v>
      </c>
      <c r="J19" s="57">
        <v>4</v>
      </c>
    </row>
    <row r="20" spans="1:10" s="35" customFormat="1" ht="13">
      <c r="A20" s="38" t="s">
        <v>55</v>
      </c>
      <c r="B20" s="67">
        <v>4452</v>
      </c>
      <c r="C20" s="67">
        <v>2187</v>
      </c>
      <c r="D20" s="67">
        <v>2265</v>
      </c>
      <c r="E20" s="67">
        <v>3048</v>
      </c>
      <c r="F20" s="67">
        <v>1489</v>
      </c>
      <c r="G20" s="67">
        <v>1559</v>
      </c>
      <c r="H20" s="67">
        <v>1404</v>
      </c>
      <c r="I20" s="67">
        <v>698</v>
      </c>
      <c r="J20" s="67">
        <v>706</v>
      </c>
    </row>
    <row r="21" spans="1:10">
      <c r="A21" s="5" t="s">
        <v>54</v>
      </c>
      <c r="B21" s="58">
        <v>222</v>
      </c>
      <c r="C21" s="58">
        <v>116</v>
      </c>
      <c r="D21" s="58">
        <v>106</v>
      </c>
      <c r="E21" s="58">
        <v>112</v>
      </c>
      <c r="F21" s="58">
        <v>60</v>
      </c>
      <c r="G21" s="58">
        <v>52</v>
      </c>
      <c r="H21" s="58">
        <v>110</v>
      </c>
      <c r="I21" s="58">
        <v>56</v>
      </c>
      <c r="J21" s="58">
        <v>54</v>
      </c>
    </row>
    <row r="22" spans="1:10">
      <c r="A22" s="5" t="s">
        <v>55</v>
      </c>
      <c r="B22" s="58">
        <v>3785</v>
      </c>
      <c r="C22" s="58">
        <v>1849</v>
      </c>
      <c r="D22" s="58">
        <v>1936</v>
      </c>
      <c r="E22" s="58">
        <v>2625</v>
      </c>
      <c r="F22" s="58">
        <v>1273</v>
      </c>
      <c r="G22" s="58">
        <v>1352</v>
      </c>
      <c r="H22" s="58">
        <v>1160</v>
      </c>
      <c r="I22" s="58">
        <v>576</v>
      </c>
      <c r="J22" s="58">
        <v>584</v>
      </c>
    </row>
    <row r="23" spans="1:10">
      <c r="A23" s="5" t="s">
        <v>56</v>
      </c>
      <c r="B23" s="58">
        <v>116</v>
      </c>
      <c r="C23" s="58">
        <v>59</v>
      </c>
      <c r="D23" s="58">
        <v>57</v>
      </c>
      <c r="E23" s="58">
        <v>91</v>
      </c>
      <c r="F23" s="58">
        <v>47</v>
      </c>
      <c r="G23" s="58">
        <v>44</v>
      </c>
      <c r="H23" s="58">
        <v>25</v>
      </c>
      <c r="I23" s="58">
        <v>12</v>
      </c>
      <c r="J23" s="58">
        <v>13</v>
      </c>
    </row>
    <row r="24" spans="1:10">
      <c r="A24" s="5" t="s">
        <v>57</v>
      </c>
      <c r="B24" s="58">
        <v>73</v>
      </c>
      <c r="C24" s="58">
        <v>35</v>
      </c>
      <c r="D24" s="58">
        <v>38</v>
      </c>
      <c r="E24" s="58">
        <v>59</v>
      </c>
      <c r="F24" s="58">
        <v>28</v>
      </c>
      <c r="G24" s="58">
        <v>31</v>
      </c>
      <c r="H24" s="58">
        <v>14</v>
      </c>
      <c r="I24" s="58">
        <v>7</v>
      </c>
      <c r="J24" s="58">
        <v>7</v>
      </c>
    </row>
    <row r="25" spans="1:10">
      <c r="A25" s="5" t="s">
        <v>58</v>
      </c>
      <c r="B25" s="58">
        <v>109</v>
      </c>
      <c r="C25" s="58">
        <v>49</v>
      </c>
      <c r="D25" s="58">
        <v>60</v>
      </c>
      <c r="E25" s="58">
        <v>71</v>
      </c>
      <c r="F25" s="58">
        <v>32</v>
      </c>
      <c r="G25" s="58">
        <v>39</v>
      </c>
      <c r="H25" s="58">
        <v>38</v>
      </c>
      <c r="I25" s="58">
        <v>17</v>
      </c>
      <c r="J25" s="58">
        <v>21</v>
      </c>
    </row>
    <row r="26" spans="1:10">
      <c r="A26" s="5" t="s">
        <v>59</v>
      </c>
      <c r="B26" s="58">
        <v>11</v>
      </c>
      <c r="C26" s="58">
        <v>7</v>
      </c>
      <c r="D26" s="58">
        <v>4</v>
      </c>
      <c r="E26" s="58">
        <v>9</v>
      </c>
      <c r="F26" s="58">
        <v>6</v>
      </c>
      <c r="G26" s="58">
        <v>3</v>
      </c>
      <c r="H26" s="58">
        <v>2</v>
      </c>
      <c r="I26" s="58">
        <v>1</v>
      </c>
      <c r="J26" s="58">
        <v>1</v>
      </c>
    </row>
    <row r="27" spans="1:10">
      <c r="A27" s="5" t="s">
        <v>60</v>
      </c>
      <c r="B27" s="58">
        <v>37</v>
      </c>
      <c r="C27" s="58">
        <v>22</v>
      </c>
      <c r="D27" s="58">
        <v>15</v>
      </c>
      <c r="E27" s="58">
        <v>21</v>
      </c>
      <c r="F27" s="58">
        <v>12</v>
      </c>
      <c r="G27" s="58">
        <v>9</v>
      </c>
      <c r="H27" s="58">
        <v>16</v>
      </c>
      <c r="I27" s="58">
        <v>10</v>
      </c>
      <c r="J27" s="58">
        <v>6</v>
      </c>
    </row>
    <row r="28" spans="1:10">
      <c r="A28" s="5" t="s">
        <v>61</v>
      </c>
      <c r="B28" s="58">
        <v>52</v>
      </c>
      <c r="C28" s="58">
        <v>25</v>
      </c>
      <c r="D28" s="58">
        <v>27</v>
      </c>
      <c r="E28" s="58">
        <v>33</v>
      </c>
      <c r="F28" s="58">
        <v>16</v>
      </c>
      <c r="G28" s="58">
        <v>17</v>
      </c>
      <c r="H28" s="58">
        <v>19</v>
      </c>
      <c r="I28" s="58">
        <v>9</v>
      </c>
      <c r="J28" s="58">
        <v>10</v>
      </c>
    </row>
    <row r="29" spans="1:10">
      <c r="A29" s="5" t="s">
        <v>62</v>
      </c>
      <c r="B29" s="58">
        <v>22</v>
      </c>
      <c r="C29" s="58">
        <v>11</v>
      </c>
      <c r="D29" s="58">
        <v>11</v>
      </c>
      <c r="E29" s="58">
        <v>10</v>
      </c>
      <c r="F29" s="58">
        <v>6</v>
      </c>
      <c r="G29" s="58">
        <v>4</v>
      </c>
      <c r="H29" s="58">
        <v>12</v>
      </c>
      <c r="I29" s="58">
        <v>5</v>
      </c>
      <c r="J29" s="58">
        <v>7</v>
      </c>
    </row>
    <row r="30" spans="1:10">
      <c r="A30" s="5" t="s">
        <v>63</v>
      </c>
      <c r="B30" s="58">
        <v>22</v>
      </c>
      <c r="C30" s="58">
        <v>12</v>
      </c>
      <c r="D30" s="58">
        <v>10</v>
      </c>
      <c r="E30" s="58">
        <v>15</v>
      </c>
      <c r="F30" s="58">
        <v>8</v>
      </c>
      <c r="G30" s="58">
        <v>7</v>
      </c>
      <c r="H30" s="58">
        <v>7</v>
      </c>
      <c r="I30" s="58">
        <v>4</v>
      </c>
      <c r="J30" s="58">
        <v>3</v>
      </c>
    </row>
    <row r="31" spans="1:10">
      <c r="A31" s="5" t="s">
        <v>64</v>
      </c>
      <c r="B31" s="58">
        <v>3</v>
      </c>
      <c r="C31" s="58">
        <v>2</v>
      </c>
      <c r="D31" s="58">
        <v>1</v>
      </c>
      <c r="E31" s="58">
        <v>2</v>
      </c>
      <c r="F31" s="58">
        <v>1</v>
      </c>
      <c r="G31" s="58">
        <v>1</v>
      </c>
      <c r="H31" s="58">
        <v>1</v>
      </c>
      <c r="I31" s="58">
        <v>1</v>
      </c>
      <c r="J31" s="58" t="s">
        <v>31</v>
      </c>
    </row>
    <row r="32" spans="1:10" s="35" customFormat="1" ht="13">
      <c r="A32" s="38" t="s">
        <v>56</v>
      </c>
      <c r="B32" s="67">
        <v>4198</v>
      </c>
      <c r="C32" s="67">
        <v>2103</v>
      </c>
      <c r="D32" s="67">
        <v>2095</v>
      </c>
      <c r="E32" s="67">
        <v>3114</v>
      </c>
      <c r="F32" s="67">
        <v>1512</v>
      </c>
      <c r="G32" s="67">
        <v>1602</v>
      </c>
      <c r="H32" s="67">
        <v>1084</v>
      </c>
      <c r="I32" s="67">
        <v>591</v>
      </c>
      <c r="J32" s="67">
        <v>493</v>
      </c>
    </row>
    <row r="33" spans="1:10">
      <c r="A33" s="5" t="s">
        <v>54</v>
      </c>
      <c r="B33" s="59">
        <v>83</v>
      </c>
      <c r="C33" s="59">
        <v>40</v>
      </c>
      <c r="D33" s="59">
        <v>43</v>
      </c>
      <c r="E33" s="59">
        <v>48</v>
      </c>
      <c r="F33" s="59">
        <v>21</v>
      </c>
      <c r="G33" s="59">
        <v>27</v>
      </c>
      <c r="H33" s="59">
        <v>35</v>
      </c>
      <c r="I33" s="59">
        <v>19</v>
      </c>
      <c r="J33" s="59">
        <v>16</v>
      </c>
    </row>
    <row r="34" spans="1:10">
      <c r="A34" s="5" t="s">
        <v>55</v>
      </c>
      <c r="B34" s="59">
        <v>117</v>
      </c>
      <c r="C34" s="59">
        <v>65</v>
      </c>
      <c r="D34" s="59">
        <v>52</v>
      </c>
      <c r="E34" s="59">
        <v>66</v>
      </c>
      <c r="F34" s="59">
        <v>34</v>
      </c>
      <c r="G34" s="59">
        <v>32</v>
      </c>
      <c r="H34" s="59">
        <v>51</v>
      </c>
      <c r="I34" s="59">
        <v>31</v>
      </c>
      <c r="J34" s="59">
        <v>20</v>
      </c>
    </row>
    <row r="35" spans="1:10">
      <c r="A35" s="5" t="s">
        <v>56</v>
      </c>
      <c r="B35" s="59">
        <v>3824</v>
      </c>
      <c r="C35" s="59">
        <v>1903</v>
      </c>
      <c r="D35" s="59">
        <v>1921</v>
      </c>
      <c r="E35" s="59">
        <v>2868</v>
      </c>
      <c r="F35" s="59">
        <v>1389</v>
      </c>
      <c r="G35" s="59">
        <v>1479</v>
      </c>
      <c r="H35" s="59">
        <v>956</v>
      </c>
      <c r="I35" s="59">
        <v>514</v>
      </c>
      <c r="J35" s="59">
        <v>442</v>
      </c>
    </row>
    <row r="36" spans="1:10">
      <c r="A36" s="5" t="s">
        <v>57</v>
      </c>
      <c r="B36" s="59">
        <v>30</v>
      </c>
      <c r="C36" s="59">
        <v>14</v>
      </c>
      <c r="D36" s="59">
        <v>16</v>
      </c>
      <c r="E36" s="59">
        <v>27</v>
      </c>
      <c r="F36" s="59">
        <v>13</v>
      </c>
      <c r="G36" s="59">
        <v>14</v>
      </c>
      <c r="H36" s="59">
        <v>3</v>
      </c>
      <c r="I36" s="59">
        <v>1</v>
      </c>
      <c r="J36" s="59">
        <v>2</v>
      </c>
    </row>
    <row r="37" spans="1:10">
      <c r="A37" s="5" t="s">
        <v>58</v>
      </c>
      <c r="B37" s="59">
        <v>63</v>
      </c>
      <c r="C37" s="59">
        <v>38</v>
      </c>
      <c r="D37" s="59">
        <v>25</v>
      </c>
      <c r="E37" s="59">
        <v>41</v>
      </c>
      <c r="F37" s="59">
        <v>24</v>
      </c>
      <c r="G37" s="59">
        <v>17</v>
      </c>
      <c r="H37" s="59">
        <v>22</v>
      </c>
      <c r="I37" s="59">
        <v>14</v>
      </c>
      <c r="J37" s="59">
        <v>8</v>
      </c>
    </row>
    <row r="38" spans="1:10">
      <c r="A38" s="5" t="s">
        <v>59</v>
      </c>
      <c r="B38" s="59">
        <v>1</v>
      </c>
      <c r="C38" s="59">
        <v>1</v>
      </c>
      <c r="D38" s="59" t="s">
        <v>31</v>
      </c>
      <c r="E38" s="59">
        <v>1</v>
      </c>
      <c r="F38" s="59">
        <v>1</v>
      </c>
      <c r="G38" s="59" t="s">
        <v>31</v>
      </c>
      <c r="H38" s="59" t="s">
        <v>31</v>
      </c>
      <c r="I38" s="59" t="s">
        <v>31</v>
      </c>
      <c r="J38" s="59" t="s">
        <v>31</v>
      </c>
    </row>
    <row r="39" spans="1:10">
      <c r="A39" s="5" t="s">
        <v>60</v>
      </c>
      <c r="B39" s="59">
        <v>31</v>
      </c>
      <c r="C39" s="59">
        <v>16</v>
      </c>
      <c r="D39" s="59">
        <v>15</v>
      </c>
      <c r="E39" s="59">
        <v>21</v>
      </c>
      <c r="F39" s="59">
        <v>8</v>
      </c>
      <c r="G39" s="59">
        <v>13</v>
      </c>
      <c r="H39" s="59">
        <v>10</v>
      </c>
      <c r="I39" s="59">
        <v>8</v>
      </c>
      <c r="J39" s="59">
        <v>2</v>
      </c>
    </row>
    <row r="40" spans="1:10">
      <c r="A40" s="5" t="s">
        <v>61</v>
      </c>
      <c r="B40" s="59">
        <v>23</v>
      </c>
      <c r="C40" s="59">
        <v>18</v>
      </c>
      <c r="D40" s="59">
        <v>5</v>
      </c>
      <c r="E40" s="59">
        <v>18</v>
      </c>
      <c r="F40" s="59">
        <v>14</v>
      </c>
      <c r="G40" s="59">
        <v>4</v>
      </c>
      <c r="H40" s="59">
        <v>5</v>
      </c>
      <c r="I40" s="59">
        <v>4</v>
      </c>
      <c r="J40" s="59">
        <v>1</v>
      </c>
    </row>
    <row r="41" spans="1:10">
      <c r="A41" s="5" t="s">
        <v>62</v>
      </c>
      <c r="B41" s="59">
        <v>6</v>
      </c>
      <c r="C41" s="59">
        <v>2</v>
      </c>
      <c r="D41" s="59">
        <v>4</v>
      </c>
      <c r="E41" s="59">
        <v>5</v>
      </c>
      <c r="F41" s="59">
        <v>2</v>
      </c>
      <c r="G41" s="59">
        <v>3</v>
      </c>
      <c r="H41" s="59">
        <v>1</v>
      </c>
      <c r="I41" s="59" t="s">
        <v>31</v>
      </c>
      <c r="J41" s="59">
        <v>1</v>
      </c>
    </row>
    <row r="42" spans="1:10">
      <c r="A42" s="5" t="s">
        <v>63</v>
      </c>
      <c r="B42" s="59">
        <v>18</v>
      </c>
      <c r="C42" s="59">
        <v>5</v>
      </c>
      <c r="D42" s="59">
        <v>13</v>
      </c>
      <c r="E42" s="59">
        <v>17</v>
      </c>
      <c r="F42" s="59">
        <v>5</v>
      </c>
      <c r="G42" s="59">
        <v>12</v>
      </c>
      <c r="H42" s="59">
        <v>1</v>
      </c>
      <c r="I42" s="59" t="s">
        <v>31</v>
      </c>
      <c r="J42" s="59">
        <v>1</v>
      </c>
    </row>
    <row r="43" spans="1:10">
      <c r="A43" s="5" t="s">
        <v>64</v>
      </c>
      <c r="B43" s="59">
        <v>2</v>
      </c>
      <c r="C43" s="59">
        <v>1</v>
      </c>
      <c r="D43" s="59">
        <v>1</v>
      </c>
      <c r="E43" s="59">
        <v>2</v>
      </c>
      <c r="F43" s="59">
        <v>1</v>
      </c>
      <c r="G43" s="59">
        <v>1</v>
      </c>
      <c r="H43" s="59" t="s">
        <v>31</v>
      </c>
      <c r="I43" s="59" t="s">
        <v>31</v>
      </c>
      <c r="J43" s="59" t="s">
        <v>31</v>
      </c>
    </row>
    <row r="44" spans="1:10" s="35" customFormat="1" ht="13">
      <c r="A44" s="38" t="s">
        <v>57</v>
      </c>
      <c r="B44" s="71">
        <v>2366</v>
      </c>
      <c r="C44" s="71">
        <v>1197</v>
      </c>
      <c r="D44" s="71">
        <v>1169</v>
      </c>
      <c r="E44" s="71">
        <v>1946</v>
      </c>
      <c r="F44" s="71">
        <v>965</v>
      </c>
      <c r="G44" s="71">
        <v>981</v>
      </c>
      <c r="H44" s="71">
        <v>420</v>
      </c>
      <c r="I44" s="71">
        <v>232</v>
      </c>
      <c r="J44" s="71">
        <v>188</v>
      </c>
    </row>
    <row r="45" spans="1:10">
      <c r="A45" s="5" t="s">
        <v>54</v>
      </c>
      <c r="B45" s="3">
        <v>61</v>
      </c>
      <c r="C45" s="3">
        <v>28</v>
      </c>
      <c r="D45" s="3">
        <v>33</v>
      </c>
      <c r="E45" s="3">
        <v>40</v>
      </c>
      <c r="F45" s="3">
        <v>18</v>
      </c>
      <c r="G45" s="3">
        <v>22</v>
      </c>
      <c r="H45" s="3">
        <v>21</v>
      </c>
      <c r="I45" s="3">
        <v>10</v>
      </c>
      <c r="J45" s="3">
        <v>11</v>
      </c>
    </row>
    <row r="46" spans="1:10">
      <c r="A46" s="5" t="s">
        <v>55</v>
      </c>
      <c r="B46" s="3">
        <v>63</v>
      </c>
      <c r="C46" s="3">
        <v>30</v>
      </c>
      <c r="D46" s="3">
        <v>33</v>
      </c>
      <c r="E46" s="3">
        <v>48</v>
      </c>
      <c r="F46" s="3">
        <v>22</v>
      </c>
      <c r="G46" s="3">
        <v>26</v>
      </c>
      <c r="H46" s="3">
        <v>15</v>
      </c>
      <c r="I46" s="3">
        <v>8</v>
      </c>
      <c r="J46" s="3">
        <v>7</v>
      </c>
    </row>
    <row r="47" spans="1:10">
      <c r="A47" s="5" t="s">
        <v>56</v>
      </c>
      <c r="B47" s="3">
        <v>34</v>
      </c>
      <c r="C47" s="3">
        <v>16</v>
      </c>
      <c r="D47" s="3">
        <v>18</v>
      </c>
      <c r="E47" s="3">
        <v>27</v>
      </c>
      <c r="F47" s="3">
        <v>12</v>
      </c>
      <c r="G47" s="3">
        <v>15</v>
      </c>
      <c r="H47" s="3">
        <v>7</v>
      </c>
      <c r="I47" s="3">
        <v>4</v>
      </c>
      <c r="J47" s="3">
        <v>3</v>
      </c>
    </row>
    <row r="48" spans="1:10">
      <c r="A48" s="5" t="s">
        <v>57</v>
      </c>
      <c r="B48" s="3">
        <v>2108</v>
      </c>
      <c r="C48" s="3">
        <v>1074</v>
      </c>
      <c r="D48" s="3">
        <v>1034</v>
      </c>
      <c r="E48" s="3">
        <v>1760</v>
      </c>
      <c r="F48" s="3">
        <v>882</v>
      </c>
      <c r="G48" s="3">
        <v>878</v>
      </c>
      <c r="H48" s="3">
        <v>348</v>
      </c>
      <c r="I48" s="3">
        <v>192</v>
      </c>
      <c r="J48" s="3">
        <v>156</v>
      </c>
    </row>
    <row r="49" spans="1:10">
      <c r="A49" s="5" t="s">
        <v>58</v>
      </c>
      <c r="B49" s="3">
        <v>42</v>
      </c>
      <c r="C49" s="3">
        <v>21</v>
      </c>
      <c r="D49" s="3">
        <v>21</v>
      </c>
      <c r="E49" s="3">
        <v>28</v>
      </c>
      <c r="F49" s="3">
        <v>14</v>
      </c>
      <c r="G49" s="3">
        <v>14</v>
      </c>
      <c r="H49" s="3">
        <v>14</v>
      </c>
      <c r="I49" s="3">
        <v>7</v>
      </c>
      <c r="J49" s="3">
        <v>7</v>
      </c>
    </row>
    <row r="50" spans="1:10">
      <c r="A50" s="5" t="s">
        <v>59</v>
      </c>
      <c r="B50" s="3">
        <v>1</v>
      </c>
      <c r="C50" s="3">
        <v>1</v>
      </c>
      <c r="D50" s="3" t="s">
        <v>31</v>
      </c>
      <c r="E50" s="3">
        <v>1</v>
      </c>
      <c r="F50" s="3">
        <v>1</v>
      </c>
      <c r="G50" s="3" t="s">
        <v>31</v>
      </c>
      <c r="H50" s="3" t="s">
        <v>31</v>
      </c>
      <c r="I50" s="3" t="s">
        <v>31</v>
      </c>
      <c r="J50" s="3" t="s">
        <v>31</v>
      </c>
    </row>
    <row r="51" spans="1:10">
      <c r="A51" s="5" t="s">
        <v>60</v>
      </c>
      <c r="B51" s="3">
        <v>14</v>
      </c>
      <c r="C51" s="3">
        <v>8</v>
      </c>
      <c r="D51" s="3">
        <v>6</v>
      </c>
      <c r="E51" s="3">
        <v>11</v>
      </c>
      <c r="F51" s="3">
        <v>5</v>
      </c>
      <c r="G51" s="3">
        <v>6</v>
      </c>
      <c r="H51" s="3">
        <v>3</v>
      </c>
      <c r="I51" s="3">
        <v>3</v>
      </c>
      <c r="J51" s="3" t="s">
        <v>31</v>
      </c>
    </row>
    <row r="52" spans="1:10">
      <c r="A52" s="5" t="s">
        <v>61</v>
      </c>
      <c r="B52" s="3">
        <v>30</v>
      </c>
      <c r="C52" s="3">
        <v>14</v>
      </c>
      <c r="D52" s="3">
        <v>16</v>
      </c>
      <c r="E52" s="3">
        <v>18</v>
      </c>
      <c r="F52" s="3">
        <v>6</v>
      </c>
      <c r="G52" s="3">
        <v>12</v>
      </c>
      <c r="H52" s="3">
        <v>12</v>
      </c>
      <c r="I52" s="3">
        <v>8</v>
      </c>
      <c r="J52" s="3">
        <v>4</v>
      </c>
    </row>
    <row r="53" spans="1:10">
      <c r="A53" s="5" t="s">
        <v>62</v>
      </c>
      <c r="B53" s="3">
        <v>6</v>
      </c>
      <c r="C53" s="3">
        <v>4</v>
      </c>
      <c r="D53" s="3">
        <v>2</v>
      </c>
      <c r="E53" s="3">
        <v>6</v>
      </c>
      <c r="F53" s="3">
        <v>4</v>
      </c>
      <c r="G53" s="3">
        <v>2</v>
      </c>
      <c r="H53" s="3" t="s">
        <v>31</v>
      </c>
      <c r="I53" s="3" t="s">
        <v>31</v>
      </c>
      <c r="J53" s="3" t="s">
        <v>31</v>
      </c>
    </row>
    <row r="54" spans="1:10">
      <c r="A54" s="28" t="s">
        <v>63</v>
      </c>
      <c r="B54" s="3">
        <v>7</v>
      </c>
      <c r="C54" s="3">
        <v>1</v>
      </c>
      <c r="D54" s="3">
        <v>6</v>
      </c>
      <c r="E54" s="3">
        <v>7</v>
      </c>
      <c r="F54" s="3">
        <v>1</v>
      </c>
      <c r="G54" s="3">
        <v>6</v>
      </c>
      <c r="H54" s="3" t="s">
        <v>31</v>
      </c>
      <c r="I54" s="3" t="s">
        <v>31</v>
      </c>
      <c r="J54" s="3" t="s">
        <v>31</v>
      </c>
    </row>
    <row r="55" spans="1:10" s="35" customFormat="1" ht="13">
      <c r="A55" s="38" t="s">
        <v>58</v>
      </c>
      <c r="B55" s="71">
        <v>5247</v>
      </c>
      <c r="C55" s="71">
        <v>2571</v>
      </c>
      <c r="D55" s="71">
        <v>2676</v>
      </c>
      <c r="E55" s="71">
        <v>3416</v>
      </c>
      <c r="F55" s="71">
        <v>1651</v>
      </c>
      <c r="G55" s="71">
        <v>1765</v>
      </c>
      <c r="H55" s="71">
        <v>1831</v>
      </c>
      <c r="I55" s="71">
        <v>920</v>
      </c>
      <c r="J55" s="71">
        <v>911</v>
      </c>
    </row>
    <row r="56" spans="1:10">
      <c r="A56" s="5" t="s">
        <v>54</v>
      </c>
      <c r="B56" s="3">
        <v>226</v>
      </c>
      <c r="C56" s="3">
        <v>119</v>
      </c>
      <c r="D56" s="3">
        <v>107</v>
      </c>
      <c r="E56" s="3">
        <v>126</v>
      </c>
      <c r="F56" s="3">
        <v>62</v>
      </c>
      <c r="G56" s="3">
        <v>64</v>
      </c>
      <c r="H56" s="3">
        <v>100</v>
      </c>
      <c r="I56" s="3">
        <v>57</v>
      </c>
      <c r="J56" s="3">
        <v>43</v>
      </c>
    </row>
    <row r="57" spans="1:10">
      <c r="A57" s="5" t="s">
        <v>55</v>
      </c>
      <c r="B57" s="3">
        <v>109</v>
      </c>
      <c r="C57" s="3">
        <v>46</v>
      </c>
      <c r="D57" s="3">
        <v>63</v>
      </c>
      <c r="E57" s="3">
        <v>59</v>
      </c>
      <c r="F57" s="3">
        <v>24</v>
      </c>
      <c r="G57" s="3">
        <v>35</v>
      </c>
      <c r="H57" s="3">
        <v>50</v>
      </c>
      <c r="I57" s="3">
        <v>22</v>
      </c>
      <c r="J57" s="3">
        <v>28</v>
      </c>
    </row>
    <row r="58" spans="1:10">
      <c r="A58" s="5" t="s">
        <v>56</v>
      </c>
      <c r="B58" s="3">
        <v>36</v>
      </c>
      <c r="C58" s="3">
        <v>23</v>
      </c>
      <c r="D58" s="3">
        <v>13</v>
      </c>
      <c r="E58" s="3">
        <v>22</v>
      </c>
      <c r="F58" s="3">
        <v>15</v>
      </c>
      <c r="G58" s="3">
        <v>7</v>
      </c>
      <c r="H58" s="3">
        <v>14</v>
      </c>
      <c r="I58" s="3">
        <v>8</v>
      </c>
      <c r="J58" s="3">
        <v>6</v>
      </c>
    </row>
    <row r="59" spans="1:10">
      <c r="A59" s="5" t="s">
        <v>57</v>
      </c>
      <c r="B59" s="3">
        <v>18</v>
      </c>
      <c r="C59" s="3">
        <v>11</v>
      </c>
      <c r="D59" s="3">
        <v>7</v>
      </c>
      <c r="E59" s="3">
        <v>12</v>
      </c>
      <c r="F59" s="3">
        <v>7</v>
      </c>
      <c r="G59" s="3">
        <v>5</v>
      </c>
      <c r="H59" s="3">
        <v>6</v>
      </c>
      <c r="I59" s="3">
        <v>4</v>
      </c>
      <c r="J59" s="3">
        <v>2</v>
      </c>
    </row>
    <row r="60" spans="1:10">
      <c r="A60" s="5" t="s">
        <v>58</v>
      </c>
      <c r="B60" s="3">
        <v>4566</v>
      </c>
      <c r="C60" s="3">
        <v>2208</v>
      </c>
      <c r="D60" s="3">
        <v>2358</v>
      </c>
      <c r="E60" s="3">
        <v>3022</v>
      </c>
      <c r="F60" s="3">
        <v>1440</v>
      </c>
      <c r="G60" s="3">
        <v>1582</v>
      </c>
      <c r="H60" s="3">
        <v>1544</v>
      </c>
      <c r="I60" s="3">
        <v>768</v>
      </c>
      <c r="J60" s="3">
        <v>776</v>
      </c>
    </row>
    <row r="61" spans="1:10">
      <c r="A61" s="5" t="s">
        <v>59</v>
      </c>
      <c r="B61" s="3">
        <v>8</v>
      </c>
      <c r="C61" s="3">
        <v>4</v>
      </c>
      <c r="D61" s="3">
        <v>4</v>
      </c>
      <c r="E61" s="3">
        <v>5</v>
      </c>
      <c r="F61" s="3">
        <v>2</v>
      </c>
      <c r="G61" s="3">
        <v>3</v>
      </c>
      <c r="H61" s="3">
        <v>3</v>
      </c>
      <c r="I61" s="3">
        <v>2</v>
      </c>
      <c r="J61" s="3">
        <v>1</v>
      </c>
    </row>
    <row r="62" spans="1:10">
      <c r="A62" s="5" t="s">
        <v>60</v>
      </c>
      <c r="B62" s="3">
        <v>111</v>
      </c>
      <c r="C62" s="3">
        <v>64</v>
      </c>
      <c r="D62" s="3">
        <v>47</v>
      </c>
      <c r="E62" s="3">
        <v>64</v>
      </c>
      <c r="F62" s="3">
        <v>37</v>
      </c>
      <c r="G62" s="3">
        <v>27</v>
      </c>
      <c r="H62" s="3">
        <v>47</v>
      </c>
      <c r="I62" s="3">
        <v>27</v>
      </c>
      <c r="J62" s="3">
        <v>20</v>
      </c>
    </row>
    <row r="63" spans="1:10">
      <c r="A63" s="5" t="s">
        <v>61</v>
      </c>
      <c r="B63" s="3">
        <v>80</v>
      </c>
      <c r="C63" s="3">
        <v>43</v>
      </c>
      <c r="D63" s="3">
        <v>37</v>
      </c>
      <c r="E63" s="3">
        <v>55</v>
      </c>
      <c r="F63" s="3">
        <v>31</v>
      </c>
      <c r="G63" s="3">
        <v>24</v>
      </c>
      <c r="H63" s="3">
        <v>25</v>
      </c>
      <c r="I63" s="3">
        <v>12</v>
      </c>
      <c r="J63" s="3">
        <v>13</v>
      </c>
    </row>
    <row r="64" spans="1:10">
      <c r="A64" s="5" t="s">
        <v>62</v>
      </c>
      <c r="B64" s="3">
        <v>30</v>
      </c>
      <c r="C64" s="3">
        <v>18</v>
      </c>
      <c r="D64" s="3">
        <v>12</v>
      </c>
      <c r="E64" s="3">
        <v>13</v>
      </c>
      <c r="F64" s="3">
        <v>9</v>
      </c>
      <c r="G64" s="3">
        <v>4</v>
      </c>
      <c r="H64" s="3">
        <v>17</v>
      </c>
      <c r="I64" s="3">
        <v>9</v>
      </c>
      <c r="J64" s="3">
        <v>8</v>
      </c>
    </row>
    <row r="65" spans="1:10">
      <c r="A65" s="28" t="s">
        <v>63</v>
      </c>
      <c r="B65" s="3">
        <v>44</v>
      </c>
      <c r="C65" s="3">
        <v>23</v>
      </c>
      <c r="D65" s="3">
        <v>21</v>
      </c>
      <c r="E65" s="3">
        <v>25</v>
      </c>
      <c r="F65" s="3">
        <v>15</v>
      </c>
      <c r="G65" s="3">
        <v>10</v>
      </c>
      <c r="H65" s="3">
        <v>19</v>
      </c>
      <c r="I65" s="3">
        <v>8</v>
      </c>
      <c r="J65" s="3">
        <v>11</v>
      </c>
    </row>
    <row r="66" spans="1:10">
      <c r="A66" s="28" t="s">
        <v>64</v>
      </c>
      <c r="B66" s="3">
        <v>19</v>
      </c>
      <c r="C66" s="3">
        <v>12</v>
      </c>
      <c r="D66" s="3">
        <v>7</v>
      </c>
      <c r="E66" s="3">
        <v>13</v>
      </c>
      <c r="F66" s="3">
        <v>9</v>
      </c>
      <c r="G66" s="3">
        <v>4</v>
      </c>
      <c r="H66" s="3">
        <v>6</v>
      </c>
      <c r="I66" s="3">
        <v>3</v>
      </c>
      <c r="J66" s="3">
        <v>3</v>
      </c>
    </row>
    <row r="67" spans="1:10" s="35" customFormat="1" ht="13">
      <c r="A67" s="100" t="s">
        <v>59</v>
      </c>
      <c r="B67" s="71">
        <v>395</v>
      </c>
      <c r="C67" s="71">
        <v>202</v>
      </c>
      <c r="D67" s="71">
        <v>193</v>
      </c>
      <c r="E67" s="71">
        <v>306</v>
      </c>
      <c r="F67" s="71">
        <v>154</v>
      </c>
      <c r="G67" s="71">
        <v>152</v>
      </c>
      <c r="H67" s="71">
        <v>89</v>
      </c>
      <c r="I67" s="71">
        <v>48</v>
      </c>
      <c r="J67" s="71">
        <v>41</v>
      </c>
    </row>
    <row r="68" spans="1:10">
      <c r="A68" s="28" t="s">
        <v>54</v>
      </c>
      <c r="B68" s="3">
        <v>10</v>
      </c>
      <c r="C68" s="3">
        <v>4</v>
      </c>
      <c r="D68" s="3">
        <v>6</v>
      </c>
      <c r="E68" s="3">
        <v>8</v>
      </c>
      <c r="F68" s="3">
        <v>2</v>
      </c>
      <c r="G68" s="3">
        <v>6</v>
      </c>
      <c r="H68" s="3">
        <v>2</v>
      </c>
      <c r="I68" s="3">
        <v>2</v>
      </c>
      <c r="J68" s="3" t="s">
        <v>31</v>
      </c>
    </row>
    <row r="69" spans="1:10">
      <c r="A69" s="28" t="s">
        <v>55</v>
      </c>
      <c r="B69" s="3">
        <v>8</v>
      </c>
      <c r="C69" s="3">
        <v>4</v>
      </c>
      <c r="D69" s="3">
        <v>4</v>
      </c>
      <c r="E69" s="3">
        <v>6</v>
      </c>
      <c r="F69" s="3">
        <v>4</v>
      </c>
      <c r="G69" s="3">
        <v>2</v>
      </c>
      <c r="H69" s="3">
        <v>2</v>
      </c>
      <c r="I69" s="3" t="s">
        <v>31</v>
      </c>
      <c r="J69" s="3">
        <v>2</v>
      </c>
    </row>
    <row r="70" spans="1:10">
      <c r="A70" s="28" t="s">
        <v>57</v>
      </c>
      <c r="B70" s="3">
        <v>1</v>
      </c>
      <c r="C70" s="3" t="s">
        <v>31</v>
      </c>
      <c r="D70" s="3">
        <v>1</v>
      </c>
      <c r="E70" s="3">
        <v>1</v>
      </c>
      <c r="F70" s="3" t="s">
        <v>31</v>
      </c>
      <c r="G70" s="3">
        <v>1</v>
      </c>
      <c r="H70" s="3" t="s">
        <v>31</v>
      </c>
      <c r="I70" s="3" t="s">
        <v>31</v>
      </c>
      <c r="J70" s="3" t="s">
        <v>31</v>
      </c>
    </row>
    <row r="71" spans="1:10">
      <c r="A71" s="28" t="s">
        <v>58</v>
      </c>
      <c r="B71" s="3">
        <v>23</v>
      </c>
      <c r="C71" s="3">
        <v>13</v>
      </c>
      <c r="D71" s="3">
        <v>10</v>
      </c>
      <c r="E71" s="3">
        <v>15</v>
      </c>
      <c r="F71" s="3">
        <v>8</v>
      </c>
      <c r="G71" s="3">
        <v>7</v>
      </c>
      <c r="H71" s="3">
        <v>8</v>
      </c>
      <c r="I71" s="3">
        <v>5</v>
      </c>
      <c r="J71" s="3">
        <v>3</v>
      </c>
    </row>
    <row r="72" spans="1:10">
      <c r="A72" s="28" t="s">
        <v>59</v>
      </c>
      <c r="B72" s="3">
        <v>339</v>
      </c>
      <c r="C72" s="3">
        <v>173</v>
      </c>
      <c r="D72" s="3">
        <v>166</v>
      </c>
      <c r="E72" s="3">
        <v>267</v>
      </c>
      <c r="F72" s="3">
        <v>135</v>
      </c>
      <c r="G72" s="3">
        <v>132</v>
      </c>
      <c r="H72" s="3">
        <v>72</v>
      </c>
      <c r="I72" s="3">
        <v>38</v>
      </c>
      <c r="J72" s="3">
        <v>34</v>
      </c>
    </row>
    <row r="73" spans="1:10">
      <c r="A73" s="28" t="s">
        <v>60</v>
      </c>
      <c r="B73" s="3">
        <v>8</v>
      </c>
      <c r="C73" s="3">
        <v>5</v>
      </c>
      <c r="D73" s="3">
        <v>3</v>
      </c>
      <c r="E73" s="3">
        <v>5</v>
      </c>
      <c r="F73" s="3">
        <v>3</v>
      </c>
      <c r="G73" s="3">
        <v>2</v>
      </c>
      <c r="H73" s="3">
        <v>3</v>
      </c>
      <c r="I73" s="3">
        <v>2</v>
      </c>
      <c r="J73" s="3">
        <v>1</v>
      </c>
    </row>
    <row r="74" spans="1:10">
      <c r="A74" s="28" t="s">
        <v>61</v>
      </c>
      <c r="B74" s="3">
        <v>6</v>
      </c>
      <c r="C74" s="3">
        <v>3</v>
      </c>
      <c r="D74" s="3">
        <v>3</v>
      </c>
      <c r="E74" s="3">
        <v>4</v>
      </c>
      <c r="F74" s="3">
        <v>2</v>
      </c>
      <c r="G74" s="3">
        <v>2</v>
      </c>
      <c r="H74" s="3">
        <v>2</v>
      </c>
      <c r="I74" s="3">
        <v>1</v>
      </c>
      <c r="J74" s="3">
        <v>1</v>
      </c>
    </row>
    <row r="75" spans="1:10" s="35" customFormat="1" ht="13">
      <c r="A75" s="100" t="s">
        <v>60</v>
      </c>
      <c r="B75" s="71">
        <v>3856</v>
      </c>
      <c r="C75" s="71">
        <v>1920</v>
      </c>
      <c r="D75" s="71">
        <v>1936</v>
      </c>
      <c r="E75" s="71">
        <v>2631</v>
      </c>
      <c r="F75" s="71">
        <v>1328</v>
      </c>
      <c r="G75" s="71">
        <v>1303</v>
      </c>
      <c r="H75" s="71">
        <v>1225</v>
      </c>
      <c r="I75" s="71">
        <v>592</v>
      </c>
      <c r="J75" s="71">
        <v>633</v>
      </c>
    </row>
    <row r="76" spans="1:10">
      <c r="A76" s="28" t="s">
        <v>54</v>
      </c>
      <c r="B76" s="3">
        <v>80</v>
      </c>
      <c r="C76" s="3">
        <v>33</v>
      </c>
      <c r="D76" s="3">
        <v>47</v>
      </c>
      <c r="E76" s="3">
        <v>57</v>
      </c>
      <c r="F76" s="3">
        <v>26</v>
      </c>
      <c r="G76" s="3">
        <v>31</v>
      </c>
      <c r="H76" s="3">
        <v>23</v>
      </c>
      <c r="I76" s="3">
        <v>7</v>
      </c>
      <c r="J76" s="3">
        <v>16</v>
      </c>
    </row>
    <row r="77" spans="1:10">
      <c r="A77" s="28" t="s">
        <v>55</v>
      </c>
      <c r="B77" s="3">
        <v>57</v>
      </c>
      <c r="C77" s="3">
        <v>33</v>
      </c>
      <c r="D77" s="3">
        <v>24</v>
      </c>
      <c r="E77" s="3">
        <v>34</v>
      </c>
      <c r="F77" s="3">
        <v>19</v>
      </c>
      <c r="G77" s="3">
        <v>15</v>
      </c>
      <c r="H77" s="3">
        <v>23</v>
      </c>
      <c r="I77" s="3">
        <v>14</v>
      </c>
      <c r="J77" s="3">
        <v>9</v>
      </c>
    </row>
    <row r="78" spans="1:10">
      <c r="A78" s="28" t="s">
        <v>56</v>
      </c>
      <c r="B78" s="3">
        <v>16</v>
      </c>
      <c r="C78" s="3">
        <v>11</v>
      </c>
      <c r="D78" s="3">
        <v>5</v>
      </c>
      <c r="E78" s="3">
        <v>10</v>
      </c>
      <c r="F78" s="3">
        <v>6</v>
      </c>
      <c r="G78" s="3">
        <v>4</v>
      </c>
      <c r="H78" s="3">
        <v>6</v>
      </c>
      <c r="I78" s="3">
        <v>5</v>
      </c>
      <c r="J78" s="3">
        <v>1</v>
      </c>
    </row>
    <row r="79" spans="1:10">
      <c r="A79" s="5" t="s">
        <v>57</v>
      </c>
      <c r="B79" s="3">
        <v>15</v>
      </c>
      <c r="C79" s="3">
        <v>6</v>
      </c>
      <c r="D79" s="3">
        <v>9</v>
      </c>
      <c r="E79" s="3">
        <v>11</v>
      </c>
      <c r="F79" s="3">
        <v>5</v>
      </c>
      <c r="G79" s="3">
        <v>6</v>
      </c>
      <c r="H79" s="3">
        <v>4</v>
      </c>
      <c r="I79" s="3">
        <v>1</v>
      </c>
      <c r="J79" s="3">
        <v>3</v>
      </c>
    </row>
    <row r="80" spans="1:10">
      <c r="A80" s="5" t="s">
        <v>58</v>
      </c>
      <c r="B80" s="3">
        <v>118</v>
      </c>
      <c r="C80" s="3">
        <v>52</v>
      </c>
      <c r="D80" s="3">
        <v>66</v>
      </c>
      <c r="E80" s="3">
        <v>66</v>
      </c>
      <c r="F80" s="3">
        <v>27</v>
      </c>
      <c r="G80" s="3">
        <v>39</v>
      </c>
      <c r="H80" s="3">
        <v>52</v>
      </c>
      <c r="I80" s="3">
        <v>25</v>
      </c>
      <c r="J80" s="3">
        <v>27</v>
      </c>
    </row>
    <row r="81" spans="1:10">
      <c r="A81" s="5" t="s">
        <v>59</v>
      </c>
      <c r="B81" s="3">
        <v>7</v>
      </c>
      <c r="C81" s="3">
        <v>5</v>
      </c>
      <c r="D81" s="3">
        <v>2</v>
      </c>
      <c r="E81" s="3">
        <v>5</v>
      </c>
      <c r="F81" s="3">
        <v>4</v>
      </c>
      <c r="G81" s="3">
        <v>1</v>
      </c>
      <c r="H81" s="3">
        <v>2</v>
      </c>
      <c r="I81" s="3">
        <v>1</v>
      </c>
      <c r="J81" s="3">
        <v>1</v>
      </c>
    </row>
    <row r="82" spans="1:10">
      <c r="A82" s="5" t="s">
        <v>60</v>
      </c>
      <c r="B82" s="3">
        <v>3262</v>
      </c>
      <c r="C82" s="3">
        <v>1622</v>
      </c>
      <c r="D82" s="3">
        <v>1640</v>
      </c>
      <c r="E82" s="3">
        <v>2276</v>
      </c>
      <c r="F82" s="3">
        <v>1147</v>
      </c>
      <c r="G82" s="3">
        <v>1129</v>
      </c>
      <c r="H82" s="3">
        <v>986</v>
      </c>
      <c r="I82" s="3">
        <v>475</v>
      </c>
      <c r="J82" s="3">
        <v>511</v>
      </c>
    </row>
    <row r="83" spans="1:10">
      <c r="A83" s="5" t="s">
        <v>61</v>
      </c>
      <c r="B83" s="3">
        <v>146</v>
      </c>
      <c r="C83" s="3">
        <v>78</v>
      </c>
      <c r="D83" s="3">
        <v>68</v>
      </c>
      <c r="E83" s="3">
        <v>74</v>
      </c>
      <c r="F83" s="3">
        <v>42</v>
      </c>
      <c r="G83" s="3">
        <v>32</v>
      </c>
      <c r="H83" s="3">
        <v>72</v>
      </c>
      <c r="I83" s="3">
        <v>36</v>
      </c>
      <c r="J83" s="3">
        <v>36</v>
      </c>
    </row>
    <row r="84" spans="1:10">
      <c r="A84" s="5" t="s">
        <v>62</v>
      </c>
      <c r="B84" s="3">
        <v>74</v>
      </c>
      <c r="C84" s="3">
        <v>37</v>
      </c>
      <c r="D84" s="3">
        <v>37</v>
      </c>
      <c r="E84" s="3">
        <v>36</v>
      </c>
      <c r="F84" s="3">
        <v>19</v>
      </c>
      <c r="G84" s="3">
        <v>17</v>
      </c>
      <c r="H84" s="3">
        <v>38</v>
      </c>
      <c r="I84" s="3">
        <v>18</v>
      </c>
      <c r="J84" s="3">
        <v>20</v>
      </c>
    </row>
    <row r="85" spans="1:10">
      <c r="A85" s="5" t="s">
        <v>63</v>
      </c>
      <c r="B85" s="3">
        <v>55</v>
      </c>
      <c r="C85" s="3">
        <v>32</v>
      </c>
      <c r="D85" s="3">
        <v>23</v>
      </c>
      <c r="E85" s="3">
        <v>45</v>
      </c>
      <c r="F85" s="3">
        <v>24</v>
      </c>
      <c r="G85" s="3">
        <v>21</v>
      </c>
      <c r="H85" s="3">
        <v>10</v>
      </c>
      <c r="I85" s="3">
        <v>8</v>
      </c>
      <c r="J85" s="3">
        <v>2</v>
      </c>
    </row>
    <row r="86" spans="1:10">
      <c r="A86" s="5" t="s">
        <v>64</v>
      </c>
      <c r="B86" s="3">
        <v>26</v>
      </c>
      <c r="C86" s="3">
        <v>11</v>
      </c>
      <c r="D86" s="3">
        <v>15</v>
      </c>
      <c r="E86" s="3">
        <v>17</v>
      </c>
      <c r="F86" s="3">
        <v>9</v>
      </c>
      <c r="G86" s="3">
        <v>8</v>
      </c>
      <c r="H86" s="3">
        <v>9</v>
      </c>
      <c r="I86" s="3">
        <v>2</v>
      </c>
      <c r="J86" s="3">
        <v>7</v>
      </c>
    </row>
    <row r="87" spans="1:10" s="35" customFormat="1" ht="13">
      <c r="A87" s="38" t="s">
        <v>61</v>
      </c>
      <c r="B87" s="71">
        <v>3734</v>
      </c>
      <c r="C87" s="71">
        <v>1843</v>
      </c>
      <c r="D87" s="71">
        <v>1891</v>
      </c>
      <c r="E87" s="71">
        <v>2443</v>
      </c>
      <c r="F87" s="71">
        <v>1179</v>
      </c>
      <c r="G87" s="71">
        <v>1264</v>
      </c>
      <c r="H87" s="71">
        <v>1291</v>
      </c>
      <c r="I87" s="71">
        <v>664</v>
      </c>
      <c r="J87" s="71">
        <v>627</v>
      </c>
    </row>
    <row r="88" spans="1:10">
      <c r="A88" s="5" t="s">
        <v>54</v>
      </c>
      <c r="B88" s="3">
        <v>74</v>
      </c>
      <c r="C88" s="3">
        <v>35</v>
      </c>
      <c r="D88" s="3">
        <v>39</v>
      </c>
      <c r="E88" s="3">
        <v>45</v>
      </c>
      <c r="F88" s="3">
        <v>24</v>
      </c>
      <c r="G88" s="3">
        <v>21</v>
      </c>
      <c r="H88" s="3">
        <v>29</v>
      </c>
      <c r="I88" s="3">
        <v>11</v>
      </c>
      <c r="J88" s="3">
        <v>18</v>
      </c>
    </row>
    <row r="89" spans="1:10">
      <c r="A89" s="5" t="s">
        <v>55</v>
      </c>
      <c r="B89" s="3">
        <v>46</v>
      </c>
      <c r="C89" s="3">
        <v>17</v>
      </c>
      <c r="D89" s="3">
        <v>29</v>
      </c>
      <c r="E89" s="3">
        <v>27</v>
      </c>
      <c r="F89" s="3">
        <v>10</v>
      </c>
      <c r="G89" s="3">
        <v>17</v>
      </c>
      <c r="H89" s="3">
        <v>19</v>
      </c>
      <c r="I89" s="3">
        <v>7</v>
      </c>
      <c r="J89" s="3">
        <v>12</v>
      </c>
    </row>
    <row r="90" spans="1:10">
      <c r="A90" s="5" t="s">
        <v>56</v>
      </c>
      <c r="B90" s="3">
        <v>28</v>
      </c>
      <c r="C90" s="3">
        <v>16</v>
      </c>
      <c r="D90" s="3">
        <v>12</v>
      </c>
      <c r="E90" s="3">
        <v>17</v>
      </c>
      <c r="F90" s="3">
        <v>9</v>
      </c>
      <c r="G90" s="3">
        <v>8</v>
      </c>
      <c r="H90" s="3">
        <v>11</v>
      </c>
      <c r="I90" s="3">
        <v>7</v>
      </c>
      <c r="J90" s="3">
        <v>4</v>
      </c>
    </row>
    <row r="91" spans="1:10">
      <c r="A91" s="5" t="s">
        <v>57</v>
      </c>
      <c r="B91" s="3">
        <v>24</v>
      </c>
      <c r="C91" s="3">
        <v>12</v>
      </c>
      <c r="D91" s="3">
        <v>12</v>
      </c>
      <c r="E91" s="3">
        <v>16</v>
      </c>
      <c r="F91" s="3">
        <v>9</v>
      </c>
      <c r="G91" s="3">
        <v>7</v>
      </c>
      <c r="H91" s="3">
        <v>8</v>
      </c>
      <c r="I91" s="3">
        <v>3</v>
      </c>
      <c r="J91" s="3">
        <v>5</v>
      </c>
    </row>
    <row r="92" spans="1:10">
      <c r="A92" s="5" t="s">
        <v>58</v>
      </c>
      <c r="B92" s="3">
        <v>118</v>
      </c>
      <c r="C92" s="3">
        <v>57</v>
      </c>
      <c r="D92" s="3">
        <v>61</v>
      </c>
      <c r="E92" s="3">
        <v>74</v>
      </c>
      <c r="F92" s="3">
        <v>35</v>
      </c>
      <c r="G92" s="3">
        <v>39</v>
      </c>
      <c r="H92" s="3">
        <v>44</v>
      </c>
      <c r="I92" s="3">
        <v>22</v>
      </c>
      <c r="J92" s="3">
        <v>22</v>
      </c>
    </row>
    <row r="93" spans="1:10">
      <c r="A93" s="5" t="s">
        <v>59</v>
      </c>
      <c r="B93" s="3">
        <v>16</v>
      </c>
      <c r="C93" s="3">
        <v>9</v>
      </c>
      <c r="D93" s="3">
        <v>7</v>
      </c>
      <c r="E93" s="3">
        <v>11</v>
      </c>
      <c r="F93" s="3">
        <v>8</v>
      </c>
      <c r="G93" s="3">
        <v>3</v>
      </c>
      <c r="H93" s="3">
        <v>5</v>
      </c>
      <c r="I93" s="3">
        <v>1</v>
      </c>
      <c r="J93" s="3">
        <v>4</v>
      </c>
    </row>
    <row r="94" spans="1:10">
      <c r="A94" s="5" t="s">
        <v>60</v>
      </c>
      <c r="B94" s="3">
        <v>188</v>
      </c>
      <c r="C94" s="3">
        <v>95</v>
      </c>
      <c r="D94" s="3">
        <v>93</v>
      </c>
      <c r="E94" s="3">
        <v>93</v>
      </c>
      <c r="F94" s="3">
        <v>54</v>
      </c>
      <c r="G94" s="3">
        <v>39</v>
      </c>
      <c r="H94" s="3">
        <v>95</v>
      </c>
      <c r="I94" s="3">
        <v>41</v>
      </c>
      <c r="J94" s="3">
        <v>54</v>
      </c>
    </row>
    <row r="95" spans="1:10">
      <c r="A95" s="5" t="s">
        <v>61</v>
      </c>
      <c r="B95" s="3">
        <v>3103</v>
      </c>
      <c r="C95" s="3">
        <v>1534</v>
      </c>
      <c r="D95" s="3">
        <v>1569</v>
      </c>
      <c r="E95" s="3">
        <v>2081</v>
      </c>
      <c r="F95" s="3">
        <v>991</v>
      </c>
      <c r="G95" s="3">
        <v>1090</v>
      </c>
      <c r="H95" s="3">
        <v>1022</v>
      </c>
      <c r="I95" s="3">
        <v>543</v>
      </c>
      <c r="J95" s="3">
        <v>479</v>
      </c>
    </row>
    <row r="96" spans="1:10">
      <c r="A96" s="5" t="s">
        <v>62</v>
      </c>
      <c r="B96" s="3">
        <v>56</v>
      </c>
      <c r="C96" s="3">
        <v>24</v>
      </c>
      <c r="D96" s="3">
        <v>32</v>
      </c>
      <c r="E96" s="3">
        <v>34</v>
      </c>
      <c r="F96" s="3">
        <v>15</v>
      </c>
      <c r="G96" s="3">
        <v>19</v>
      </c>
      <c r="H96" s="3">
        <v>22</v>
      </c>
      <c r="I96" s="3">
        <v>9</v>
      </c>
      <c r="J96" s="3">
        <v>13</v>
      </c>
    </row>
    <row r="97" spans="1:10">
      <c r="A97" s="5" t="s">
        <v>63</v>
      </c>
      <c r="B97" s="3">
        <v>42</v>
      </c>
      <c r="C97" s="3">
        <v>23</v>
      </c>
      <c r="D97" s="3">
        <v>19</v>
      </c>
      <c r="E97" s="3">
        <v>18</v>
      </c>
      <c r="F97" s="3">
        <v>11</v>
      </c>
      <c r="G97" s="3">
        <v>7</v>
      </c>
      <c r="H97" s="3">
        <v>24</v>
      </c>
      <c r="I97" s="3">
        <v>12</v>
      </c>
      <c r="J97" s="3">
        <v>12</v>
      </c>
    </row>
    <row r="98" spans="1:10">
      <c r="A98" s="5" t="s">
        <v>64</v>
      </c>
      <c r="B98" s="3">
        <v>39</v>
      </c>
      <c r="C98" s="3">
        <v>21</v>
      </c>
      <c r="D98" s="3">
        <v>18</v>
      </c>
      <c r="E98" s="3">
        <v>27</v>
      </c>
      <c r="F98" s="3">
        <v>13</v>
      </c>
      <c r="G98" s="3">
        <v>14</v>
      </c>
      <c r="H98" s="3">
        <v>12</v>
      </c>
      <c r="I98" s="3">
        <v>8</v>
      </c>
      <c r="J98" s="3">
        <v>4</v>
      </c>
    </row>
    <row r="99" spans="1:10" s="35" customFormat="1" ht="13">
      <c r="A99" s="38" t="s">
        <v>62</v>
      </c>
      <c r="B99" s="71">
        <v>1487</v>
      </c>
      <c r="C99" s="71">
        <v>753</v>
      </c>
      <c r="D99" s="71">
        <v>734</v>
      </c>
      <c r="E99" s="71">
        <v>1066</v>
      </c>
      <c r="F99" s="71">
        <v>527</v>
      </c>
      <c r="G99" s="71">
        <v>539</v>
      </c>
      <c r="H99" s="71">
        <v>421</v>
      </c>
      <c r="I99" s="71">
        <v>226</v>
      </c>
      <c r="J99" s="71">
        <v>195</v>
      </c>
    </row>
    <row r="100" spans="1:10">
      <c r="A100" s="5" t="s">
        <v>54</v>
      </c>
      <c r="B100" s="3">
        <v>25</v>
      </c>
      <c r="C100" s="3">
        <v>15</v>
      </c>
      <c r="D100" s="3">
        <v>10</v>
      </c>
      <c r="E100" s="3">
        <v>19</v>
      </c>
      <c r="F100" s="3">
        <v>12</v>
      </c>
      <c r="G100" s="3">
        <v>7</v>
      </c>
      <c r="H100" s="3">
        <v>6</v>
      </c>
      <c r="I100" s="3">
        <v>3</v>
      </c>
      <c r="J100" s="3">
        <v>3</v>
      </c>
    </row>
    <row r="101" spans="1:10">
      <c r="A101" s="5" t="s">
        <v>55</v>
      </c>
      <c r="B101" s="3">
        <v>41</v>
      </c>
      <c r="C101" s="3">
        <v>21</v>
      </c>
      <c r="D101" s="3">
        <v>20</v>
      </c>
      <c r="E101" s="3">
        <v>25</v>
      </c>
      <c r="F101" s="3">
        <v>11</v>
      </c>
      <c r="G101" s="3">
        <v>14</v>
      </c>
      <c r="H101" s="3">
        <v>16</v>
      </c>
      <c r="I101" s="3">
        <v>10</v>
      </c>
      <c r="J101" s="3">
        <v>6</v>
      </c>
    </row>
    <row r="102" spans="1:10">
      <c r="A102" s="5" t="s">
        <v>56</v>
      </c>
      <c r="B102" s="3">
        <v>24</v>
      </c>
      <c r="C102" s="3">
        <v>9</v>
      </c>
      <c r="D102" s="3">
        <v>15</v>
      </c>
      <c r="E102" s="3">
        <v>19</v>
      </c>
      <c r="F102" s="3">
        <v>6</v>
      </c>
      <c r="G102" s="3">
        <v>13</v>
      </c>
      <c r="H102" s="3">
        <v>5</v>
      </c>
      <c r="I102" s="3">
        <v>3</v>
      </c>
      <c r="J102" s="3">
        <v>2</v>
      </c>
    </row>
    <row r="103" spans="1:10">
      <c r="A103" s="5" t="s">
        <v>57</v>
      </c>
      <c r="B103" s="3">
        <v>3</v>
      </c>
      <c r="C103" s="3">
        <v>1</v>
      </c>
      <c r="D103" s="3">
        <v>2</v>
      </c>
      <c r="E103" s="3">
        <v>3</v>
      </c>
      <c r="F103" s="3">
        <v>1</v>
      </c>
      <c r="G103" s="3">
        <v>2</v>
      </c>
      <c r="H103" s="3" t="s">
        <v>31</v>
      </c>
      <c r="I103" s="3" t="s">
        <v>31</v>
      </c>
      <c r="J103" s="3" t="s">
        <v>31</v>
      </c>
    </row>
    <row r="104" spans="1:10">
      <c r="A104" s="5" t="s">
        <v>58</v>
      </c>
      <c r="B104" s="3">
        <v>34</v>
      </c>
      <c r="C104" s="3">
        <v>18</v>
      </c>
      <c r="D104" s="3">
        <v>16</v>
      </c>
      <c r="E104" s="3">
        <v>15</v>
      </c>
      <c r="F104" s="3">
        <v>7</v>
      </c>
      <c r="G104" s="3">
        <v>8</v>
      </c>
      <c r="H104" s="3">
        <v>19</v>
      </c>
      <c r="I104" s="3">
        <v>11</v>
      </c>
      <c r="J104" s="3">
        <v>8</v>
      </c>
    </row>
    <row r="105" spans="1:10">
      <c r="A105" s="5" t="s">
        <v>59</v>
      </c>
      <c r="B105" s="3">
        <v>1</v>
      </c>
      <c r="C105" s="3">
        <v>1</v>
      </c>
      <c r="D105" s="3" t="s">
        <v>31</v>
      </c>
      <c r="E105" s="3">
        <v>1</v>
      </c>
      <c r="F105" s="3">
        <v>1</v>
      </c>
      <c r="G105" s="3" t="s">
        <v>31</v>
      </c>
      <c r="H105" s="3" t="s">
        <v>31</v>
      </c>
      <c r="I105" s="3" t="s">
        <v>31</v>
      </c>
      <c r="J105" s="3" t="s">
        <v>31</v>
      </c>
    </row>
    <row r="106" spans="1:10">
      <c r="A106" s="5" t="s">
        <v>60</v>
      </c>
      <c r="B106" s="3">
        <v>75</v>
      </c>
      <c r="C106" s="3">
        <v>36</v>
      </c>
      <c r="D106" s="3">
        <v>39</v>
      </c>
      <c r="E106" s="3">
        <v>46</v>
      </c>
      <c r="F106" s="3">
        <v>21</v>
      </c>
      <c r="G106" s="3">
        <v>25</v>
      </c>
      <c r="H106" s="3">
        <v>29</v>
      </c>
      <c r="I106" s="3">
        <v>15</v>
      </c>
      <c r="J106" s="3">
        <v>14</v>
      </c>
    </row>
    <row r="107" spans="1:10">
      <c r="A107" s="5" t="s">
        <v>61</v>
      </c>
      <c r="B107" s="3">
        <v>46</v>
      </c>
      <c r="C107" s="3">
        <v>22</v>
      </c>
      <c r="D107" s="3">
        <v>24</v>
      </c>
      <c r="E107" s="3">
        <v>29</v>
      </c>
      <c r="F107" s="3">
        <v>14</v>
      </c>
      <c r="G107" s="3">
        <v>15</v>
      </c>
      <c r="H107" s="3">
        <v>17</v>
      </c>
      <c r="I107" s="3">
        <v>8</v>
      </c>
      <c r="J107" s="3">
        <v>9</v>
      </c>
    </row>
    <row r="108" spans="1:10">
      <c r="A108" s="5" t="s">
        <v>62</v>
      </c>
      <c r="B108" s="3">
        <v>1191</v>
      </c>
      <c r="C108" s="3">
        <v>606</v>
      </c>
      <c r="D108" s="3">
        <v>585</v>
      </c>
      <c r="E108" s="3">
        <v>880</v>
      </c>
      <c r="F108" s="3">
        <v>442</v>
      </c>
      <c r="G108" s="3">
        <v>438</v>
      </c>
      <c r="H108" s="3">
        <v>311</v>
      </c>
      <c r="I108" s="3">
        <v>164</v>
      </c>
      <c r="J108" s="3">
        <v>147</v>
      </c>
    </row>
    <row r="109" spans="1:10">
      <c r="A109" s="5" t="s">
        <v>63</v>
      </c>
      <c r="B109" s="3">
        <v>26</v>
      </c>
      <c r="C109" s="3">
        <v>13</v>
      </c>
      <c r="D109" s="3">
        <v>13</v>
      </c>
      <c r="E109" s="3">
        <v>19</v>
      </c>
      <c r="F109" s="3">
        <v>9</v>
      </c>
      <c r="G109" s="3">
        <v>10</v>
      </c>
      <c r="H109" s="3">
        <v>7</v>
      </c>
      <c r="I109" s="3">
        <v>4</v>
      </c>
      <c r="J109" s="3">
        <v>3</v>
      </c>
    </row>
    <row r="110" spans="1:10">
      <c r="A110" s="5" t="s">
        <v>64</v>
      </c>
      <c r="B110" s="3">
        <v>21</v>
      </c>
      <c r="C110" s="3">
        <v>11</v>
      </c>
      <c r="D110" s="3">
        <v>10</v>
      </c>
      <c r="E110" s="3">
        <v>10</v>
      </c>
      <c r="F110" s="3">
        <v>3</v>
      </c>
      <c r="G110" s="3">
        <v>7</v>
      </c>
      <c r="H110" s="3">
        <v>11</v>
      </c>
      <c r="I110" s="3">
        <v>8</v>
      </c>
      <c r="J110" s="3">
        <v>3</v>
      </c>
    </row>
    <row r="111" spans="1:10" s="35" customFormat="1" ht="13">
      <c r="A111" s="38" t="s">
        <v>63</v>
      </c>
      <c r="B111" s="71">
        <v>1859</v>
      </c>
      <c r="C111" s="71">
        <v>918</v>
      </c>
      <c r="D111" s="71">
        <v>941</v>
      </c>
      <c r="E111" s="71">
        <v>1401</v>
      </c>
      <c r="F111" s="71">
        <v>689</v>
      </c>
      <c r="G111" s="71">
        <v>712</v>
      </c>
      <c r="H111" s="71">
        <v>458</v>
      </c>
      <c r="I111" s="71">
        <v>229</v>
      </c>
      <c r="J111" s="71">
        <v>229</v>
      </c>
    </row>
    <row r="112" spans="1:10">
      <c r="A112" s="5" t="s">
        <v>54</v>
      </c>
      <c r="B112" s="3">
        <v>39</v>
      </c>
      <c r="C112" s="3">
        <v>21</v>
      </c>
      <c r="D112" s="3">
        <v>18</v>
      </c>
      <c r="E112" s="3">
        <v>19</v>
      </c>
      <c r="F112" s="3">
        <v>10</v>
      </c>
      <c r="G112" s="3">
        <v>9</v>
      </c>
      <c r="H112" s="3">
        <v>20</v>
      </c>
      <c r="I112" s="3">
        <v>11</v>
      </c>
      <c r="J112" s="3">
        <v>9</v>
      </c>
    </row>
    <row r="113" spans="1:10">
      <c r="A113" s="5" t="s">
        <v>55</v>
      </c>
      <c r="B113" s="3">
        <v>17</v>
      </c>
      <c r="C113" s="3">
        <v>8</v>
      </c>
      <c r="D113" s="3">
        <v>9</v>
      </c>
      <c r="E113" s="3">
        <v>14</v>
      </c>
      <c r="F113" s="3">
        <v>6</v>
      </c>
      <c r="G113" s="3">
        <v>8</v>
      </c>
      <c r="H113" s="3">
        <v>3</v>
      </c>
      <c r="I113" s="3">
        <v>2</v>
      </c>
      <c r="J113" s="3">
        <v>1</v>
      </c>
    </row>
    <row r="114" spans="1:10">
      <c r="A114" s="5" t="s">
        <v>56</v>
      </c>
      <c r="B114" s="3">
        <v>8</v>
      </c>
      <c r="C114" s="3">
        <v>3</v>
      </c>
      <c r="D114" s="3">
        <v>5</v>
      </c>
      <c r="E114" s="3">
        <v>7</v>
      </c>
      <c r="F114" s="3">
        <v>3</v>
      </c>
      <c r="G114" s="3">
        <v>4</v>
      </c>
      <c r="H114" s="3">
        <v>1</v>
      </c>
      <c r="I114" s="3" t="s">
        <v>31</v>
      </c>
      <c r="J114" s="3">
        <v>1</v>
      </c>
    </row>
    <row r="115" spans="1:10">
      <c r="A115" s="5" t="s">
        <v>57</v>
      </c>
      <c r="B115" s="3">
        <v>5</v>
      </c>
      <c r="C115" s="3">
        <v>2</v>
      </c>
      <c r="D115" s="3">
        <v>3</v>
      </c>
      <c r="E115" s="3">
        <v>4</v>
      </c>
      <c r="F115" s="3">
        <v>1</v>
      </c>
      <c r="G115" s="3">
        <v>3</v>
      </c>
      <c r="H115" s="3">
        <v>1</v>
      </c>
      <c r="I115" s="3">
        <v>1</v>
      </c>
      <c r="J115" s="3" t="s">
        <v>31</v>
      </c>
    </row>
    <row r="116" spans="1:10">
      <c r="A116" s="5" t="s">
        <v>58</v>
      </c>
      <c r="B116" s="3">
        <v>28</v>
      </c>
      <c r="C116" s="3">
        <v>12</v>
      </c>
      <c r="D116" s="3">
        <v>16</v>
      </c>
      <c r="E116" s="3">
        <v>15</v>
      </c>
      <c r="F116" s="3">
        <v>7</v>
      </c>
      <c r="G116" s="3">
        <v>8</v>
      </c>
      <c r="H116" s="3">
        <v>13</v>
      </c>
      <c r="I116" s="3">
        <v>5</v>
      </c>
      <c r="J116" s="3">
        <v>8</v>
      </c>
    </row>
    <row r="117" spans="1:10">
      <c r="A117" s="5" t="s">
        <v>59</v>
      </c>
      <c r="B117" s="3">
        <v>4</v>
      </c>
      <c r="C117" s="3">
        <v>2</v>
      </c>
      <c r="D117" s="3">
        <v>2</v>
      </c>
      <c r="E117" s="3">
        <v>4</v>
      </c>
      <c r="F117" s="3">
        <v>2</v>
      </c>
      <c r="G117" s="3">
        <v>2</v>
      </c>
      <c r="H117" s="3" t="s">
        <v>31</v>
      </c>
      <c r="I117" s="3" t="s">
        <v>31</v>
      </c>
      <c r="J117" s="3" t="s">
        <v>31</v>
      </c>
    </row>
    <row r="118" spans="1:10">
      <c r="A118" s="5" t="s">
        <v>60</v>
      </c>
      <c r="B118" s="3">
        <v>33</v>
      </c>
      <c r="C118" s="3">
        <v>12</v>
      </c>
      <c r="D118" s="3">
        <v>21</v>
      </c>
      <c r="E118" s="3">
        <v>20</v>
      </c>
      <c r="F118" s="3">
        <v>5</v>
      </c>
      <c r="G118" s="3">
        <v>15</v>
      </c>
      <c r="H118" s="3">
        <v>13</v>
      </c>
      <c r="I118" s="3">
        <v>7</v>
      </c>
      <c r="J118" s="3">
        <v>6</v>
      </c>
    </row>
    <row r="119" spans="1:10">
      <c r="A119" s="5" t="s">
        <v>61</v>
      </c>
      <c r="B119" s="3">
        <v>26</v>
      </c>
      <c r="C119" s="3">
        <v>12</v>
      </c>
      <c r="D119" s="3">
        <v>14</v>
      </c>
      <c r="E119" s="3">
        <v>17</v>
      </c>
      <c r="F119" s="3">
        <v>8</v>
      </c>
      <c r="G119" s="3">
        <v>9</v>
      </c>
      <c r="H119" s="3">
        <v>9</v>
      </c>
      <c r="I119" s="3">
        <v>4</v>
      </c>
      <c r="J119" s="3">
        <v>5</v>
      </c>
    </row>
    <row r="120" spans="1:10">
      <c r="A120" s="5" t="s">
        <v>62</v>
      </c>
      <c r="B120" s="3">
        <v>33</v>
      </c>
      <c r="C120" s="3">
        <v>19</v>
      </c>
      <c r="D120" s="3">
        <v>14</v>
      </c>
      <c r="E120" s="3">
        <v>24</v>
      </c>
      <c r="F120" s="3">
        <v>13</v>
      </c>
      <c r="G120" s="3">
        <v>11</v>
      </c>
      <c r="H120" s="3">
        <v>9</v>
      </c>
      <c r="I120" s="3">
        <v>6</v>
      </c>
      <c r="J120" s="3">
        <v>3</v>
      </c>
    </row>
    <row r="121" spans="1:10">
      <c r="A121" s="5" t="s">
        <v>63</v>
      </c>
      <c r="B121" s="3">
        <v>1659</v>
      </c>
      <c r="C121" s="3">
        <v>823</v>
      </c>
      <c r="D121" s="3">
        <v>836</v>
      </c>
      <c r="E121" s="3">
        <v>1271</v>
      </c>
      <c r="F121" s="3">
        <v>631</v>
      </c>
      <c r="G121" s="3">
        <v>640</v>
      </c>
      <c r="H121" s="3">
        <v>388</v>
      </c>
      <c r="I121" s="3">
        <v>192</v>
      </c>
      <c r="J121" s="3">
        <v>196</v>
      </c>
    </row>
    <row r="122" spans="1:10">
      <c r="A122" s="5" t="s">
        <v>64</v>
      </c>
      <c r="B122" s="3">
        <v>7</v>
      </c>
      <c r="C122" s="3">
        <v>4</v>
      </c>
      <c r="D122" s="3">
        <v>3</v>
      </c>
      <c r="E122" s="3">
        <v>6</v>
      </c>
      <c r="F122" s="3">
        <v>3</v>
      </c>
      <c r="G122" s="3">
        <v>3</v>
      </c>
      <c r="H122" s="3">
        <v>1</v>
      </c>
      <c r="I122" s="3">
        <v>1</v>
      </c>
      <c r="J122" s="3" t="s">
        <v>31</v>
      </c>
    </row>
    <row r="123" spans="1:10" s="35" customFormat="1" ht="13">
      <c r="A123" s="38" t="s">
        <v>64</v>
      </c>
      <c r="B123" s="71">
        <v>937</v>
      </c>
      <c r="C123" s="71">
        <v>468</v>
      </c>
      <c r="D123" s="71">
        <v>469</v>
      </c>
      <c r="E123" s="71">
        <v>736</v>
      </c>
      <c r="F123" s="71">
        <v>378</v>
      </c>
      <c r="G123" s="71">
        <v>358</v>
      </c>
      <c r="H123" s="71">
        <v>201</v>
      </c>
      <c r="I123" s="71">
        <v>90</v>
      </c>
      <c r="J123" s="71">
        <v>111</v>
      </c>
    </row>
    <row r="124" spans="1:10">
      <c r="A124" s="5" t="s">
        <v>54</v>
      </c>
      <c r="B124" s="3">
        <v>14</v>
      </c>
      <c r="C124" s="3">
        <v>8</v>
      </c>
      <c r="D124" s="3">
        <v>6</v>
      </c>
      <c r="E124" s="3">
        <v>10</v>
      </c>
      <c r="F124" s="3">
        <v>5</v>
      </c>
      <c r="G124" s="3">
        <v>5</v>
      </c>
      <c r="H124" s="3">
        <v>4</v>
      </c>
      <c r="I124" s="3">
        <v>3</v>
      </c>
      <c r="J124" s="3">
        <v>1</v>
      </c>
    </row>
    <row r="125" spans="1:10">
      <c r="A125" s="5" t="s">
        <v>55</v>
      </c>
      <c r="B125" s="3">
        <v>4</v>
      </c>
      <c r="C125" s="3">
        <v>1</v>
      </c>
      <c r="D125" s="3">
        <v>3</v>
      </c>
      <c r="E125" s="3">
        <v>3</v>
      </c>
      <c r="F125" s="3" t="s">
        <v>31</v>
      </c>
      <c r="G125" s="3">
        <v>3</v>
      </c>
      <c r="H125" s="3">
        <v>1</v>
      </c>
      <c r="I125" s="3">
        <v>1</v>
      </c>
      <c r="J125" s="3" t="s">
        <v>31</v>
      </c>
    </row>
    <row r="126" spans="1:10">
      <c r="A126" s="5" t="s">
        <v>56</v>
      </c>
      <c r="B126" s="3">
        <v>6</v>
      </c>
      <c r="C126" s="3">
        <v>2</v>
      </c>
      <c r="D126" s="3">
        <v>4</v>
      </c>
      <c r="E126" s="3">
        <v>4</v>
      </c>
      <c r="F126" s="3">
        <v>2</v>
      </c>
      <c r="G126" s="3">
        <v>2</v>
      </c>
      <c r="H126" s="3">
        <v>2</v>
      </c>
      <c r="I126" s="3" t="s">
        <v>31</v>
      </c>
      <c r="J126" s="3">
        <v>2</v>
      </c>
    </row>
    <row r="127" spans="1:10">
      <c r="A127" s="5" t="s">
        <v>57</v>
      </c>
      <c r="B127" s="3">
        <v>1</v>
      </c>
      <c r="C127" s="3">
        <v>1</v>
      </c>
      <c r="D127" s="3" t="s">
        <v>31</v>
      </c>
      <c r="E127" s="3" t="s">
        <v>31</v>
      </c>
      <c r="F127" s="3" t="s">
        <v>31</v>
      </c>
      <c r="G127" s="3" t="s">
        <v>31</v>
      </c>
      <c r="H127" s="3">
        <v>1</v>
      </c>
      <c r="I127" s="3">
        <v>1</v>
      </c>
      <c r="J127" s="3" t="s">
        <v>31</v>
      </c>
    </row>
    <row r="128" spans="1:10">
      <c r="A128" s="5" t="s">
        <v>58</v>
      </c>
      <c r="B128" s="3">
        <v>16</v>
      </c>
      <c r="C128" s="3">
        <v>7</v>
      </c>
      <c r="D128" s="3">
        <v>9</v>
      </c>
      <c r="E128" s="3">
        <v>10</v>
      </c>
      <c r="F128" s="3">
        <v>4</v>
      </c>
      <c r="G128" s="3">
        <v>6</v>
      </c>
      <c r="H128" s="3">
        <v>6</v>
      </c>
      <c r="I128" s="3">
        <v>3</v>
      </c>
      <c r="J128" s="3">
        <v>3</v>
      </c>
    </row>
    <row r="129" spans="1:10">
      <c r="A129" s="5" t="s">
        <v>60</v>
      </c>
      <c r="B129" s="3">
        <v>33</v>
      </c>
      <c r="C129" s="3">
        <v>17</v>
      </c>
      <c r="D129" s="3">
        <v>16</v>
      </c>
      <c r="E129" s="3">
        <v>26</v>
      </c>
      <c r="F129" s="3">
        <v>13</v>
      </c>
      <c r="G129" s="3">
        <v>13</v>
      </c>
      <c r="H129" s="3">
        <v>7</v>
      </c>
      <c r="I129" s="3">
        <v>4</v>
      </c>
      <c r="J129" s="3">
        <v>3</v>
      </c>
    </row>
    <row r="130" spans="1:10">
      <c r="A130" s="5" t="s">
        <v>61</v>
      </c>
      <c r="B130" s="3">
        <v>18</v>
      </c>
      <c r="C130" s="3">
        <v>12</v>
      </c>
      <c r="D130" s="3">
        <v>6</v>
      </c>
      <c r="E130" s="3">
        <v>10</v>
      </c>
      <c r="F130" s="3">
        <v>8</v>
      </c>
      <c r="G130" s="3">
        <v>2</v>
      </c>
      <c r="H130" s="3">
        <v>8</v>
      </c>
      <c r="I130" s="3">
        <v>4</v>
      </c>
      <c r="J130" s="3">
        <v>4</v>
      </c>
    </row>
    <row r="131" spans="1:10">
      <c r="A131" s="5" t="s">
        <v>62</v>
      </c>
      <c r="B131" s="3">
        <v>14</v>
      </c>
      <c r="C131" s="3">
        <v>7</v>
      </c>
      <c r="D131" s="3">
        <v>7</v>
      </c>
      <c r="E131" s="3">
        <v>13</v>
      </c>
      <c r="F131" s="3">
        <v>7</v>
      </c>
      <c r="G131" s="3">
        <v>6</v>
      </c>
      <c r="H131" s="3">
        <v>1</v>
      </c>
      <c r="I131" s="3" t="s">
        <v>31</v>
      </c>
      <c r="J131" s="3">
        <v>1</v>
      </c>
    </row>
    <row r="132" spans="1:10">
      <c r="A132" s="5" t="s">
        <v>63</v>
      </c>
      <c r="B132" s="3">
        <v>6</v>
      </c>
      <c r="C132" s="3">
        <v>1</v>
      </c>
      <c r="D132" s="3">
        <v>5</v>
      </c>
      <c r="E132" s="3">
        <v>4</v>
      </c>
      <c r="F132" s="3" t="s">
        <v>31</v>
      </c>
      <c r="G132" s="3">
        <v>4</v>
      </c>
      <c r="H132" s="3">
        <v>2</v>
      </c>
      <c r="I132" s="3">
        <v>1</v>
      </c>
      <c r="J132" s="3">
        <v>1</v>
      </c>
    </row>
    <row r="133" spans="1:10">
      <c r="A133" s="5" t="s">
        <v>64</v>
      </c>
      <c r="B133" s="3">
        <v>825</v>
      </c>
      <c r="C133" s="3">
        <v>412</v>
      </c>
      <c r="D133" s="3">
        <v>413</v>
      </c>
      <c r="E133" s="3">
        <v>656</v>
      </c>
      <c r="F133" s="3">
        <v>339</v>
      </c>
      <c r="G133" s="3">
        <v>317</v>
      </c>
      <c r="H133" s="3">
        <v>169</v>
      </c>
      <c r="I133" s="3">
        <v>73</v>
      </c>
      <c r="J133" s="3">
        <v>96</v>
      </c>
    </row>
    <row r="134" spans="1:10" s="35" customFormat="1" ht="13">
      <c r="A134" s="38" t="s">
        <v>50</v>
      </c>
      <c r="B134" s="76">
        <v>2558</v>
      </c>
      <c r="C134" s="76">
        <v>1248</v>
      </c>
      <c r="D134" s="76">
        <v>1310</v>
      </c>
      <c r="E134" s="76">
        <v>511</v>
      </c>
      <c r="F134" s="76">
        <v>239</v>
      </c>
      <c r="G134" s="76">
        <v>272</v>
      </c>
      <c r="H134" s="76">
        <v>2047</v>
      </c>
      <c r="I134" s="76">
        <v>1009</v>
      </c>
      <c r="J134" s="76">
        <v>1038</v>
      </c>
    </row>
    <row r="135" spans="1:10">
      <c r="A135" s="5" t="s">
        <v>54</v>
      </c>
      <c r="B135" s="56">
        <v>492</v>
      </c>
      <c r="C135" s="56">
        <v>231</v>
      </c>
      <c r="D135" s="56">
        <v>261</v>
      </c>
      <c r="E135" s="56">
        <v>99</v>
      </c>
      <c r="F135" s="56">
        <v>36</v>
      </c>
      <c r="G135" s="56">
        <v>63</v>
      </c>
      <c r="H135" s="56">
        <v>393</v>
      </c>
      <c r="I135" s="56">
        <v>195</v>
      </c>
      <c r="J135" s="56">
        <v>198</v>
      </c>
    </row>
    <row r="136" spans="1:10">
      <c r="A136" s="5" t="s">
        <v>55</v>
      </c>
      <c r="B136" s="56">
        <v>368</v>
      </c>
      <c r="C136" s="56">
        <v>171</v>
      </c>
      <c r="D136" s="56">
        <v>197</v>
      </c>
      <c r="E136" s="56">
        <v>79</v>
      </c>
      <c r="F136" s="56">
        <v>34</v>
      </c>
      <c r="G136" s="56">
        <v>45</v>
      </c>
      <c r="H136" s="56">
        <v>289</v>
      </c>
      <c r="I136" s="56">
        <v>137</v>
      </c>
      <c r="J136" s="56">
        <v>152</v>
      </c>
    </row>
    <row r="137" spans="1:10">
      <c r="A137" s="5" t="s">
        <v>56</v>
      </c>
      <c r="B137" s="56">
        <v>214</v>
      </c>
      <c r="C137" s="56">
        <v>94</v>
      </c>
      <c r="D137" s="56">
        <v>120</v>
      </c>
      <c r="E137" s="56">
        <v>58</v>
      </c>
      <c r="F137" s="56">
        <v>33</v>
      </c>
      <c r="G137" s="56">
        <v>25</v>
      </c>
      <c r="H137" s="56">
        <v>156</v>
      </c>
      <c r="I137" s="56">
        <v>61</v>
      </c>
      <c r="J137" s="56">
        <v>95</v>
      </c>
    </row>
    <row r="138" spans="1:10">
      <c r="A138" s="5" t="s">
        <v>57</v>
      </c>
      <c r="B138" s="56">
        <v>174</v>
      </c>
      <c r="C138" s="56">
        <v>90</v>
      </c>
      <c r="D138" s="56">
        <v>84</v>
      </c>
      <c r="E138" s="56">
        <v>43</v>
      </c>
      <c r="F138" s="56">
        <v>18</v>
      </c>
      <c r="G138" s="56">
        <v>25</v>
      </c>
      <c r="H138" s="56">
        <v>131</v>
      </c>
      <c r="I138" s="56">
        <v>72</v>
      </c>
      <c r="J138" s="56">
        <v>59</v>
      </c>
    </row>
    <row r="139" spans="1:10">
      <c r="A139" s="5" t="s">
        <v>58</v>
      </c>
      <c r="B139" s="56">
        <v>405</v>
      </c>
      <c r="C139" s="56">
        <v>201</v>
      </c>
      <c r="D139" s="56">
        <v>204</v>
      </c>
      <c r="E139" s="56">
        <v>74</v>
      </c>
      <c r="F139" s="56">
        <v>34</v>
      </c>
      <c r="G139" s="56">
        <v>40</v>
      </c>
      <c r="H139" s="56">
        <v>331</v>
      </c>
      <c r="I139" s="56">
        <v>167</v>
      </c>
      <c r="J139" s="56">
        <v>164</v>
      </c>
    </row>
    <row r="140" spans="1:10">
      <c r="A140" s="5" t="s">
        <v>59</v>
      </c>
      <c r="B140" s="56">
        <v>21</v>
      </c>
      <c r="C140" s="56">
        <v>9</v>
      </c>
      <c r="D140" s="56">
        <v>12</v>
      </c>
      <c r="E140" s="56">
        <v>3</v>
      </c>
      <c r="F140" s="56">
        <v>2</v>
      </c>
      <c r="G140" s="56">
        <v>1</v>
      </c>
      <c r="H140" s="56">
        <v>18</v>
      </c>
      <c r="I140" s="56">
        <v>7</v>
      </c>
      <c r="J140" s="56">
        <v>11</v>
      </c>
    </row>
    <row r="141" spans="1:10">
      <c r="A141" s="5" t="s">
        <v>60</v>
      </c>
      <c r="B141" s="56">
        <v>302</v>
      </c>
      <c r="C141" s="56">
        <v>157</v>
      </c>
      <c r="D141" s="56">
        <v>145</v>
      </c>
      <c r="E141" s="56">
        <v>55</v>
      </c>
      <c r="F141" s="56">
        <v>27</v>
      </c>
      <c r="G141" s="56">
        <v>28</v>
      </c>
      <c r="H141" s="56">
        <v>247</v>
      </c>
      <c r="I141" s="56">
        <v>130</v>
      </c>
      <c r="J141" s="56">
        <v>117</v>
      </c>
    </row>
    <row r="142" spans="1:10">
      <c r="A142" s="5" t="s">
        <v>61</v>
      </c>
      <c r="B142" s="56">
        <v>331</v>
      </c>
      <c r="C142" s="56">
        <v>171</v>
      </c>
      <c r="D142" s="56">
        <v>160</v>
      </c>
      <c r="E142" s="56">
        <v>49</v>
      </c>
      <c r="F142" s="56">
        <v>29</v>
      </c>
      <c r="G142" s="56">
        <v>20</v>
      </c>
      <c r="H142" s="56">
        <v>282</v>
      </c>
      <c r="I142" s="56">
        <v>142</v>
      </c>
      <c r="J142" s="56">
        <v>140</v>
      </c>
    </row>
    <row r="143" spans="1:10">
      <c r="A143" s="28" t="s">
        <v>62</v>
      </c>
      <c r="B143" s="56">
        <v>91</v>
      </c>
      <c r="C143" s="56">
        <v>45</v>
      </c>
      <c r="D143" s="56">
        <v>46</v>
      </c>
      <c r="E143" s="56">
        <v>13</v>
      </c>
      <c r="F143" s="56">
        <v>8</v>
      </c>
      <c r="G143" s="56">
        <v>5</v>
      </c>
      <c r="H143" s="56">
        <v>78</v>
      </c>
      <c r="I143" s="56">
        <v>37</v>
      </c>
      <c r="J143" s="56">
        <v>41</v>
      </c>
    </row>
    <row r="144" spans="1:10">
      <c r="A144" s="28" t="s">
        <v>63</v>
      </c>
      <c r="B144" s="56">
        <v>111</v>
      </c>
      <c r="C144" s="56">
        <v>59</v>
      </c>
      <c r="D144" s="56">
        <v>52</v>
      </c>
      <c r="E144" s="56">
        <v>26</v>
      </c>
      <c r="F144" s="56">
        <v>13</v>
      </c>
      <c r="G144" s="56">
        <v>13</v>
      </c>
      <c r="H144" s="56">
        <v>85</v>
      </c>
      <c r="I144" s="56">
        <v>46</v>
      </c>
      <c r="J144" s="56">
        <v>39</v>
      </c>
    </row>
    <row r="145" spans="1:10">
      <c r="A145" s="28" t="s">
        <v>64</v>
      </c>
      <c r="B145" s="56">
        <v>49</v>
      </c>
      <c r="C145" s="56">
        <v>20</v>
      </c>
      <c r="D145" s="56">
        <v>29</v>
      </c>
      <c r="E145" s="56">
        <v>12</v>
      </c>
      <c r="F145" s="56">
        <v>5</v>
      </c>
      <c r="G145" s="56">
        <v>7</v>
      </c>
      <c r="H145" s="56">
        <v>37</v>
      </c>
      <c r="I145" s="56">
        <v>15</v>
      </c>
      <c r="J145" s="56">
        <v>22</v>
      </c>
    </row>
    <row r="146" spans="1:10">
      <c r="A146" s="29"/>
    </row>
    <row r="147" spans="1:10">
      <c r="A147" s="29"/>
    </row>
  </sheetData>
  <mergeCells count="5">
    <mergeCell ref="A1:K1"/>
    <mergeCell ref="A2:J2"/>
    <mergeCell ref="E3:G3"/>
    <mergeCell ref="H3:J3"/>
    <mergeCell ref="B3:D3"/>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workbookViewId="0">
      <selection activeCell="K9" sqref="K9"/>
    </sheetView>
  </sheetViews>
  <sheetFormatPr baseColWidth="10" defaultColWidth="11.453125" defaultRowHeight="12.5"/>
  <cols>
    <col min="1" max="1" width="24" style="6" bestFit="1" customWidth="1"/>
    <col min="2" max="2" width="11" style="2" bestFit="1" customWidth="1"/>
    <col min="3" max="8" width="9.7265625" style="2" customWidth="1"/>
    <col min="9" max="16384" width="11.453125" style="2"/>
  </cols>
  <sheetData>
    <row r="1" spans="1:8" ht="13">
      <c r="A1" s="121" t="s">
        <v>195</v>
      </c>
      <c r="B1" s="116"/>
      <c r="C1" s="116"/>
      <c r="D1" s="116"/>
      <c r="E1" s="116"/>
      <c r="F1" s="116"/>
      <c r="G1" s="116"/>
      <c r="H1" s="116"/>
    </row>
    <row r="2" spans="1:8">
      <c r="A2" s="126"/>
      <c r="B2" s="126"/>
      <c r="C2" s="126"/>
      <c r="D2" s="126"/>
      <c r="E2" s="126"/>
      <c r="F2" s="126"/>
      <c r="G2" s="126"/>
      <c r="H2" s="126"/>
    </row>
    <row r="3" spans="1:8" ht="15" customHeight="1">
      <c r="A3" s="118" t="s">
        <v>196</v>
      </c>
      <c r="B3" s="118"/>
      <c r="C3" s="118"/>
      <c r="D3" s="118"/>
      <c r="E3" s="118"/>
      <c r="F3" s="118"/>
      <c r="G3" s="118"/>
      <c r="H3" s="118"/>
    </row>
    <row r="4" spans="1:8">
      <c r="A4" s="15"/>
      <c r="B4" s="10" t="s">
        <v>1</v>
      </c>
      <c r="C4" s="120" t="s">
        <v>36</v>
      </c>
      <c r="D4" s="120"/>
      <c r="E4" s="120"/>
      <c r="F4" s="120"/>
      <c r="G4" s="120"/>
      <c r="H4" s="120"/>
    </row>
    <row r="5" spans="1:8" ht="25">
      <c r="A5" s="15"/>
      <c r="B5" s="44" t="s">
        <v>4</v>
      </c>
      <c r="C5" s="45" t="s">
        <v>97</v>
      </c>
      <c r="D5" s="45" t="s">
        <v>37</v>
      </c>
      <c r="E5" s="45" t="s">
        <v>38</v>
      </c>
      <c r="F5" s="45" t="s">
        <v>39</v>
      </c>
      <c r="G5" s="45" t="s">
        <v>40</v>
      </c>
      <c r="H5" s="45" t="s">
        <v>41</v>
      </c>
    </row>
    <row r="6" spans="1:8">
      <c r="A6" s="1" t="s">
        <v>189</v>
      </c>
      <c r="B6" s="81">
        <v>35793</v>
      </c>
      <c r="C6" s="81">
        <v>3781</v>
      </c>
      <c r="D6" s="60">
        <v>6652</v>
      </c>
      <c r="E6" s="60">
        <v>10794</v>
      </c>
      <c r="F6" s="60">
        <v>8367</v>
      </c>
      <c r="G6" s="60">
        <v>5595</v>
      </c>
      <c r="H6" s="60">
        <v>604</v>
      </c>
    </row>
    <row r="7" spans="1:8" ht="19.5" customHeight="1">
      <c r="A7" s="16" t="s">
        <v>47</v>
      </c>
      <c r="B7" s="15"/>
      <c r="C7" s="15"/>
      <c r="D7" s="15"/>
      <c r="E7" s="15"/>
      <c r="F7" s="15"/>
      <c r="G7" s="15"/>
      <c r="H7" s="15"/>
    </row>
    <row r="8" spans="1:8">
      <c r="A8" s="5" t="s">
        <v>191</v>
      </c>
      <c r="B8" s="15"/>
      <c r="C8" s="15"/>
      <c r="D8" s="15"/>
      <c r="E8" s="15"/>
      <c r="F8" s="15"/>
      <c r="G8" s="15"/>
      <c r="H8" s="15"/>
    </row>
    <row r="9" spans="1:8" s="40" customFormat="1" ht="19.5" customHeight="1">
      <c r="A9" s="38" t="s">
        <v>54</v>
      </c>
      <c r="B9" s="39">
        <v>4704</v>
      </c>
      <c r="C9" s="39">
        <v>407</v>
      </c>
      <c r="D9" s="39">
        <v>787</v>
      </c>
      <c r="E9" s="39">
        <v>1259</v>
      </c>
      <c r="F9" s="39">
        <v>1177</v>
      </c>
      <c r="G9" s="39">
        <v>935</v>
      </c>
      <c r="H9" s="39">
        <v>139</v>
      </c>
    </row>
    <row r="10" spans="1:8">
      <c r="A10" s="5" t="s">
        <v>54</v>
      </c>
      <c r="B10" s="3">
        <v>3884</v>
      </c>
      <c r="C10" s="3">
        <v>323</v>
      </c>
      <c r="D10" s="3">
        <v>603</v>
      </c>
      <c r="E10" s="3">
        <v>896</v>
      </c>
      <c r="F10" s="3">
        <v>1048</v>
      </c>
      <c r="G10" s="3">
        <v>885</v>
      </c>
      <c r="H10" s="3">
        <v>129</v>
      </c>
    </row>
    <row r="11" spans="1:8">
      <c r="A11" s="5" t="s">
        <v>55</v>
      </c>
      <c r="B11" s="3">
        <v>205</v>
      </c>
      <c r="C11" s="3">
        <v>14</v>
      </c>
      <c r="D11" s="3">
        <v>39</v>
      </c>
      <c r="E11" s="3">
        <v>92</v>
      </c>
      <c r="F11" s="3">
        <v>43</v>
      </c>
      <c r="G11" s="3">
        <v>10</v>
      </c>
      <c r="H11" s="3">
        <v>7</v>
      </c>
    </row>
    <row r="12" spans="1:8">
      <c r="A12" s="5" t="s">
        <v>56</v>
      </c>
      <c r="B12" s="3">
        <v>65</v>
      </c>
      <c r="C12" s="3">
        <v>5</v>
      </c>
      <c r="D12" s="3">
        <v>20</v>
      </c>
      <c r="E12" s="3">
        <v>28</v>
      </c>
      <c r="F12" s="3">
        <v>5</v>
      </c>
      <c r="G12" s="3">
        <v>6</v>
      </c>
      <c r="H12" s="3">
        <v>1</v>
      </c>
    </row>
    <row r="13" spans="1:8">
      <c r="A13" s="5" t="s">
        <v>57</v>
      </c>
      <c r="B13" s="3">
        <v>45</v>
      </c>
      <c r="C13" s="3">
        <v>2</v>
      </c>
      <c r="D13" s="3">
        <v>8</v>
      </c>
      <c r="E13" s="3">
        <v>22</v>
      </c>
      <c r="F13" s="3">
        <v>9</v>
      </c>
      <c r="G13" s="3">
        <v>4</v>
      </c>
      <c r="H13" s="3" t="s">
        <v>31</v>
      </c>
    </row>
    <row r="14" spans="1:8">
      <c r="A14" s="5" t="s">
        <v>58</v>
      </c>
      <c r="B14" s="3">
        <v>215</v>
      </c>
      <c r="C14" s="3">
        <v>25</v>
      </c>
      <c r="D14" s="3">
        <v>51</v>
      </c>
      <c r="E14" s="3">
        <v>93</v>
      </c>
      <c r="F14" s="3">
        <v>33</v>
      </c>
      <c r="G14" s="3">
        <v>11</v>
      </c>
      <c r="H14" s="3">
        <v>2</v>
      </c>
    </row>
    <row r="15" spans="1:8">
      <c r="A15" s="5" t="s">
        <v>59</v>
      </c>
      <c r="B15" s="3">
        <v>12</v>
      </c>
      <c r="C15" s="3">
        <v>3</v>
      </c>
      <c r="D15" s="3" t="s">
        <v>31</v>
      </c>
      <c r="E15" s="3">
        <v>9</v>
      </c>
      <c r="F15" s="3" t="s">
        <v>31</v>
      </c>
      <c r="G15" s="3" t="s">
        <v>31</v>
      </c>
      <c r="H15" s="3" t="s">
        <v>31</v>
      </c>
    </row>
    <row r="16" spans="1:8">
      <c r="A16" s="5" t="s">
        <v>60</v>
      </c>
      <c r="B16" s="3">
        <v>95</v>
      </c>
      <c r="C16" s="3">
        <v>8</v>
      </c>
      <c r="D16" s="3">
        <v>25</v>
      </c>
      <c r="E16" s="3">
        <v>40</v>
      </c>
      <c r="F16" s="3">
        <v>15</v>
      </c>
      <c r="G16" s="3">
        <v>7</v>
      </c>
      <c r="H16" s="3" t="s">
        <v>31</v>
      </c>
    </row>
    <row r="17" spans="1:8">
      <c r="A17" s="5" t="s">
        <v>61</v>
      </c>
      <c r="B17" s="3">
        <v>82</v>
      </c>
      <c r="C17" s="3">
        <v>11</v>
      </c>
      <c r="D17" s="3">
        <v>23</v>
      </c>
      <c r="E17" s="3">
        <v>36</v>
      </c>
      <c r="F17" s="3">
        <v>8</v>
      </c>
      <c r="G17" s="3">
        <v>4</v>
      </c>
      <c r="H17" s="3" t="s">
        <v>31</v>
      </c>
    </row>
    <row r="18" spans="1:8">
      <c r="A18" s="5" t="s">
        <v>62</v>
      </c>
      <c r="B18" s="3">
        <v>39</v>
      </c>
      <c r="C18" s="3">
        <v>8</v>
      </c>
      <c r="D18" s="3">
        <v>5</v>
      </c>
      <c r="E18" s="3">
        <v>20</v>
      </c>
      <c r="F18" s="3">
        <v>5</v>
      </c>
      <c r="G18" s="3">
        <v>1</v>
      </c>
      <c r="H18" s="3" t="s">
        <v>31</v>
      </c>
    </row>
    <row r="19" spans="1:8">
      <c r="A19" s="5" t="s">
        <v>63</v>
      </c>
      <c r="B19" s="3">
        <v>49</v>
      </c>
      <c r="C19" s="3">
        <v>7</v>
      </c>
      <c r="D19" s="3">
        <v>9</v>
      </c>
      <c r="E19" s="3">
        <v>18</v>
      </c>
      <c r="F19" s="3">
        <v>9</v>
      </c>
      <c r="G19" s="3">
        <v>6</v>
      </c>
      <c r="H19" s="3" t="s">
        <v>31</v>
      </c>
    </row>
    <row r="20" spans="1:8">
      <c r="A20" s="5" t="s">
        <v>64</v>
      </c>
      <c r="B20" s="3">
        <v>13</v>
      </c>
      <c r="C20" s="3">
        <v>1</v>
      </c>
      <c r="D20" s="3">
        <v>4</v>
      </c>
      <c r="E20" s="3">
        <v>5</v>
      </c>
      <c r="F20" s="3">
        <v>2</v>
      </c>
      <c r="G20" s="3">
        <v>1</v>
      </c>
      <c r="H20" s="3" t="s">
        <v>31</v>
      </c>
    </row>
    <row r="21" spans="1:8" s="40" customFormat="1" ht="19.5" customHeight="1">
      <c r="A21" s="38" t="s">
        <v>55</v>
      </c>
      <c r="B21" s="39">
        <v>4452</v>
      </c>
      <c r="C21" s="39">
        <v>482</v>
      </c>
      <c r="D21" s="39">
        <v>826</v>
      </c>
      <c r="E21" s="39">
        <v>1298</v>
      </c>
      <c r="F21" s="39">
        <v>1095</v>
      </c>
      <c r="G21" s="39">
        <v>696</v>
      </c>
      <c r="H21" s="39">
        <v>55</v>
      </c>
    </row>
    <row r="22" spans="1:8">
      <c r="A22" s="5" t="s">
        <v>54</v>
      </c>
      <c r="B22" s="3">
        <v>222</v>
      </c>
      <c r="C22" s="3">
        <v>11</v>
      </c>
      <c r="D22" s="3">
        <v>63</v>
      </c>
      <c r="E22" s="3">
        <v>84</v>
      </c>
      <c r="F22" s="3">
        <v>51</v>
      </c>
      <c r="G22" s="3">
        <v>10</v>
      </c>
      <c r="H22" s="3">
        <v>3</v>
      </c>
    </row>
    <row r="23" spans="1:8">
      <c r="A23" s="5" t="s">
        <v>55</v>
      </c>
      <c r="B23" s="3">
        <v>3785</v>
      </c>
      <c r="C23" s="3">
        <v>430</v>
      </c>
      <c r="D23" s="3">
        <v>647</v>
      </c>
      <c r="E23" s="3">
        <v>1025</v>
      </c>
      <c r="F23" s="3">
        <v>969</v>
      </c>
      <c r="G23" s="3">
        <v>664</v>
      </c>
      <c r="H23" s="3">
        <v>50</v>
      </c>
    </row>
    <row r="24" spans="1:8">
      <c r="A24" s="5" t="s">
        <v>56</v>
      </c>
      <c r="B24" s="3">
        <v>116</v>
      </c>
      <c r="C24" s="3">
        <v>16</v>
      </c>
      <c r="D24" s="3">
        <v>40</v>
      </c>
      <c r="E24" s="3">
        <v>46</v>
      </c>
      <c r="F24" s="3">
        <v>12</v>
      </c>
      <c r="G24" s="3">
        <v>2</v>
      </c>
      <c r="H24" s="3" t="s">
        <v>31</v>
      </c>
    </row>
    <row r="25" spans="1:8">
      <c r="A25" s="5" t="s">
        <v>57</v>
      </c>
      <c r="B25" s="3">
        <v>73</v>
      </c>
      <c r="C25" s="3">
        <v>10</v>
      </c>
      <c r="D25" s="3">
        <v>13</v>
      </c>
      <c r="E25" s="3">
        <v>36</v>
      </c>
      <c r="F25" s="3">
        <v>11</v>
      </c>
      <c r="G25" s="3">
        <v>2</v>
      </c>
      <c r="H25" s="3">
        <v>1</v>
      </c>
    </row>
    <row r="26" spans="1:8">
      <c r="A26" s="5" t="s">
        <v>58</v>
      </c>
      <c r="B26" s="3">
        <v>109</v>
      </c>
      <c r="C26" s="3">
        <v>6</v>
      </c>
      <c r="D26" s="3">
        <v>32</v>
      </c>
      <c r="E26" s="3">
        <v>41</v>
      </c>
      <c r="F26" s="3">
        <v>20</v>
      </c>
      <c r="G26" s="3">
        <v>9</v>
      </c>
      <c r="H26" s="3">
        <v>1</v>
      </c>
    </row>
    <row r="27" spans="1:8">
      <c r="A27" s="5" t="s">
        <v>59</v>
      </c>
      <c r="B27" s="3">
        <v>11</v>
      </c>
      <c r="C27" s="3">
        <v>1</v>
      </c>
      <c r="D27" s="3">
        <v>1</v>
      </c>
      <c r="E27" s="3">
        <v>7</v>
      </c>
      <c r="F27" s="3">
        <v>2</v>
      </c>
      <c r="G27" s="3" t="s">
        <v>31</v>
      </c>
      <c r="H27" s="3" t="s">
        <v>31</v>
      </c>
    </row>
    <row r="28" spans="1:8">
      <c r="A28" s="5" t="s">
        <v>60</v>
      </c>
      <c r="B28" s="3">
        <v>37</v>
      </c>
      <c r="C28" s="3">
        <v>3</v>
      </c>
      <c r="D28" s="3">
        <v>6</v>
      </c>
      <c r="E28" s="3">
        <v>16</v>
      </c>
      <c r="F28" s="3">
        <v>10</v>
      </c>
      <c r="G28" s="3">
        <v>2</v>
      </c>
      <c r="H28" s="3" t="s">
        <v>31</v>
      </c>
    </row>
    <row r="29" spans="1:8">
      <c r="A29" s="5" t="s">
        <v>61</v>
      </c>
      <c r="B29" s="3">
        <v>52</v>
      </c>
      <c r="C29" s="3">
        <v>2</v>
      </c>
      <c r="D29" s="3">
        <v>15</v>
      </c>
      <c r="E29" s="3">
        <v>22</v>
      </c>
      <c r="F29" s="3">
        <v>10</v>
      </c>
      <c r="G29" s="3">
        <v>3</v>
      </c>
      <c r="H29" s="3" t="s">
        <v>31</v>
      </c>
    </row>
    <row r="30" spans="1:8">
      <c r="A30" s="5" t="s">
        <v>62</v>
      </c>
      <c r="B30" s="3">
        <v>22</v>
      </c>
      <c r="C30" s="3">
        <v>1</v>
      </c>
      <c r="D30" s="3">
        <v>5</v>
      </c>
      <c r="E30" s="3">
        <v>7</v>
      </c>
      <c r="F30" s="3">
        <v>5</v>
      </c>
      <c r="G30" s="3">
        <v>4</v>
      </c>
      <c r="H30" s="3" t="s">
        <v>31</v>
      </c>
    </row>
    <row r="31" spans="1:8">
      <c r="A31" s="5" t="s">
        <v>63</v>
      </c>
      <c r="B31" s="3">
        <v>22</v>
      </c>
      <c r="C31" s="3">
        <v>2</v>
      </c>
      <c r="D31" s="3">
        <v>4</v>
      </c>
      <c r="E31" s="3">
        <v>12</v>
      </c>
      <c r="F31" s="3">
        <v>4</v>
      </c>
      <c r="G31" s="3" t="s">
        <v>31</v>
      </c>
      <c r="H31" s="3" t="s">
        <v>31</v>
      </c>
    </row>
    <row r="32" spans="1:8">
      <c r="A32" s="5" t="s">
        <v>64</v>
      </c>
      <c r="B32" s="3">
        <v>3</v>
      </c>
      <c r="C32" s="3" t="s">
        <v>31</v>
      </c>
      <c r="D32" s="3" t="s">
        <v>31</v>
      </c>
      <c r="E32" s="3">
        <v>2</v>
      </c>
      <c r="F32" s="3">
        <v>1</v>
      </c>
      <c r="G32" s="3" t="s">
        <v>31</v>
      </c>
      <c r="H32" s="3" t="s">
        <v>31</v>
      </c>
    </row>
    <row r="33" spans="1:8" s="40" customFormat="1" ht="19.5" customHeight="1">
      <c r="A33" s="38" t="s">
        <v>56</v>
      </c>
      <c r="B33" s="39">
        <v>4198</v>
      </c>
      <c r="C33" s="39">
        <v>497</v>
      </c>
      <c r="D33" s="39">
        <v>797</v>
      </c>
      <c r="E33" s="39">
        <v>1240</v>
      </c>
      <c r="F33" s="39">
        <v>946</v>
      </c>
      <c r="G33" s="39">
        <v>657</v>
      </c>
      <c r="H33" s="39">
        <v>61</v>
      </c>
    </row>
    <row r="34" spans="1:8">
      <c r="A34" s="5" t="s">
        <v>54</v>
      </c>
      <c r="B34" s="3">
        <v>83</v>
      </c>
      <c r="C34" s="3">
        <v>7</v>
      </c>
      <c r="D34" s="3">
        <v>33</v>
      </c>
      <c r="E34" s="3">
        <v>30</v>
      </c>
      <c r="F34" s="3">
        <v>10</v>
      </c>
      <c r="G34" s="3">
        <v>3</v>
      </c>
      <c r="H34" s="3" t="s">
        <v>31</v>
      </c>
    </row>
    <row r="35" spans="1:8">
      <c r="A35" s="5" t="s">
        <v>55</v>
      </c>
      <c r="B35" s="3">
        <v>117</v>
      </c>
      <c r="C35" s="3">
        <v>11</v>
      </c>
      <c r="D35" s="3">
        <v>40</v>
      </c>
      <c r="E35" s="3">
        <v>45</v>
      </c>
      <c r="F35" s="3">
        <v>16</v>
      </c>
      <c r="G35" s="3">
        <v>5</v>
      </c>
      <c r="H35" s="3" t="s">
        <v>31</v>
      </c>
    </row>
    <row r="36" spans="1:8">
      <c r="A36" s="5" t="s">
        <v>56</v>
      </c>
      <c r="B36" s="3">
        <v>3824</v>
      </c>
      <c r="C36" s="3">
        <v>462</v>
      </c>
      <c r="D36" s="3">
        <v>684</v>
      </c>
      <c r="E36" s="3">
        <v>1079</v>
      </c>
      <c r="F36" s="3">
        <v>897</v>
      </c>
      <c r="G36" s="3">
        <v>641</v>
      </c>
      <c r="H36" s="3">
        <v>61</v>
      </c>
    </row>
    <row r="37" spans="1:8">
      <c r="A37" s="5" t="s">
        <v>57</v>
      </c>
      <c r="B37" s="3">
        <v>30</v>
      </c>
      <c r="C37" s="3">
        <v>7</v>
      </c>
      <c r="D37" s="3">
        <v>2</v>
      </c>
      <c r="E37" s="3">
        <v>18</v>
      </c>
      <c r="F37" s="3">
        <v>2</v>
      </c>
      <c r="G37" s="3">
        <v>1</v>
      </c>
      <c r="H37" s="3" t="s">
        <v>31</v>
      </c>
    </row>
    <row r="38" spans="1:8">
      <c r="A38" s="5" t="s">
        <v>58</v>
      </c>
      <c r="B38" s="3">
        <v>63</v>
      </c>
      <c r="C38" s="3">
        <v>6</v>
      </c>
      <c r="D38" s="3">
        <v>18</v>
      </c>
      <c r="E38" s="3">
        <v>25</v>
      </c>
      <c r="F38" s="3">
        <v>11</v>
      </c>
      <c r="G38" s="3">
        <v>3</v>
      </c>
      <c r="H38" s="3" t="s">
        <v>31</v>
      </c>
    </row>
    <row r="39" spans="1:8">
      <c r="A39" s="5" t="s">
        <v>59</v>
      </c>
      <c r="B39" s="3">
        <v>1</v>
      </c>
      <c r="C39" s="3" t="s">
        <v>31</v>
      </c>
      <c r="D39" s="3" t="s">
        <v>31</v>
      </c>
      <c r="E39" s="3">
        <v>1</v>
      </c>
      <c r="F39" s="3" t="s">
        <v>31</v>
      </c>
      <c r="G39" s="3" t="s">
        <v>31</v>
      </c>
      <c r="H39" s="3" t="s">
        <v>31</v>
      </c>
    </row>
    <row r="40" spans="1:8">
      <c r="A40" s="5" t="s">
        <v>60</v>
      </c>
      <c r="B40" s="3">
        <v>31</v>
      </c>
      <c r="C40" s="3">
        <v>3</v>
      </c>
      <c r="D40" s="3">
        <v>5</v>
      </c>
      <c r="E40" s="3">
        <v>19</v>
      </c>
      <c r="F40" s="3">
        <v>3</v>
      </c>
      <c r="G40" s="3">
        <v>1</v>
      </c>
      <c r="H40" s="3" t="s">
        <v>31</v>
      </c>
    </row>
    <row r="41" spans="1:8">
      <c r="A41" s="5" t="s">
        <v>61</v>
      </c>
      <c r="B41" s="3">
        <v>23</v>
      </c>
      <c r="C41" s="3" t="s">
        <v>31</v>
      </c>
      <c r="D41" s="3">
        <v>9</v>
      </c>
      <c r="E41" s="3">
        <v>7</v>
      </c>
      <c r="F41" s="3">
        <v>4</v>
      </c>
      <c r="G41" s="3">
        <v>3</v>
      </c>
      <c r="H41" s="3" t="s">
        <v>31</v>
      </c>
    </row>
    <row r="42" spans="1:8">
      <c r="A42" s="5" t="s">
        <v>62</v>
      </c>
      <c r="B42" s="3">
        <v>6</v>
      </c>
      <c r="C42" s="3" t="s">
        <v>31</v>
      </c>
      <c r="D42" s="3">
        <v>1</v>
      </c>
      <c r="E42" s="3">
        <v>4</v>
      </c>
      <c r="F42" s="3">
        <v>1</v>
      </c>
      <c r="G42" s="3" t="s">
        <v>31</v>
      </c>
      <c r="H42" s="3" t="s">
        <v>31</v>
      </c>
    </row>
    <row r="43" spans="1:8">
      <c r="A43" s="5" t="s">
        <v>63</v>
      </c>
      <c r="B43" s="3">
        <v>18</v>
      </c>
      <c r="C43" s="3">
        <v>1</v>
      </c>
      <c r="D43" s="3">
        <v>5</v>
      </c>
      <c r="E43" s="3">
        <v>10</v>
      </c>
      <c r="F43" s="3">
        <v>2</v>
      </c>
      <c r="G43" s="3" t="s">
        <v>31</v>
      </c>
      <c r="H43" s="3" t="s">
        <v>31</v>
      </c>
    </row>
    <row r="44" spans="1:8">
      <c r="A44" s="5" t="s">
        <v>64</v>
      </c>
      <c r="B44" s="3">
        <v>2</v>
      </c>
      <c r="C44" s="3" t="s">
        <v>31</v>
      </c>
      <c r="D44" s="3" t="s">
        <v>31</v>
      </c>
      <c r="E44" s="3">
        <v>2</v>
      </c>
      <c r="F44" s="3" t="s">
        <v>31</v>
      </c>
      <c r="G44" s="3" t="s">
        <v>31</v>
      </c>
      <c r="H44" s="3" t="s">
        <v>31</v>
      </c>
    </row>
    <row r="45" spans="1:8" s="40" customFormat="1" ht="19.5" customHeight="1">
      <c r="A45" s="38" t="s">
        <v>57</v>
      </c>
      <c r="B45" s="39">
        <v>2366</v>
      </c>
      <c r="C45" s="39">
        <v>201</v>
      </c>
      <c r="D45" s="39">
        <v>447</v>
      </c>
      <c r="E45" s="39">
        <v>646</v>
      </c>
      <c r="F45" s="39">
        <v>635</v>
      </c>
      <c r="G45" s="39">
        <v>399</v>
      </c>
      <c r="H45" s="39">
        <v>38</v>
      </c>
    </row>
    <row r="46" spans="1:8">
      <c r="A46" s="5" t="s">
        <v>54</v>
      </c>
      <c r="B46" s="3">
        <v>61</v>
      </c>
      <c r="C46" s="3">
        <v>3</v>
      </c>
      <c r="D46" s="3">
        <v>24</v>
      </c>
      <c r="E46" s="3">
        <v>14</v>
      </c>
      <c r="F46" s="3">
        <v>18</v>
      </c>
      <c r="G46" s="3">
        <v>2</v>
      </c>
      <c r="H46" s="3" t="s">
        <v>31</v>
      </c>
    </row>
    <row r="47" spans="1:8">
      <c r="A47" s="5" t="s">
        <v>55</v>
      </c>
      <c r="B47" s="3">
        <v>63</v>
      </c>
      <c r="C47" s="3">
        <v>7</v>
      </c>
      <c r="D47" s="3">
        <v>21</v>
      </c>
      <c r="E47" s="3">
        <v>22</v>
      </c>
      <c r="F47" s="3">
        <v>7</v>
      </c>
      <c r="G47" s="3">
        <v>5</v>
      </c>
      <c r="H47" s="3">
        <v>1</v>
      </c>
    </row>
    <row r="48" spans="1:8">
      <c r="A48" s="5" t="s">
        <v>56</v>
      </c>
      <c r="B48" s="3">
        <v>34</v>
      </c>
      <c r="C48" s="3">
        <v>2</v>
      </c>
      <c r="D48" s="3">
        <v>11</v>
      </c>
      <c r="E48" s="3">
        <v>12</v>
      </c>
      <c r="F48" s="3">
        <v>6</v>
      </c>
      <c r="G48" s="3">
        <v>2</v>
      </c>
      <c r="H48" s="3">
        <v>1</v>
      </c>
    </row>
    <row r="49" spans="1:8">
      <c r="A49" s="5" t="s">
        <v>57</v>
      </c>
      <c r="B49" s="3">
        <v>2108</v>
      </c>
      <c r="C49" s="3">
        <v>184</v>
      </c>
      <c r="D49" s="3">
        <v>358</v>
      </c>
      <c r="E49" s="3">
        <v>561</v>
      </c>
      <c r="F49" s="3">
        <v>584</v>
      </c>
      <c r="G49" s="3">
        <v>386</v>
      </c>
      <c r="H49" s="3">
        <v>35</v>
      </c>
    </row>
    <row r="50" spans="1:8">
      <c r="A50" s="5" t="s">
        <v>58</v>
      </c>
      <c r="B50" s="3">
        <v>42</v>
      </c>
      <c r="C50" s="3">
        <v>1</v>
      </c>
      <c r="D50" s="3">
        <v>9</v>
      </c>
      <c r="E50" s="3">
        <v>19</v>
      </c>
      <c r="F50" s="3">
        <v>8</v>
      </c>
      <c r="G50" s="3">
        <v>4</v>
      </c>
      <c r="H50" s="3">
        <v>1</v>
      </c>
    </row>
    <row r="51" spans="1:8">
      <c r="A51" s="5" t="s">
        <v>59</v>
      </c>
      <c r="B51" s="3">
        <v>1</v>
      </c>
      <c r="C51" s="3" t="s">
        <v>31</v>
      </c>
      <c r="D51" s="3" t="s">
        <v>31</v>
      </c>
      <c r="E51" s="3">
        <v>1</v>
      </c>
      <c r="F51" s="3" t="s">
        <v>31</v>
      </c>
      <c r="G51" s="3" t="s">
        <v>31</v>
      </c>
      <c r="H51" s="3" t="s">
        <v>31</v>
      </c>
    </row>
    <row r="52" spans="1:8">
      <c r="A52" s="5" t="s">
        <v>60</v>
      </c>
      <c r="B52" s="3">
        <v>14</v>
      </c>
      <c r="C52" s="3" t="s">
        <v>31</v>
      </c>
      <c r="D52" s="3">
        <v>8</v>
      </c>
      <c r="E52" s="3">
        <v>3</v>
      </c>
      <c r="F52" s="3">
        <v>3</v>
      </c>
      <c r="G52" s="3" t="s">
        <v>31</v>
      </c>
      <c r="H52" s="3" t="s">
        <v>31</v>
      </c>
    </row>
    <row r="53" spans="1:8">
      <c r="A53" s="5" t="s">
        <v>61</v>
      </c>
      <c r="B53" s="3">
        <v>30</v>
      </c>
      <c r="C53" s="3">
        <v>2</v>
      </c>
      <c r="D53" s="3">
        <v>9</v>
      </c>
      <c r="E53" s="3">
        <v>11</v>
      </c>
      <c r="F53" s="3">
        <v>8</v>
      </c>
      <c r="G53" s="3" t="s">
        <v>31</v>
      </c>
      <c r="H53" s="3" t="s">
        <v>31</v>
      </c>
    </row>
    <row r="54" spans="1:8">
      <c r="A54" s="5" t="s">
        <v>62</v>
      </c>
      <c r="B54" s="3">
        <v>6</v>
      </c>
      <c r="C54" s="3" t="s">
        <v>31</v>
      </c>
      <c r="D54" s="3">
        <v>2</v>
      </c>
      <c r="E54" s="3">
        <v>3</v>
      </c>
      <c r="F54" s="3">
        <v>1</v>
      </c>
      <c r="G54" s="3" t="s">
        <v>31</v>
      </c>
      <c r="H54" s="3" t="s">
        <v>31</v>
      </c>
    </row>
    <row r="55" spans="1:8">
      <c r="A55" s="28" t="s">
        <v>63</v>
      </c>
      <c r="B55" s="3">
        <v>7</v>
      </c>
      <c r="C55" s="3">
        <v>2</v>
      </c>
      <c r="D55" s="3">
        <v>5</v>
      </c>
      <c r="E55" s="3" t="s">
        <v>31</v>
      </c>
      <c r="F55" s="3" t="s">
        <v>31</v>
      </c>
      <c r="G55" s="3" t="s">
        <v>31</v>
      </c>
      <c r="H55" s="3" t="s">
        <v>31</v>
      </c>
    </row>
    <row r="56" spans="1:8" ht="13">
      <c r="A56" s="38" t="s">
        <v>58</v>
      </c>
      <c r="B56" s="39">
        <v>5247</v>
      </c>
      <c r="C56" s="39">
        <v>522</v>
      </c>
      <c r="D56" s="39">
        <v>859</v>
      </c>
      <c r="E56" s="39">
        <v>1498</v>
      </c>
      <c r="F56" s="39">
        <v>1275</v>
      </c>
      <c r="G56" s="39">
        <v>983</v>
      </c>
      <c r="H56" s="39">
        <v>110</v>
      </c>
    </row>
    <row r="57" spans="1:8" s="40" customFormat="1" ht="19.5" customHeight="1">
      <c r="A57" s="5" t="s">
        <v>54</v>
      </c>
      <c r="B57" s="3">
        <v>226</v>
      </c>
      <c r="C57" s="3">
        <v>20</v>
      </c>
      <c r="D57" s="3">
        <v>46</v>
      </c>
      <c r="E57" s="3">
        <v>98</v>
      </c>
      <c r="F57" s="3">
        <v>34</v>
      </c>
      <c r="G57" s="3">
        <v>23</v>
      </c>
      <c r="H57" s="3">
        <v>5</v>
      </c>
    </row>
    <row r="58" spans="1:8">
      <c r="A58" s="5" t="s">
        <v>55</v>
      </c>
      <c r="B58" s="3">
        <v>109</v>
      </c>
      <c r="C58" s="3">
        <v>6</v>
      </c>
      <c r="D58" s="3">
        <v>34</v>
      </c>
      <c r="E58" s="3">
        <v>46</v>
      </c>
      <c r="F58" s="3">
        <v>16</v>
      </c>
      <c r="G58" s="3">
        <v>5</v>
      </c>
      <c r="H58" s="3">
        <v>2</v>
      </c>
    </row>
    <row r="59" spans="1:8">
      <c r="A59" s="5" t="s">
        <v>56</v>
      </c>
      <c r="B59" s="3">
        <v>36</v>
      </c>
      <c r="C59" s="3">
        <v>2</v>
      </c>
      <c r="D59" s="3">
        <v>6</v>
      </c>
      <c r="E59" s="3">
        <v>19</v>
      </c>
      <c r="F59" s="3">
        <v>5</v>
      </c>
      <c r="G59" s="3">
        <v>4</v>
      </c>
      <c r="H59" s="3" t="s">
        <v>31</v>
      </c>
    </row>
    <row r="60" spans="1:8">
      <c r="A60" s="5" t="s">
        <v>57</v>
      </c>
      <c r="B60" s="3">
        <v>18</v>
      </c>
      <c r="C60" s="3" t="s">
        <v>31</v>
      </c>
      <c r="D60" s="3">
        <v>6</v>
      </c>
      <c r="E60" s="3">
        <v>7</v>
      </c>
      <c r="F60" s="3">
        <v>3</v>
      </c>
      <c r="G60" s="3">
        <v>2</v>
      </c>
      <c r="H60" s="3" t="s">
        <v>31</v>
      </c>
    </row>
    <row r="61" spans="1:8">
      <c r="A61" s="5" t="s">
        <v>58</v>
      </c>
      <c r="B61" s="3">
        <v>4566</v>
      </c>
      <c r="C61" s="3">
        <v>470</v>
      </c>
      <c r="D61" s="3">
        <v>699</v>
      </c>
      <c r="E61" s="3">
        <v>1195</v>
      </c>
      <c r="F61" s="3">
        <v>1170</v>
      </c>
      <c r="G61" s="3">
        <v>930</v>
      </c>
      <c r="H61" s="3">
        <v>102</v>
      </c>
    </row>
    <row r="62" spans="1:8">
      <c r="A62" s="5" t="s">
        <v>59</v>
      </c>
      <c r="B62" s="3">
        <v>8</v>
      </c>
      <c r="C62" s="3" t="s">
        <v>31</v>
      </c>
      <c r="D62" s="3" t="s">
        <v>31</v>
      </c>
      <c r="E62" s="3">
        <v>6</v>
      </c>
      <c r="F62" s="3">
        <v>2</v>
      </c>
      <c r="G62" s="3" t="s">
        <v>31</v>
      </c>
      <c r="H62" s="3" t="s">
        <v>31</v>
      </c>
    </row>
    <row r="63" spans="1:8">
      <c r="A63" s="5" t="s">
        <v>60</v>
      </c>
      <c r="B63" s="3">
        <v>111</v>
      </c>
      <c r="C63" s="3">
        <v>8</v>
      </c>
      <c r="D63" s="3">
        <v>23</v>
      </c>
      <c r="E63" s="3">
        <v>49</v>
      </c>
      <c r="F63" s="3">
        <v>17</v>
      </c>
      <c r="G63" s="3">
        <v>13</v>
      </c>
      <c r="H63" s="3">
        <v>1</v>
      </c>
    </row>
    <row r="64" spans="1:8">
      <c r="A64" s="5" t="s">
        <v>61</v>
      </c>
      <c r="B64" s="3">
        <v>80</v>
      </c>
      <c r="C64" s="3">
        <v>12</v>
      </c>
      <c r="D64" s="3">
        <v>13</v>
      </c>
      <c r="E64" s="3">
        <v>42</v>
      </c>
      <c r="F64" s="3">
        <v>11</v>
      </c>
      <c r="G64" s="3">
        <v>2</v>
      </c>
      <c r="H64" s="3" t="s">
        <v>31</v>
      </c>
    </row>
    <row r="65" spans="1:8">
      <c r="A65" s="5" t="s">
        <v>62</v>
      </c>
      <c r="B65" s="3">
        <v>30</v>
      </c>
      <c r="C65" s="3" t="s">
        <v>31</v>
      </c>
      <c r="D65" s="3">
        <v>14</v>
      </c>
      <c r="E65" s="3">
        <v>9</v>
      </c>
      <c r="F65" s="3">
        <v>6</v>
      </c>
      <c r="G65" s="3">
        <v>1</v>
      </c>
      <c r="H65" s="3" t="s">
        <v>31</v>
      </c>
    </row>
    <row r="66" spans="1:8">
      <c r="A66" s="5" t="s">
        <v>63</v>
      </c>
      <c r="B66" s="3">
        <v>44</v>
      </c>
      <c r="C66" s="3">
        <v>3</v>
      </c>
      <c r="D66" s="3">
        <v>16</v>
      </c>
      <c r="E66" s="3">
        <v>16</v>
      </c>
      <c r="F66" s="3">
        <v>6</v>
      </c>
      <c r="G66" s="3">
        <v>3</v>
      </c>
      <c r="H66" s="3" t="s">
        <v>31</v>
      </c>
    </row>
    <row r="67" spans="1:8">
      <c r="A67" s="5" t="s">
        <v>64</v>
      </c>
      <c r="B67" s="3">
        <v>19</v>
      </c>
      <c r="C67" s="3">
        <v>1</v>
      </c>
      <c r="D67" s="3">
        <v>2</v>
      </c>
      <c r="E67" s="3">
        <v>11</v>
      </c>
      <c r="F67" s="3">
        <v>5</v>
      </c>
      <c r="G67" s="3" t="s">
        <v>31</v>
      </c>
      <c r="H67" s="3" t="s">
        <v>31</v>
      </c>
    </row>
    <row r="68" spans="1:8" ht="13">
      <c r="A68" s="38" t="s">
        <v>59</v>
      </c>
      <c r="B68" s="39">
        <v>395</v>
      </c>
      <c r="C68" s="39">
        <v>50</v>
      </c>
      <c r="D68" s="39">
        <v>60</v>
      </c>
      <c r="E68" s="39">
        <v>108</v>
      </c>
      <c r="F68" s="39">
        <v>95</v>
      </c>
      <c r="G68" s="39">
        <v>77</v>
      </c>
      <c r="H68" s="39">
        <v>5</v>
      </c>
    </row>
    <row r="69" spans="1:8" s="40" customFormat="1" ht="19.5" customHeight="1">
      <c r="A69" s="5" t="s">
        <v>54</v>
      </c>
      <c r="B69" s="3">
        <v>10</v>
      </c>
      <c r="C69" s="3" t="s">
        <v>31</v>
      </c>
      <c r="D69" s="3">
        <v>1</v>
      </c>
      <c r="E69" s="3">
        <v>5</v>
      </c>
      <c r="F69" s="3">
        <v>4</v>
      </c>
      <c r="G69" s="3" t="s">
        <v>31</v>
      </c>
      <c r="H69" s="3" t="s">
        <v>31</v>
      </c>
    </row>
    <row r="70" spans="1:8">
      <c r="A70" s="5" t="s">
        <v>55</v>
      </c>
      <c r="B70" s="3">
        <v>8</v>
      </c>
      <c r="C70" s="3">
        <v>1</v>
      </c>
      <c r="D70" s="3">
        <v>2</v>
      </c>
      <c r="E70" s="3">
        <v>3</v>
      </c>
      <c r="F70" s="3">
        <v>1</v>
      </c>
      <c r="G70" s="3">
        <v>1</v>
      </c>
      <c r="H70" s="3" t="s">
        <v>31</v>
      </c>
    </row>
    <row r="71" spans="1:8">
      <c r="A71" s="5" t="s">
        <v>57</v>
      </c>
      <c r="B71" s="3">
        <v>1</v>
      </c>
      <c r="C71" s="3" t="s">
        <v>31</v>
      </c>
      <c r="D71" s="3">
        <v>1</v>
      </c>
      <c r="E71" s="3" t="s">
        <v>31</v>
      </c>
      <c r="F71" s="3" t="s">
        <v>31</v>
      </c>
      <c r="G71" s="3" t="s">
        <v>31</v>
      </c>
      <c r="H71" s="3" t="s">
        <v>31</v>
      </c>
    </row>
    <row r="72" spans="1:8">
      <c r="A72" s="5" t="s">
        <v>58</v>
      </c>
      <c r="B72" s="3">
        <v>23</v>
      </c>
      <c r="C72" s="3">
        <v>3</v>
      </c>
      <c r="D72" s="3">
        <v>4</v>
      </c>
      <c r="E72" s="3">
        <v>7</v>
      </c>
      <c r="F72" s="3">
        <v>2</v>
      </c>
      <c r="G72" s="3">
        <v>5</v>
      </c>
      <c r="H72" s="3">
        <v>2</v>
      </c>
    </row>
    <row r="73" spans="1:8">
      <c r="A73" s="28" t="s">
        <v>59</v>
      </c>
      <c r="B73" s="3">
        <v>339</v>
      </c>
      <c r="C73" s="3">
        <v>46</v>
      </c>
      <c r="D73" s="3">
        <v>51</v>
      </c>
      <c r="E73" s="3">
        <v>83</v>
      </c>
      <c r="F73" s="3">
        <v>87</v>
      </c>
      <c r="G73" s="3">
        <v>70</v>
      </c>
      <c r="H73" s="3">
        <v>2</v>
      </c>
    </row>
    <row r="74" spans="1:8">
      <c r="A74" s="28" t="s">
        <v>60</v>
      </c>
      <c r="B74" s="3">
        <v>8</v>
      </c>
      <c r="C74" s="3" t="s">
        <v>31</v>
      </c>
      <c r="D74" s="3" t="s">
        <v>31</v>
      </c>
      <c r="E74" s="3">
        <v>7</v>
      </c>
      <c r="F74" s="3" t="s">
        <v>31</v>
      </c>
      <c r="G74" s="3" t="s">
        <v>31</v>
      </c>
      <c r="H74" s="3">
        <v>1</v>
      </c>
    </row>
    <row r="75" spans="1:8">
      <c r="A75" s="28" t="s">
        <v>61</v>
      </c>
      <c r="B75" s="3">
        <v>6</v>
      </c>
      <c r="C75" s="3" t="s">
        <v>31</v>
      </c>
      <c r="D75" s="3">
        <v>1</v>
      </c>
      <c r="E75" s="3">
        <v>3</v>
      </c>
      <c r="F75" s="3">
        <v>1</v>
      </c>
      <c r="G75" s="3">
        <v>1</v>
      </c>
      <c r="H75" s="3" t="s">
        <v>31</v>
      </c>
    </row>
    <row r="76" spans="1:8" ht="13">
      <c r="A76" s="100" t="s">
        <v>60</v>
      </c>
      <c r="B76" s="71">
        <v>3856</v>
      </c>
      <c r="C76" s="71">
        <v>435</v>
      </c>
      <c r="D76" s="71">
        <v>777</v>
      </c>
      <c r="E76" s="71">
        <v>1093</v>
      </c>
      <c r="F76" s="71">
        <v>892</v>
      </c>
      <c r="G76" s="71">
        <v>588</v>
      </c>
      <c r="H76" s="71">
        <v>71</v>
      </c>
    </row>
    <row r="77" spans="1:8">
      <c r="A77" s="28" t="s">
        <v>54</v>
      </c>
      <c r="B77" s="3">
        <v>80</v>
      </c>
      <c r="C77" s="3">
        <v>5</v>
      </c>
      <c r="D77" s="3">
        <v>31</v>
      </c>
      <c r="E77" s="3">
        <v>26</v>
      </c>
      <c r="F77" s="3">
        <v>11</v>
      </c>
      <c r="G77" s="3">
        <v>7</v>
      </c>
      <c r="H77" s="3" t="s">
        <v>31</v>
      </c>
    </row>
    <row r="78" spans="1:8" ht="13">
      <c r="A78" s="28" t="s">
        <v>55</v>
      </c>
      <c r="B78" s="39">
        <v>57</v>
      </c>
      <c r="C78" s="39">
        <v>1</v>
      </c>
      <c r="D78" s="39">
        <v>13</v>
      </c>
      <c r="E78" s="39">
        <v>19</v>
      </c>
      <c r="F78" s="39">
        <v>15</v>
      </c>
      <c r="G78" s="39">
        <v>8</v>
      </c>
      <c r="H78" s="39">
        <v>1</v>
      </c>
    </row>
    <row r="79" spans="1:8" s="40" customFormat="1" ht="19.5" customHeight="1">
      <c r="A79" s="5" t="s">
        <v>56</v>
      </c>
      <c r="B79" s="3">
        <v>16</v>
      </c>
      <c r="C79" s="3" t="s">
        <v>31</v>
      </c>
      <c r="D79" s="3">
        <v>7</v>
      </c>
      <c r="E79" s="3">
        <v>6</v>
      </c>
      <c r="F79" s="3">
        <v>3</v>
      </c>
      <c r="G79" s="3" t="s">
        <v>31</v>
      </c>
      <c r="H79" s="3" t="s">
        <v>31</v>
      </c>
    </row>
    <row r="80" spans="1:8">
      <c r="A80" s="5" t="s">
        <v>57</v>
      </c>
      <c r="B80" s="3">
        <v>15</v>
      </c>
      <c r="C80" s="3" t="s">
        <v>31</v>
      </c>
      <c r="D80" s="3">
        <v>7</v>
      </c>
      <c r="E80" s="3">
        <v>4</v>
      </c>
      <c r="F80" s="3">
        <v>3</v>
      </c>
      <c r="G80" s="3">
        <v>1</v>
      </c>
      <c r="H80" s="3" t="s">
        <v>31</v>
      </c>
    </row>
    <row r="81" spans="1:8">
      <c r="A81" s="5" t="s">
        <v>58</v>
      </c>
      <c r="B81" s="3">
        <v>118</v>
      </c>
      <c r="C81" s="3">
        <v>11</v>
      </c>
      <c r="D81" s="3">
        <v>28</v>
      </c>
      <c r="E81" s="3">
        <v>48</v>
      </c>
      <c r="F81" s="3">
        <v>20</v>
      </c>
      <c r="G81" s="3">
        <v>11</v>
      </c>
      <c r="H81" s="3" t="s">
        <v>31</v>
      </c>
    </row>
    <row r="82" spans="1:8">
      <c r="A82" s="5" t="s">
        <v>59</v>
      </c>
      <c r="B82" s="3">
        <v>7</v>
      </c>
      <c r="C82" s="3">
        <v>2</v>
      </c>
      <c r="D82" s="3">
        <v>1</v>
      </c>
      <c r="E82" s="3">
        <v>4</v>
      </c>
      <c r="F82" s="3" t="s">
        <v>31</v>
      </c>
      <c r="G82" s="3" t="s">
        <v>31</v>
      </c>
      <c r="H82" s="3" t="s">
        <v>31</v>
      </c>
    </row>
    <row r="83" spans="1:8">
      <c r="A83" s="5" t="s">
        <v>60</v>
      </c>
      <c r="B83" s="3">
        <v>3262</v>
      </c>
      <c r="C83" s="3">
        <v>381</v>
      </c>
      <c r="D83" s="3">
        <v>605</v>
      </c>
      <c r="E83" s="3">
        <v>865</v>
      </c>
      <c r="F83" s="3">
        <v>795</v>
      </c>
      <c r="G83" s="3">
        <v>546</v>
      </c>
      <c r="H83" s="3">
        <v>70</v>
      </c>
    </row>
    <row r="84" spans="1:8">
      <c r="A84" s="5" t="s">
        <v>61</v>
      </c>
      <c r="B84" s="3">
        <v>146</v>
      </c>
      <c r="C84" s="3">
        <v>13</v>
      </c>
      <c r="D84" s="3">
        <v>40</v>
      </c>
      <c r="E84" s="3">
        <v>64</v>
      </c>
      <c r="F84" s="3">
        <v>21</v>
      </c>
      <c r="G84" s="3">
        <v>8</v>
      </c>
      <c r="H84" s="3" t="s">
        <v>31</v>
      </c>
    </row>
    <row r="85" spans="1:8">
      <c r="A85" s="5" t="s">
        <v>62</v>
      </c>
      <c r="B85" s="3">
        <v>74</v>
      </c>
      <c r="C85" s="3">
        <v>10</v>
      </c>
      <c r="D85" s="3">
        <v>21</v>
      </c>
      <c r="E85" s="3">
        <v>28</v>
      </c>
      <c r="F85" s="3">
        <v>10</v>
      </c>
      <c r="G85" s="3">
        <v>5</v>
      </c>
      <c r="H85" s="3" t="s">
        <v>31</v>
      </c>
    </row>
    <row r="86" spans="1:8">
      <c r="A86" s="5" t="s">
        <v>63</v>
      </c>
      <c r="B86" s="3">
        <v>55</v>
      </c>
      <c r="C86" s="3">
        <v>9</v>
      </c>
      <c r="D86" s="3">
        <v>17</v>
      </c>
      <c r="E86" s="3">
        <v>20</v>
      </c>
      <c r="F86" s="3">
        <v>7</v>
      </c>
      <c r="G86" s="3">
        <v>2</v>
      </c>
      <c r="H86" s="3" t="s">
        <v>31</v>
      </c>
    </row>
    <row r="87" spans="1:8">
      <c r="A87" s="5" t="s">
        <v>64</v>
      </c>
      <c r="B87" s="3">
        <v>26</v>
      </c>
      <c r="C87" s="3">
        <v>3</v>
      </c>
      <c r="D87" s="3">
        <v>7</v>
      </c>
      <c r="E87" s="3">
        <v>9</v>
      </c>
      <c r="F87" s="3">
        <v>7</v>
      </c>
      <c r="G87" s="3" t="s">
        <v>31</v>
      </c>
      <c r="H87" s="3" t="s">
        <v>31</v>
      </c>
    </row>
    <row r="88" spans="1:8" ht="13">
      <c r="A88" s="38" t="s">
        <v>61</v>
      </c>
      <c r="B88" s="71">
        <v>3734</v>
      </c>
      <c r="C88" s="71">
        <v>431</v>
      </c>
      <c r="D88" s="71">
        <v>712</v>
      </c>
      <c r="E88" s="71">
        <v>1137</v>
      </c>
      <c r="F88" s="71">
        <v>883</v>
      </c>
      <c r="G88" s="71">
        <v>514</v>
      </c>
      <c r="H88" s="71">
        <v>57</v>
      </c>
    </row>
    <row r="89" spans="1:8">
      <c r="A89" s="5" t="s">
        <v>54</v>
      </c>
      <c r="B89" s="3">
        <v>74</v>
      </c>
      <c r="C89" s="3">
        <v>4</v>
      </c>
      <c r="D89" s="3">
        <v>21</v>
      </c>
      <c r="E89" s="3">
        <v>29</v>
      </c>
      <c r="F89" s="3">
        <v>14</v>
      </c>
      <c r="G89" s="3">
        <v>6</v>
      </c>
      <c r="H89" s="3" t="s">
        <v>31</v>
      </c>
    </row>
    <row r="90" spans="1:8" ht="13">
      <c r="A90" s="5" t="s">
        <v>55</v>
      </c>
      <c r="B90" s="39">
        <v>46</v>
      </c>
      <c r="C90" s="39">
        <v>3</v>
      </c>
      <c r="D90" s="39">
        <v>21</v>
      </c>
      <c r="E90" s="39">
        <v>15</v>
      </c>
      <c r="F90" s="39">
        <v>6</v>
      </c>
      <c r="G90" s="39" t="s">
        <v>31</v>
      </c>
      <c r="H90" s="39">
        <v>1</v>
      </c>
    </row>
    <row r="91" spans="1:8" s="40" customFormat="1" ht="19.5" customHeight="1">
      <c r="A91" s="5" t="s">
        <v>56</v>
      </c>
      <c r="B91" s="3">
        <v>28</v>
      </c>
      <c r="C91" s="3">
        <v>2</v>
      </c>
      <c r="D91" s="3">
        <v>7</v>
      </c>
      <c r="E91" s="3">
        <v>14</v>
      </c>
      <c r="F91" s="3">
        <v>3</v>
      </c>
      <c r="G91" s="3">
        <v>2</v>
      </c>
      <c r="H91" s="3" t="s">
        <v>31</v>
      </c>
    </row>
    <row r="92" spans="1:8">
      <c r="A92" s="5" t="s">
        <v>57</v>
      </c>
      <c r="B92" s="3">
        <v>24</v>
      </c>
      <c r="C92" s="3">
        <v>2</v>
      </c>
      <c r="D92" s="3">
        <v>10</v>
      </c>
      <c r="E92" s="3">
        <v>7</v>
      </c>
      <c r="F92" s="3">
        <v>4</v>
      </c>
      <c r="G92" s="3">
        <v>1</v>
      </c>
      <c r="H92" s="3" t="s">
        <v>31</v>
      </c>
    </row>
    <row r="93" spans="1:8">
      <c r="A93" s="5" t="s">
        <v>58</v>
      </c>
      <c r="B93" s="3">
        <v>118</v>
      </c>
      <c r="C93" s="3">
        <v>9</v>
      </c>
      <c r="D93" s="3">
        <v>33</v>
      </c>
      <c r="E93" s="3">
        <v>49</v>
      </c>
      <c r="F93" s="3">
        <v>20</v>
      </c>
      <c r="G93" s="3">
        <v>7</v>
      </c>
      <c r="H93" s="3" t="s">
        <v>31</v>
      </c>
    </row>
    <row r="94" spans="1:8">
      <c r="A94" s="5" t="s">
        <v>59</v>
      </c>
      <c r="B94" s="3">
        <v>16</v>
      </c>
      <c r="C94" s="3">
        <v>5</v>
      </c>
      <c r="D94" s="3">
        <v>2</v>
      </c>
      <c r="E94" s="3">
        <v>8</v>
      </c>
      <c r="F94" s="3">
        <v>1</v>
      </c>
      <c r="G94" s="3" t="s">
        <v>31</v>
      </c>
      <c r="H94" s="3" t="s">
        <v>31</v>
      </c>
    </row>
    <row r="95" spans="1:8">
      <c r="A95" s="5" t="s">
        <v>60</v>
      </c>
      <c r="B95" s="3">
        <v>188</v>
      </c>
      <c r="C95" s="3">
        <v>29</v>
      </c>
      <c r="D95" s="3">
        <v>46</v>
      </c>
      <c r="E95" s="3">
        <v>76</v>
      </c>
      <c r="F95" s="3">
        <v>21</v>
      </c>
      <c r="G95" s="3">
        <v>13</v>
      </c>
      <c r="H95" s="3">
        <v>3</v>
      </c>
    </row>
    <row r="96" spans="1:8">
      <c r="A96" s="5" t="s">
        <v>61</v>
      </c>
      <c r="B96" s="3">
        <v>3103</v>
      </c>
      <c r="C96" s="3">
        <v>359</v>
      </c>
      <c r="D96" s="3">
        <v>541</v>
      </c>
      <c r="E96" s="3">
        <v>875</v>
      </c>
      <c r="F96" s="3">
        <v>792</v>
      </c>
      <c r="G96" s="3">
        <v>483</v>
      </c>
      <c r="H96" s="3">
        <v>53</v>
      </c>
    </row>
    <row r="97" spans="1:8">
      <c r="A97" s="5" t="s">
        <v>62</v>
      </c>
      <c r="B97" s="3">
        <v>56</v>
      </c>
      <c r="C97" s="3">
        <v>7</v>
      </c>
      <c r="D97" s="3">
        <v>17</v>
      </c>
      <c r="E97" s="3">
        <v>24</v>
      </c>
      <c r="F97" s="3">
        <v>8</v>
      </c>
      <c r="G97" s="3" t="s">
        <v>31</v>
      </c>
      <c r="H97" s="3" t="s">
        <v>31</v>
      </c>
    </row>
    <row r="98" spans="1:8">
      <c r="A98" s="5" t="s">
        <v>63</v>
      </c>
      <c r="B98" s="3">
        <v>42</v>
      </c>
      <c r="C98" s="3">
        <v>6</v>
      </c>
      <c r="D98" s="3">
        <v>9</v>
      </c>
      <c r="E98" s="3">
        <v>21</v>
      </c>
      <c r="F98" s="3">
        <v>4</v>
      </c>
      <c r="G98" s="3">
        <v>2</v>
      </c>
      <c r="H98" s="3" t="s">
        <v>31</v>
      </c>
    </row>
    <row r="99" spans="1:8">
      <c r="A99" s="5" t="s">
        <v>64</v>
      </c>
      <c r="B99" s="3">
        <v>39</v>
      </c>
      <c r="C99" s="3">
        <v>5</v>
      </c>
      <c r="D99" s="3">
        <v>5</v>
      </c>
      <c r="E99" s="3">
        <v>19</v>
      </c>
      <c r="F99" s="3">
        <v>10</v>
      </c>
      <c r="G99" s="3" t="s">
        <v>31</v>
      </c>
      <c r="H99" s="3" t="s">
        <v>31</v>
      </c>
    </row>
    <row r="100" spans="1:8" ht="13">
      <c r="A100" s="38" t="s">
        <v>62</v>
      </c>
      <c r="B100" s="39">
        <v>1487</v>
      </c>
      <c r="C100" s="39">
        <v>202</v>
      </c>
      <c r="D100" s="39">
        <v>251</v>
      </c>
      <c r="E100" s="39">
        <v>521</v>
      </c>
      <c r="F100" s="39">
        <v>307</v>
      </c>
      <c r="G100" s="39">
        <v>185</v>
      </c>
      <c r="H100" s="39">
        <v>21</v>
      </c>
    </row>
    <row r="101" spans="1:8">
      <c r="A101" s="5" t="s">
        <v>54</v>
      </c>
      <c r="B101" s="3">
        <v>25</v>
      </c>
      <c r="C101" s="3" t="s">
        <v>31</v>
      </c>
      <c r="D101" s="3">
        <v>6</v>
      </c>
      <c r="E101" s="3">
        <v>14</v>
      </c>
      <c r="F101" s="3">
        <v>4</v>
      </c>
      <c r="G101" s="3" t="s">
        <v>31</v>
      </c>
      <c r="H101" s="3">
        <v>1</v>
      </c>
    </row>
    <row r="102" spans="1:8">
      <c r="A102" s="5" t="s">
        <v>55</v>
      </c>
      <c r="B102" s="3">
        <v>41</v>
      </c>
      <c r="C102" s="3">
        <v>3</v>
      </c>
      <c r="D102" s="3">
        <v>9</v>
      </c>
      <c r="E102" s="3">
        <v>20</v>
      </c>
      <c r="F102" s="3">
        <v>6</v>
      </c>
      <c r="G102" s="3">
        <v>2</v>
      </c>
      <c r="H102" s="3">
        <v>1</v>
      </c>
    </row>
    <row r="103" spans="1:8" s="40" customFormat="1" ht="19.5" customHeight="1">
      <c r="A103" s="5" t="s">
        <v>56</v>
      </c>
      <c r="B103" s="3">
        <v>24</v>
      </c>
      <c r="C103" s="3">
        <v>4</v>
      </c>
      <c r="D103" s="3">
        <v>5</v>
      </c>
      <c r="E103" s="3">
        <v>13</v>
      </c>
      <c r="F103" s="3">
        <v>1</v>
      </c>
      <c r="G103" s="3" t="s">
        <v>31</v>
      </c>
      <c r="H103" s="3">
        <v>1</v>
      </c>
    </row>
    <row r="104" spans="1:8">
      <c r="A104" s="5" t="s">
        <v>57</v>
      </c>
      <c r="B104" s="3">
        <v>3</v>
      </c>
      <c r="C104" s="3">
        <v>1</v>
      </c>
      <c r="D104" s="3" t="s">
        <v>31</v>
      </c>
      <c r="E104" s="3">
        <v>2</v>
      </c>
      <c r="F104" s="3" t="s">
        <v>31</v>
      </c>
      <c r="G104" s="3" t="s">
        <v>31</v>
      </c>
      <c r="H104" s="3" t="s">
        <v>31</v>
      </c>
    </row>
    <row r="105" spans="1:8">
      <c r="A105" s="5" t="s">
        <v>58</v>
      </c>
      <c r="B105" s="3">
        <v>34</v>
      </c>
      <c r="C105" s="3">
        <v>3</v>
      </c>
      <c r="D105" s="3">
        <v>9</v>
      </c>
      <c r="E105" s="3">
        <v>17</v>
      </c>
      <c r="F105" s="3">
        <v>5</v>
      </c>
      <c r="G105" s="3" t="s">
        <v>31</v>
      </c>
      <c r="H105" s="3" t="s">
        <v>31</v>
      </c>
    </row>
    <row r="106" spans="1:8">
      <c r="A106" s="5" t="s">
        <v>59</v>
      </c>
      <c r="B106" s="3">
        <v>1</v>
      </c>
      <c r="C106" s="3" t="s">
        <v>31</v>
      </c>
      <c r="D106" s="3" t="s">
        <v>31</v>
      </c>
      <c r="E106" s="3" t="s">
        <v>31</v>
      </c>
      <c r="F106" s="3">
        <v>1</v>
      </c>
      <c r="G106" s="3" t="s">
        <v>31</v>
      </c>
      <c r="H106" s="3" t="s">
        <v>31</v>
      </c>
    </row>
    <row r="107" spans="1:8">
      <c r="A107" s="5" t="s">
        <v>60</v>
      </c>
      <c r="B107" s="3">
        <v>75</v>
      </c>
      <c r="C107" s="3">
        <v>9</v>
      </c>
      <c r="D107" s="3">
        <v>19</v>
      </c>
      <c r="E107" s="3">
        <v>25</v>
      </c>
      <c r="F107" s="3">
        <v>13</v>
      </c>
      <c r="G107" s="3">
        <v>6</v>
      </c>
      <c r="H107" s="3">
        <v>3</v>
      </c>
    </row>
    <row r="108" spans="1:8">
      <c r="A108" s="5" t="s">
        <v>61</v>
      </c>
      <c r="B108" s="3">
        <v>46</v>
      </c>
      <c r="C108" s="3">
        <v>4</v>
      </c>
      <c r="D108" s="3">
        <v>14</v>
      </c>
      <c r="E108" s="3">
        <v>25</v>
      </c>
      <c r="F108" s="3">
        <v>3</v>
      </c>
      <c r="G108" s="3" t="s">
        <v>31</v>
      </c>
      <c r="H108" s="3" t="s">
        <v>31</v>
      </c>
    </row>
    <row r="109" spans="1:8">
      <c r="A109" s="5" t="s">
        <v>62</v>
      </c>
      <c r="B109" s="3">
        <v>1191</v>
      </c>
      <c r="C109" s="3">
        <v>172</v>
      </c>
      <c r="D109" s="3">
        <v>180</v>
      </c>
      <c r="E109" s="3">
        <v>383</v>
      </c>
      <c r="F109" s="3">
        <v>266</v>
      </c>
      <c r="G109" s="3">
        <v>175</v>
      </c>
      <c r="H109" s="3">
        <v>15</v>
      </c>
    </row>
    <row r="110" spans="1:8">
      <c r="A110" s="5" t="s">
        <v>63</v>
      </c>
      <c r="B110" s="3">
        <v>26</v>
      </c>
      <c r="C110" s="3">
        <v>3</v>
      </c>
      <c r="D110" s="3">
        <v>5</v>
      </c>
      <c r="E110" s="3">
        <v>17</v>
      </c>
      <c r="F110" s="3" t="s">
        <v>31</v>
      </c>
      <c r="G110" s="3">
        <v>1</v>
      </c>
      <c r="H110" s="3" t="s">
        <v>31</v>
      </c>
    </row>
    <row r="111" spans="1:8">
      <c r="A111" s="5" t="s">
        <v>64</v>
      </c>
      <c r="B111" s="3">
        <v>21</v>
      </c>
      <c r="C111" s="3">
        <v>3</v>
      </c>
      <c r="D111" s="3">
        <v>4</v>
      </c>
      <c r="E111" s="3">
        <v>5</v>
      </c>
      <c r="F111" s="3">
        <v>8</v>
      </c>
      <c r="G111" s="3">
        <v>1</v>
      </c>
      <c r="H111" s="3" t="s">
        <v>31</v>
      </c>
    </row>
    <row r="112" spans="1:8" ht="13">
      <c r="A112" s="38" t="s">
        <v>63</v>
      </c>
      <c r="B112" s="39">
        <v>1859</v>
      </c>
      <c r="C112" s="39">
        <v>241</v>
      </c>
      <c r="D112" s="39">
        <v>350</v>
      </c>
      <c r="E112" s="39">
        <v>516</v>
      </c>
      <c r="F112" s="39">
        <v>454</v>
      </c>
      <c r="G112" s="39">
        <v>278</v>
      </c>
      <c r="H112" s="39">
        <v>20</v>
      </c>
    </row>
    <row r="113" spans="1:8">
      <c r="A113" s="5" t="s">
        <v>54</v>
      </c>
      <c r="B113" s="3">
        <v>39</v>
      </c>
      <c r="C113" s="3" t="s">
        <v>31</v>
      </c>
      <c r="D113" s="3">
        <v>13</v>
      </c>
      <c r="E113" s="3">
        <v>10</v>
      </c>
      <c r="F113" s="3">
        <v>9</v>
      </c>
      <c r="G113" s="3">
        <v>7</v>
      </c>
      <c r="H113" s="3" t="s">
        <v>31</v>
      </c>
    </row>
    <row r="114" spans="1:8">
      <c r="A114" s="5" t="s">
        <v>55</v>
      </c>
      <c r="B114" s="3">
        <v>17</v>
      </c>
      <c r="C114" s="3" t="s">
        <v>31</v>
      </c>
      <c r="D114" s="3">
        <v>9</v>
      </c>
      <c r="E114" s="3">
        <v>6</v>
      </c>
      <c r="F114" s="3">
        <v>2</v>
      </c>
      <c r="G114" s="3" t="s">
        <v>31</v>
      </c>
      <c r="H114" s="3" t="s">
        <v>31</v>
      </c>
    </row>
    <row r="115" spans="1:8" s="40" customFormat="1" ht="19.5" customHeight="1">
      <c r="A115" s="5" t="s">
        <v>56</v>
      </c>
      <c r="B115" s="3">
        <v>8</v>
      </c>
      <c r="C115" s="3">
        <v>1</v>
      </c>
      <c r="D115" s="3">
        <v>4</v>
      </c>
      <c r="E115" s="3">
        <v>3</v>
      </c>
      <c r="F115" s="3" t="s">
        <v>31</v>
      </c>
      <c r="G115" s="3" t="s">
        <v>31</v>
      </c>
      <c r="H115" s="3" t="s">
        <v>31</v>
      </c>
    </row>
    <row r="116" spans="1:8">
      <c r="A116" s="5" t="s">
        <v>57</v>
      </c>
      <c r="B116" s="3">
        <v>5</v>
      </c>
      <c r="C116" s="3" t="s">
        <v>31</v>
      </c>
      <c r="D116" s="3">
        <v>3</v>
      </c>
      <c r="E116" s="3">
        <v>2</v>
      </c>
      <c r="F116" s="3" t="s">
        <v>31</v>
      </c>
      <c r="G116" s="3" t="s">
        <v>31</v>
      </c>
      <c r="H116" s="3" t="s">
        <v>31</v>
      </c>
    </row>
    <row r="117" spans="1:8">
      <c r="A117" s="5" t="s">
        <v>58</v>
      </c>
      <c r="B117" s="3">
        <v>28</v>
      </c>
      <c r="C117" s="3" t="s">
        <v>31</v>
      </c>
      <c r="D117" s="3">
        <v>4</v>
      </c>
      <c r="E117" s="3">
        <v>16</v>
      </c>
      <c r="F117" s="3">
        <v>5</v>
      </c>
      <c r="G117" s="3">
        <v>2</v>
      </c>
      <c r="H117" s="3">
        <v>1</v>
      </c>
    </row>
    <row r="118" spans="1:8">
      <c r="A118" s="5" t="s">
        <v>59</v>
      </c>
      <c r="B118" s="3">
        <v>4</v>
      </c>
      <c r="C118" s="3" t="s">
        <v>31</v>
      </c>
      <c r="D118" s="3">
        <v>2</v>
      </c>
      <c r="E118" s="3">
        <v>2</v>
      </c>
      <c r="F118" s="3" t="s">
        <v>31</v>
      </c>
      <c r="G118" s="3" t="s">
        <v>31</v>
      </c>
      <c r="H118" s="3" t="s">
        <v>31</v>
      </c>
    </row>
    <row r="119" spans="1:8">
      <c r="A119" s="5" t="s">
        <v>60</v>
      </c>
      <c r="B119" s="3">
        <v>33</v>
      </c>
      <c r="C119" s="3">
        <v>2</v>
      </c>
      <c r="D119" s="3">
        <v>13</v>
      </c>
      <c r="E119" s="3">
        <v>8</v>
      </c>
      <c r="F119" s="3">
        <v>4</v>
      </c>
      <c r="G119" s="3">
        <v>3</v>
      </c>
      <c r="H119" s="3">
        <v>3</v>
      </c>
    </row>
    <row r="120" spans="1:8">
      <c r="A120" s="5" t="s">
        <v>61</v>
      </c>
      <c r="B120" s="3">
        <v>26</v>
      </c>
      <c r="C120" s="3" t="s">
        <v>31</v>
      </c>
      <c r="D120" s="3">
        <v>13</v>
      </c>
      <c r="E120" s="3">
        <v>11</v>
      </c>
      <c r="F120" s="3">
        <v>1</v>
      </c>
      <c r="G120" s="3">
        <v>1</v>
      </c>
      <c r="H120" s="3" t="s">
        <v>31</v>
      </c>
    </row>
    <row r="121" spans="1:8">
      <c r="A121" s="5" t="s">
        <v>62</v>
      </c>
      <c r="B121" s="3">
        <v>33</v>
      </c>
      <c r="C121" s="3">
        <v>3</v>
      </c>
      <c r="D121" s="3">
        <v>13</v>
      </c>
      <c r="E121" s="3">
        <v>11</v>
      </c>
      <c r="F121" s="3">
        <v>5</v>
      </c>
      <c r="G121" s="3">
        <v>1</v>
      </c>
      <c r="H121" s="3" t="s">
        <v>31</v>
      </c>
    </row>
    <row r="122" spans="1:8">
      <c r="A122" s="5" t="s">
        <v>63</v>
      </c>
      <c r="B122" s="3">
        <v>1659</v>
      </c>
      <c r="C122" s="3">
        <v>232</v>
      </c>
      <c r="D122" s="3">
        <v>274</v>
      </c>
      <c r="E122" s="3">
        <v>445</v>
      </c>
      <c r="F122" s="3">
        <v>428</v>
      </c>
      <c r="G122" s="3">
        <v>264</v>
      </c>
      <c r="H122" s="3">
        <v>16</v>
      </c>
    </row>
    <row r="123" spans="1:8">
      <c r="A123" s="5" t="s">
        <v>64</v>
      </c>
      <c r="B123" s="3">
        <v>7</v>
      </c>
      <c r="C123" s="3">
        <v>3</v>
      </c>
      <c r="D123" s="3">
        <v>2</v>
      </c>
      <c r="E123" s="3">
        <v>2</v>
      </c>
      <c r="F123" s="3" t="s">
        <v>31</v>
      </c>
      <c r="G123" s="3" t="s">
        <v>31</v>
      </c>
      <c r="H123" s="3" t="s">
        <v>31</v>
      </c>
    </row>
    <row r="124" spans="1:8" ht="13">
      <c r="A124" s="38" t="s">
        <v>64</v>
      </c>
      <c r="B124" s="39">
        <v>937</v>
      </c>
      <c r="C124" s="39">
        <v>101</v>
      </c>
      <c r="D124" s="39">
        <v>195</v>
      </c>
      <c r="E124" s="39">
        <v>254</v>
      </c>
      <c r="F124" s="39">
        <v>230</v>
      </c>
      <c r="G124" s="39">
        <v>144</v>
      </c>
      <c r="H124" s="39">
        <v>13</v>
      </c>
    </row>
    <row r="125" spans="1:8">
      <c r="A125" s="5" t="s">
        <v>54</v>
      </c>
      <c r="B125" s="3">
        <v>14</v>
      </c>
      <c r="C125" s="3">
        <v>2</v>
      </c>
      <c r="D125" s="3">
        <v>2</v>
      </c>
      <c r="E125" s="3">
        <v>5</v>
      </c>
      <c r="F125" s="3">
        <v>1</v>
      </c>
      <c r="G125" s="3">
        <v>4</v>
      </c>
      <c r="H125" s="3" t="s">
        <v>31</v>
      </c>
    </row>
    <row r="126" spans="1:8">
      <c r="A126" s="5" t="s">
        <v>55</v>
      </c>
      <c r="B126" s="3">
        <v>4</v>
      </c>
      <c r="C126" s="3" t="s">
        <v>31</v>
      </c>
      <c r="D126" s="3">
        <v>1</v>
      </c>
      <c r="E126" s="3">
        <v>1</v>
      </c>
      <c r="F126" s="3">
        <v>2</v>
      </c>
      <c r="G126" s="3" t="s">
        <v>31</v>
      </c>
      <c r="H126" s="3" t="s">
        <v>31</v>
      </c>
    </row>
    <row r="127" spans="1:8" s="40" customFormat="1" ht="19.5" customHeight="1">
      <c r="A127" s="5" t="s">
        <v>56</v>
      </c>
      <c r="B127" s="3">
        <v>6</v>
      </c>
      <c r="C127" s="3">
        <v>2</v>
      </c>
      <c r="D127" s="3">
        <v>2</v>
      </c>
      <c r="E127" s="3">
        <v>2</v>
      </c>
      <c r="F127" s="3" t="s">
        <v>31</v>
      </c>
      <c r="G127" s="3" t="s">
        <v>31</v>
      </c>
      <c r="H127" s="3" t="s">
        <v>31</v>
      </c>
    </row>
    <row r="128" spans="1:8">
      <c r="A128" s="5" t="s">
        <v>57</v>
      </c>
      <c r="B128" s="3">
        <v>1</v>
      </c>
      <c r="C128" s="3" t="s">
        <v>31</v>
      </c>
      <c r="D128" s="3" t="s">
        <v>31</v>
      </c>
      <c r="E128" s="3">
        <v>1</v>
      </c>
      <c r="F128" s="3" t="s">
        <v>31</v>
      </c>
      <c r="G128" s="3" t="s">
        <v>31</v>
      </c>
      <c r="H128" s="3" t="s">
        <v>31</v>
      </c>
    </row>
    <row r="129" spans="1:8">
      <c r="A129" s="5" t="s">
        <v>58</v>
      </c>
      <c r="B129" s="3">
        <v>16</v>
      </c>
      <c r="C129" s="3" t="s">
        <v>31</v>
      </c>
      <c r="D129" s="3">
        <v>5</v>
      </c>
      <c r="E129" s="3">
        <v>8</v>
      </c>
      <c r="F129" s="3">
        <v>3</v>
      </c>
      <c r="G129" s="3" t="s">
        <v>31</v>
      </c>
      <c r="H129" s="3" t="s">
        <v>31</v>
      </c>
    </row>
    <row r="130" spans="1:8">
      <c r="A130" s="5" t="s">
        <v>60</v>
      </c>
      <c r="B130" s="3">
        <v>33</v>
      </c>
      <c r="C130" s="3">
        <v>3</v>
      </c>
      <c r="D130" s="3">
        <v>10</v>
      </c>
      <c r="E130" s="3">
        <v>11</v>
      </c>
      <c r="F130" s="3">
        <v>5</v>
      </c>
      <c r="G130" s="3">
        <v>1</v>
      </c>
      <c r="H130" s="3">
        <v>3</v>
      </c>
    </row>
    <row r="131" spans="1:8">
      <c r="A131" s="5" t="s">
        <v>61</v>
      </c>
      <c r="B131" s="3">
        <v>18</v>
      </c>
      <c r="C131" s="3" t="s">
        <v>31</v>
      </c>
      <c r="D131" s="3">
        <v>6</v>
      </c>
      <c r="E131" s="3">
        <v>6</v>
      </c>
      <c r="F131" s="3">
        <v>3</v>
      </c>
      <c r="G131" s="3">
        <v>3</v>
      </c>
      <c r="H131" s="3" t="s">
        <v>31</v>
      </c>
    </row>
    <row r="132" spans="1:8">
      <c r="A132" s="5" t="s">
        <v>62</v>
      </c>
      <c r="B132" s="3">
        <v>14</v>
      </c>
      <c r="C132" s="3" t="s">
        <v>31</v>
      </c>
      <c r="D132" s="3">
        <v>8</v>
      </c>
      <c r="E132" s="3">
        <v>4</v>
      </c>
      <c r="F132" s="3">
        <v>2</v>
      </c>
      <c r="G132" s="3" t="s">
        <v>31</v>
      </c>
      <c r="H132" s="3" t="s">
        <v>31</v>
      </c>
    </row>
    <row r="133" spans="1:8">
      <c r="A133" s="5" t="s">
        <v>63</v>
      </c>
      <c r="B133" s="3">
        <v>6</v>
      </c>
      <c r="C133" s="3">
        <v>1</v>
      </c>
      <c r="D133" s="3">
        <v>3</v>
      </c>
      <c r="E133" s="3">
        <v>1</v>
      </c>
      <c r="F133" s="3">
        <v>1</v>
      </c>
      <c r="G133" s="3" t="s">
        <v>31</v>
      </c>
      <c r="H133" s="3" t="s">
        <v>31</v>
      </c>
    </row>
    <row r="134" spans="1:8">
      <c r="A134" s="5" t="s">
        <v>64</v>
      </c>
      <c r="B134" s="3">
        <v>825</v>
      </c>
      <c r="C134" s="3">
        <v>93</v>
      </c>
      <c r="D134" s="3">
        <v>158</v>
      </c>
      <c r="E134" s="3">
        <v>215</v>
      </c>
      <c r="F134" s="3">
        <v>213</v>
      </c>
      <c r="G134" s="3">
        <v>136</v>
      </c>
      <c r="H134" s="3">
        <v>10</v>
      </c>
    </row>
    <row r="135" spans="1:8" ht="13">
      <c r="A135" s="38" t="s">
        <v>50</v>
      </c>
      <c r="B135" s="39">
        <v>2558</v>
      </c>
      <c r="C135" s="39">
        <v>212</v>
      </c>
      <c r="D135" s="39">
        <v>591</v>
      </c>
      <c r="E135" s="39">
        <v>1224</v>
      </c>
      <c r="F135" s="39">
        <v>378</v>
      </c>
      <c r="G135" s="39">
        <v>139</v>
      </c>
      <c r="H135" s="39">
        <v>14</v>
      </c>
    </row>
    <row r="136" spans="1:8">
      <c r="A136" s="5" t="s">
        <v>54</v>
      </c>
      <c r="B136" s="3">
        <v>492</v>
      </c>
      <c r="C136" s="3">
        <v>52</v>
      </c>
      <c r="D136" s="3">
        <v>99</v>
      </c>
      <c r="E136" s="3">
        <v>227</v>
      </c>
      <c r="F136" s="3">
        <v>74</v>
      </c>
      <c r="G136" s="3">
        <v>38</v>
      </c>
      <c r="H136" s="3">
        <v>2</v>
      </c>
    </row>
    <row r="137" spans="1:8">
      <c r="A137" s="5" t="s">
        <v>55</v>
      </c>
      <c r="B137" s="3">
        <v>368</v>
      </c>
      <c r="C137" s="3">
        <v>28</v>
      </c>
      <c r="D137" s="3">
        <v>85</v>
      </c>
      <c r="E137" s="3">
        <v>165</v>
      </c>
      <c r="F137" s="3">
        <v>57</v>
      </c>
      <c r="G137" s="3">
        <v>30</v>
      </c>
      <c r="H137" s="3">
        <v>3</v>
      </c>
    </row>
    <row r="138" spans="1:8" s="40" customFormat="1" ht="19.5" customHeight="1">
      <c r="A138" s="5" t="s">
        <v>56</v>
      </c>
      <c r="B138" s="3">
        <v>214</v>
      </c>
      <c r="C138" s="3">
        <v>10</v>
      </c>
      <c r="D138" s="3">
        <v>57</v>
      </c>
      <c r="E138" s="3">
        <v>111</v>
      </c>
      <c r="F138" s="3">
        <v>29</v>
      </c>
      <c r="G138" s="3">
        <v>6</v>
      </c>
      <c r="H138" s="3">
        <v>1</v>
      </c>
    </row>
    <row r="139" spans="1:8">
      <c r="A139" s="5" t="s">
        <v>57</v>
      </c>
      <c r="B139" s="3">
        <v>174</v>
      </c>
      <c r="C139" s="3">
        <v>16</v>
      </c>
      <c r="D139" s="3">
        <v>30</v>
      </c>
      <c r="E139" s="3">
        <v>81</v>
      </c>
      <c r="F139" s="3">
        <v>32</v>
      </c>
      <c r="G139" s="3">
        <v>14</v>
      </c>
      <c r="H139" s="3">
        <v>1</v>
      </c>
    </row>
    <row r="140" spans="1:8">
      <c r="A140" s="5" t="s">
        <v>58</v>
      </c>
      <c r="B140" s="3">
        <v>405</v>
      </c>
      <c r="C140" s="3">
        <v>33</v>
      </c>
      <c r="D140" s="3">
        <v>96</v>
      </c>
      <c r="E140" s="3">
        <v>186</v>
      </c>
      <c r="F140" s="3">
        <v>63</v>
      </c>
      <c r="G140" s="3">
        <v>23</v>
      </c>
      <c r="H140" s="3">
        <v>4</v>
      </c>
    </row>
    <row r="141" spans="1:8">
      <c r="A141" s="5" t="s">
        <v>59</v>
      </c>
      <c r="B141" s="3">
        <v>21</v>
      </c>
      <c r="C141" s="3">
        <v>1</v>
      </c>
      <c r="D141" s="3">
        <v>2</v>
      </c>
      <c r="E141" s="3">
        <v>12</v>
      </c>
      <c r="F141" s="3">
        <v>3</v>
      </c>
      <c r="G141" s="3">
        <v>3</v>
      </c>
      <c r="H141" s="3" t="s">
        <v>31</v>
      </c>
    </row>
    <row r="142" spans="1:8">
      <c r="A142" s="5" t="s">
        <v>60</v>
      </c>
      <c r="B142" s="3">
        <v>302</v>
      </c>
      <c r="C142" s="3">
        <v>24</v>
      </c>
      <c r="D142" s="3">
        <v>85</v>
      </c>
      <c r="E142" s="3">
        <v>143</v>
      </c>
      <c r="F142" s="3">
        <v>40</v>
      </c>
      <c r="G142" s="3">
        <v>9</v>
      </c>
      <c r="H142" s="3">
        <v>1</v>
      </c>
    </row>
    <row r="143" spans="1:8">
      <c r="A143" s="5" t="s">
        <v>61</v>
      </c>
      <c r="B143" s="3">
        <v>331</v>
      </c>
      <c r="C143" s="3">
        <v>25</v>
      </c>
      <c r="D143" s="3">
        <v>81</v>
      </c>
      <c r="E143" s="3">
        <v>168</v>
      </c>
      <c r="F143" s="3">
        <v>48</v>
      </c>
      <c r="G143" s="3">
        <v>8</v>
      </c>
      <c r="H143" s="3">
        <v>1</v>
      </c>
    </row>
    <row r="144" spans="1:8">
      <c r="A144" s="28" t="s">
        <v>62</v>
      </c>
      <c r="B144" s="3">
        <v>91</v>
      </c>
      <c r="C144" s="3">
        <v>4</v>
      </c>
      <c r="D144" s="3">
        <v>19</v>
      </c>
      <c r="E144" s="3">
        <v>54</v>
      </c>
      <c r="F144" s="3">
        <v>10</v>
      </c>
      <c r="G144" s="3">
        <v>4</v>
      </c>
      <c r="H144" s="3" t="s">
        <v>31</v>
      </c>
    </row>
    <row r="145" spans="1:8">
      <c r="A145" s="28" t="s">
        <v>63</v>
      </c>
      <c r="B145" s="3">
        <v>111</v>
      </c>
      <c r="C145" s="3">
        <v>17</v>
      </c>
      <c r="D145" s="3">
        <v>24</v>
      </c>
      <c r="E145" s="3">
        <v>55</v>
      </c>
      <c r="F145" s="3">
        <v>12</v>
      </c>
      <c r="G145" s="3">
        <v>3</v>
      </c>
      <c r="H145" s="3" t="s">
        <v>31</v>
      </c>
    </row>
    <row r="146" spans="1:8">
      <c r="A146" s="28" t="s">
        <v>64</v>
      </c>
      <c r="B146" s="3">
        <v>49</v>
      </c>
      <c r="C146" s="3">
        <v>2</v>
      </c>
      <c r="D146" s="3">
        <v>13</v>
      </c>
      <c r="E146" s="3">
        <v>22</v>
      </c>
      <c r="F146" s="3">
        <v>10</v>
      </c>
      <c r="G146" s="3">
        <v>1</v>
      </c>
      <c r="H146" s="3">
        <v>1</v>
      </c>
    </row>
    <row r="147" spans="1:8">
      <c r="A147" s="29"/>
    </row>
    <row r="148" spans="1:8">
      <c r="A148" s="29"/>
    </row>
    <row r="149" spans="1:8">
      <c r="A149" s="29"/>
    </row>
  </sheetData>
  <mergeCells count="4">
    <mergeCell ref="A3:H3"/>
    <mergeCell ref="A2:H2"/>
    <mergeCell ref="A1:H1"/>
    <mergeCell ref="C4:H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O12" sqref="O12"/>
    </sheetView>
  </sheetViews>
  <sheetFormatPr baseColWidth="10" defaultColWidth="11.453125" defaultRowHeight="12.5"/>
  <cols>
    <col min="1" max="1" width="26.5429687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348</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199</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c r="A6" s="1" t="s">
        <v>189</v>
      </c>
      <c r="B6" s="61">
        <v>35793</v>
      </c>
      <c r="C6" s="61">
        <v>5210</v>
      </c>
      <c r="D6" s="61">
        <v>4820</v>
      </c>
      <c r="E6" s="61">
        <v>4371</v>
      </c>
      <c r="F6" s="61">
        <v>2497</v>
      </c>
      <c r="G6" s="61">
        <v>5737</v>
      </c>
      <c r="H6" s="61">
        <v>421</v>
      </c>
      <c r="I6" s="61">
        <v>4189</v>
      </c>
      <c r="J6" s="61">
        <v>3943</v>
      </c>
      <c r="K6" s="61">
        <v>1562</v>
      </c>
      <c r="L6" s="61">
        <v>2039</v>
      </c>
      <c r="M6" s="61">
        <v>1004</v>
      </c>
    </row>
    <row r="7" spans="1:13" ht="19.5" customHeight="1">
      <c r="A7" s="20" t="s">
        <v>197</v>
      </c>
      <c r="B7" s="15"/>
      <c r="C7" s="15"/>
      <c r="D7" s="15"/>
      <c r="E7" s="15"/>
      <c r="F7" s="15"/>
      <c r="G7" s="15"/>
      <c r="H7" s="15"/>
      <c r="I7" s="15"/>
      <c r="J7" s="15"/>
      <c r="K7" s="15"/>
      <c r="L7" s="15"/>
      <c r="M7" s="15"/>
    </row>
    <row r="8" spans="1:13">
      <c r="A8" s="5" t="s">
        <v>48</v>
      </c>
      <c r="B8" s="15">
        <v>28546</v>
      </c>
      <c r="C8" s="15">
        <v>3884</v>
      </c>
      <c r="D8" s="15">
        <v>3785</v>
      </c>
      <c r="E8" s="15">
        <v>3824</v>
      </c>
      <c r="F8" s="15">
        <v>2108</v>
      </c>
      <c r="G8" s="15">
        <v>4566</v>
      </c>
      <c r="H8" s="15">
        <v>339</v>
      </c>
      <c r="I8" s="15">
        <v>3262</v>
      </c>
      <c r="J8" s="15">
        <v>3103</v>
      </c>
      <c r="K8" s="15">
        <v>1191</v>
      </c>
      <c r="L8" s="15">
        <v>1659</v>
      </c>
      <c r="M8" s="15">
        <v>825</v>
      </c>
    </row>
    <row r="9" spans="1:13">
      <c r="A9" s="5" t="s">
        <v>49</v>
      </c>
      <c r="B9" s="2">
        <v>4689</v>
      </c>
      <c r="C9" s="2">
        <v>834</v>
      </c>
      <c r="D9" s="2">
        <v>667</v>
      </c>
      <c r="E9" s="2">
        <v>333</v>
      </c>
      <c r="F9" s="2">
        <v>215</v>
      </c>
      <c r="G9" s="2">
        <v>766</v>
      </c>
      <c r="H9" s="2">
        <v>61</v>
      </c>
      <c r="I9" s="2">
        <v>625</v>
      </c>
      <c r="J9" s="2">
        <v>509</v>
      </c>
      <c r="K9" s="2">
        <v>280</v>
      </c>
      <c r="L9" s="2">
        <v>269</v>
      </c>
      <c r="M9" s="2">
        <v>130</v>
      </c>
    </row>
    <row r="10" spans="1:13">
      <c r="A10" s="5" t="s">
        <v>50</v>
      </c>
      <c r="B10" s="15">
        <v>2558</v>
      </c>
      <c r="C10" s="15">
        <v>492</v>
      </c>
      <c r="D10" s="15">
        <v>368</v>
      </c>
      <c r="E10" s="15">
        <v>214</v>
      </c>
      <c r="F10" s="15">
        <v>174</v>
      </c>
      <c r="G10" s="15">
        <v>405</v>
      </c>
      <c r="H10" s="15">
        <v>21</v>
      </c>
      <c r="I10" s="15">
        <v>302</v>
      </c>
      <c r="J10" s="15">
        <v>331</v>
      </c>
      <c r="K10" s="15">
        <v>91</v>
      </c>
      <c r="L10" s="15">
        <v>111</v>
      </c>
      <c r="M10" s="15">
        <v>49</v>
      </c>
    </row>
    <row r="11" spans="1:13" ht="19.5" customHeight="1">
      <c r="A11" s="20" t="s">
        <v>198</v>
      </c>
      <c r="B11" s="15"/>
      <c r="C11" s="15"/>
      <c r="D11" s="15"/>
      <c r="E11" s="15"/>
      <c r="F11" s="15"/>
      <c r="G11" s="15"/>
      <c r="H11" s="15"/>
      <c r="I11" s="15"/>
      <c r="J11" s="15"/>
      <c r="K11" s="15"/>
      <c r="L11" s="15"/>
      <c r="M11" s="15"/>
    </row>
    <row r="12" spans="1:13">
      <c r="A12" s="5" t="s">
        <v>48</v>
      </c>
      <c r="B12" s="17">
        <v>0.79800000000000004</v>
      </c>
      <c r="C12" s="17">
        <v>0.745</v>
      </c>
      <c r="D12" s="17">
        <v>0.78500000000000003</v>
      </c>
      <c r="E12" s="17">
        <v>0.875</v>
      </c>
      <c r="F12" s="17">
        <v>0.84399999999999997</v>
      </c>
      <c r="G12" s="17">
        <v>0.79600000000000004</v>
      </c>
      <c r="H12" s="17">
        <v>0.80500000000000005</v>
      </c>
      <c r="I12" s="17">
        <v>0.77900000000000003</v>
      </c>
      <c r="J12" s="17">
        <v>0.78700000000000003</v>
      </c>
      <c r="K12" s="17">
        <v>0.76200000000000001</v>
      </c>
      <c r="L12" s="17">
        <v>0.81399999999999995</v>
      </c>
      <c r="M12" s="17">
        <v>0.82199999999999995</v>
      </c>
    </row>
    <row r="13" spans="1:13">
      <c r="A13" s="5" t="s">
        <v>49</v>
      </c>
      <c r="B13" s="17">
        <v>0.13100000000000001</v>
      </c>
      <c r="C13" s="17">
        <v>0.16</v>
      </c>
      <c r="D13" s="17">
        <v>0.13800000000000001</v>
      </c>
      <c r="E13" s="17">
        <v>7.5999999999999998E-2</v>
      </c>
      <c r="F13" s="17">
        <v>8.5999999999999993E-2</v>
      </c>
      <c r="G13" s="17">
        <v>0.13400000000000001</v>
      </c>
      <c r="H13" s="17">
        <v>0.14499999999999999</v>
      </c>
      <c r="I13" s="17">
        <v>0.14899999999999999</v>
      </c>
      <c r="J13" s="17">
        <v>0.129</v>
      </c>
      <c r="K13" s="17">
        <v>0.17899999999999999</v>
      </c>
      <c r="L13" s="17">
        <v>0.13200000000000001</v>
      </c>
      <c r="M13" s="17">
        <v>0.129</v>
      </c>
    </row>
    <row r="14" spans="1:13">
      <c r="A14" s="5" t="s">
        <v>50</v>
      </c>
      <c r="B14" s="17">
        <v>7.0999999999999994E-2</v>
      </c>
      <c r="C14" s="17">
        <v>9.4E-2</v>
      </c>
      <c r="D14" s="17">
        <v>7.5999999999999998E-2</v>
      </c>
      <c r="E14" s="17">
        <v>4.9000000000000002E-2</v>
      </c>
      <c r="F14" s="17">
        <v>7.0000000000000007E-2</v>
      </c>
      <c r="G14" s="17">
        <v>7.0999999999999994E-2</v>
      </c>
      <c r="H14" s="17">
        <v>0.05</v>
      </c>
      <c r="I14" s="17">
        <v>7.1999999999999995E-2</v>
      </c>
      <c r="J14" s="17">
        <v>8.4000000000000005E-2</v>
      </c>
      <c r="K14" s="17">
        <v>5.8000000000000003E-2</v>
      </c>
      <c r="L14" s="17">
        <v>5.3999999999999999E-2</v>
      </c>
      <c r="M14" s="17">
        <v>4.9000000000000002E-2</v>
      </c>
    </row>
    <row r="16" spans="1:13">
      <c r="C16" s="82">
        <f>C9/4689</f>
        <v>0.17786308381317978</v>
      </c>
      <c r="D16" s="82">
        <f t="shared" ref="D16:M16" si="0">D9/4689</f>
        <v>0.14224781403284281</v>
      </c>
      <c r="E16" s="82">
        <f t="shared" si="0"/>
        <v>7.1017274472168906E-2</v>
      </c>
      <c r="F16" s="82">
        <f t="shared" si="0"/>
        <v>4.5851994028577522E-2</v>
      </c>
      <c r="G16" s="82">
        <f t="shared" si="0"/>
        <v>0.16336105779483898</v>
      </c>
      <c r="H16" s="82">
        <f t="shared" si="0"/>
        <v>1.3009170398805716E-2</v>
      </c>
      <c r="I16" s="82">
        <f t="shared" si="0"/>
        <v>0.13329068031563232</v>
      </c>
      <c r="J16" s="82">
        <f t="shared" si="0"/>
        <v>0.10855193004905098</v>
      </c>
      <c r="K16" s="82">
        <f t="shared" si="0"/>
        <v>5.9714224781403286E-2</v>
      </c>
      <c r="L16" s="82">
        <f t="shared" si="0"/>
        <v>5.7368308807848156E-2</v>
      </c>
      <c r="M16" s="82">
        <f t="shared" si="0"/>
        <v>2.7724461505651526E-2</v>
      </c>
    </row>
  </sheetData>
  <mergeCells count="4">
    <mergeCell ref="A3:M3"/>
    <mergeCell ref="A2:M2"/>
    <mergeCell ref="A1:M1"/>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P21" sqref="P21"/>
    </sheetView>
  </sheetViews>
  <sheetFormatPr baseColWidth="10" defaultColWidth="11.453125" defaultRowHeight="12.5"/>
  <cols>
    <col min="1" max="1" width="28.26953125" style="6"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1" t="s">
        <v>365</v>
      </c>
      <c r="B1" s="111"/>
      <c r="C1" s="111"/>
      <c r="D1" s="111"/>
      <c r="E1" s="111"/>
      <c r="F1" s="111"/>
      <c r="G1" s="111"/>
      <c r="H1" s="111"/>
      <c r="I1" s="111"/>
      <c r="J1" s="111"/>
      <c r="K1" s="111"/>
      <c r="L1" s="111"/>
      <c r="M1" s="111"/>
    </row>
    <row r="2" spans="1:13">
      <c r="A2" s="112"/>
      <c r="B2" s="112"/>
      <c r="C2" s="112"/>
      <c r="D2" s="112"/>
      <c r="E2" s="112"/>
      <c r="F2" s="112"/>
      <c r="G2" s="112"/>
      <c r="H2" s="112"/>
      <c r="I2" s="112"/>
      <c r="J2" s="112"/>
      <c r="K2" s="112"/>
      <c r="L2" s="112"/>
      <c r="M2" s="112"/>
    </row>
    <row r="3" spans="1:13" ht="15" customHeight="1">
      <c r="A3" s="113" t="s">
        <v>201</v>
      </c>
      <c r="B3" s="113"/>
      <c r="C3" s="113"/>
      <c r="D3" s="113"/>
      <c r="E3" s="113"/>
      <c r="F3" s="113"/>
      <c r="G3" s="113"/>
      <c r="H3" s="113"/>
      <c r="I3" s="113"/>
      <c r="J3" s="113"/>
      <c r="K3" s="113"/>
      <c r="L3" s="113"/>
      <c r="M3" s="113"/>
    </row>
    <row r="4" spans="1:13">
      <c r="A4" s="32"/>
      <c r="B4" s="86" t="s">
        <v>43</v>
      </c>
      <c r="C4" s="124" t="s">
        <v>53</v>
      </c>
      <c r="D4" s="124"/>
      <c r="E4" s="124"/>
      <c r="F4" s="124"/>
      <c r="G4" s="124"/>
      <c r="H4" s="124"/>
      <c r="I4" s="124"/>
      <c r="J4" s="124"/>
      <c r="K4" s="124"/>
      <c r="L4" s="124"/>
      <c r="M4" s="124"/>
    </row>
    <row r="5" spans="1:13">
      <c r="A5" s="32"/>
      <c r="B5" s="89"/>
      <c r="C5" s="89" t="s">
        <v>54</v>
      </c>
      <c r="D5" s="89" t="s">
        <v>55</v>
      </c>
      <c r="E5" s="89" t="s">
        <v>56</v>
      </c>
      <c r="F5" s="89" t="s">
        <v>57</v>
      </c>
      <c r="G5" s="89" t="s">
        <v>58</v>
      </c>
      <c r="H5" s="89" t="s">
        <v>59</v>
      </c>
      <c r="I5" s="89" t="s">
        <v>60</v>
      </c>
      <c r="J5" s="89" t="s">
        <v>61</v>
      </c>
      <c r="K5" s="89" t="s">
        <v>62</v>
      </c>
      <c r="L5" s="89" t="s">
        <v>63</v>
      </c>
      <c r="M5" s="88" t="s">
        <v>64</v>
      </c>
    </row>
    <row r="6" spans="1:13">
      <c r="A6" s="26" t="s">
        <v>200</v>
      </c>
      <c r="B6" s="102">
        <v>2558</v>
      </c>
      <c r="C6" s="102">
        <v>492</v>
      </c>
      <c r="D6" s="102">
        <v>368</v>
      </c>
      <c r="E6" s="102">
        <v>214</v>
      </c>
      <c r="F6" s="102">
        <v>174</v>
      </c>
      <c r="G6" s="102">
        <v>405</v>
      </c>
      <c r="H6" s="102">
        <v>21</v>
      </c>
      <c r="I6" s="102">
        <v>302</v>
      </c>
      <c r="J6" s="102">
        <v>331</v>
      </c>
      <c r="K6" s="102">
        <v>91</v>
      </c>
      <c r="L6" s="102">
        <v>111</v>
      </c>
      <c r="M6" s="102">
        <v>49</v>
      </c>
    </row>
    <row r="7" spans="1:13" ht="12.75" customHeight="1">
      <c r="A7" s="28" t="s">
        <v>5</v>
      </c>
      <c r="B7" s="102">
        <v>1248</v>
      </c>
      <c r="C7" s="102">
        <v>231</v>
      </c>
      <c r="D7" s="102">
        <v>171</v>
      </c>
      <c r="E7" s="102">
        <v>94</v>
      </c>
      <c r="F7" s="102">
        <v>90</v>
      </c>
      <c r="G7" s="102">
        <v>201</v>
      </c>
      <c r="H7" s="102">
        <v>9</v>
      </c>
      <c r="I7" s="102">
        <v>157</v>
      </c>
      <c r="J7" s="102">
        <v>171</v>
      </c>
      <c r="K7" s="102">
        <v>45</v>
      </c>
      <c r="L7" s="102">
        <v>59</v>
      </c>
      <c r="M7" s="102">
        <v>20</v>
      </c>
    </row>
    <row r="8" spans="1:13" ht="12.75" customHeight="1">
      <c r="A8" s="28" t="s">
        <v>6</v>
      </c>
      <c r="B8" s="102">
        <v>1310</v>
      </c>
      <c r="C8" s="102">
        <v>261</v>
      </c>
      <c r="D8" s="102">
        <v>197</v>
      </c>
      <c r="E8" s="102">
        <v>120</v>
      </c>
      <c r="F8" s="102">
        <v>84</v>
      </c>
      <c r="G8" s="102">
        <v>204</v>
      </c>
      <c r="H8" s="102">
        <v>12</v>
      </c>
      <c r="I8" s="102">
        <v>145</v>
      </c>
      <c r="J8" s="102">
        <v>160</v>
      </c>
      <c r="K8" s="102">
        <v>46</v>
      </c>
      <c r="L8" s="102">
        <v>52</v>
      </c>
      <c r="M8" s="102">
        <v>29</v>
      </c>
    </row>
    <row r="9" spans="1:13" ht="19.5" customHeight="1">
      <c r="A9" s="85" t="s">
        <v>5</v>
      </c>
      <c r="B9" s="102">
        <v>1248</v>
      </c>
      <c r="C9" s="102">
        <v>231</v>
      </c>
      <c r="D9" s="102">
        <v>171</v>
      </c>
      <c r="E9" s="102">
        <v>94</v>
      </c>
      <c r="F9" s="102">
        <v>90</v>
      </c>
      <c r="G9" s="102">
        <v>201</v>
      </c>
      <c r="H9" s="102">
        <v>9</v>
      </c>
      <c r="I9" s="102">
        <v>157</v>
      </c>
      <c r="J9" s="102">
        <v>171</v>
      </c>
      <c r="K9" s="102">
        <v>45</v>
      </c>
      <c r="L9" s="102">
        <v>59</v>
      </c>
      <c r="M9" s="102">
        <v>20</v>
      </c>
    </row>
    <row r="10" spans="1:13">
      <c r="A10" s="84" t="s">
        <v>2</v>
      </c>
      <c r="B10" s="102">
        <v>239</v>
      </c>
      <c r="C10" s="102">
        <v>36</v>
      </c>
      <c r="D10" s="102">
        <v>34</v>
      </c>
      <c r="E10" s="102">
        <v>33</v>
      </c>
      <c r="F10" s="102">
        <v>18</v>
      </c>
      <c r="G10" s="102">
        <v>34</v>
      </c>
      <c r="H10" s="102">
        <v>2</v>
      </c>
      <c r="I10" s="102">
        <v>27</v>
      </c>
      <c r="J10" s="102">
        <v>29</v>
      </c>
      <c r="K10" s="102">
        <v>8</v>
      </c>
      <c r="L10" s="102">
        <v>13</v>
      </c>
      <c r="M10" s="102">
        <v>5</v>
      </c>
    </row>
    <row r="11" spans="1:13">
      <c r="A11" s="84" t="s">
        <v>3</v>
      </c>
      <c r="B11" s="102">
        <v>1009</v>
      </c>
      <c r="C11" s="102">
        <v>195</v>
      </c>
      <c r="D11" s="102">
        <v>137</v>
      </c>
      <c r="E11" s="102">
        <v>61</v>
      </c>
      <c r="F11" s="102">
        <v>72</v>
      </c>
      <c r="G11" s="102">
        <v>167</v>
      </c>
      <c r="H11" s="102">
        <v>7</v>
      </c>
      <c r="I11" s="102">
        <v>130</v>
      </c>
      <c r="J11" s="102">
        <v>142</v>
      </c>
      <c r="K11" s="102">
        <v>37</v>
      </c>
      <c r="L11" s="102">
        <v>46</v>
      </c>
      <c r="M11" s="102">
        <v>15</v>
      </c>
    </row>
    <row r="12" spans="1:13" ht="19.5" customHeight="1">
      <c r="A12" s="85" t="s">
        <v>6</v>
      </c>
      <c r="B12" s="102">
        <v>1310</v>
      </c>
      <c r="C12" s="102">
        <v>261</v>
      </c>
      <c r="D12" s="102">
        <v>197</v>
      </c>
      <c r="E12" s="102">
        <v>120</v>
      </c>
      <c r="F12" s="102">
        <v>84</v>
      </c>
      <c r="G12" s="102">
        <v>204</v>
      </c>
      <c r="H12" s="102">
        <v>12</v>
      </c>
      <c r="I12" s="102">
        <v>145</v>
      </c>
      <c r="J12" s="102">
        <v>160</v>
      </c>
      <c r="K12" s="102">
        <v>46</v>
      </c>
      <c r="L12" s="102">
        <v>52</v>
      </c>
      <c r="M12" s="102">
        <v>29</v>
      </c>
    </row>
    <row r="13" spans="1:13">
      <c r="A13" s="84" t="s">
        <v>2</v>
      </c>
      <c r="B13" s="102">
        <v>272</v>
      </c>
      <c r="C13" s="102">
        <v>63</v>
      </c>
      <c r="D13" s="102">
        <v>45</v>
      </c>
      <c r="E13" s="102">
        <v>25</v>
      </c>
      <c r="F13" s="102">
        <v>25</v>
      </c>
      <c r="G13" s="102">
        <v>40</v>
      </c>
      <c r="H13" s="102">
        <v>1</v>
      </c>
      <c r="I13" s="102">
        <v>28</v>
      </c>
      <c r="J13" s="102">
        <v>20</v>
      </c>
      <c r="K13" s="102">
        <v>5</v>
      </c>
      <c r="L13" s="102">
        <v>13</v>
      </c>
      <c r="M13" s="102">
        <v>7</v>
      </c>
    </row>
    <row r="14" spans="1:13">
      <c r="A14" s="84" t="s">
        <v>3</v>
      </c>
      <c r="B14" s="102">
        <v>1038</v>
      </c>
      <c r="C14" s="102">
        <v>198</v>
      </c>
      <c r="D14" s="102">
        <v>152</v>
      </c>
      <c r="E14" s="102">
        <v>95</v>
      </c>
      <c r="F14" s="102">
        <v>59</v>
      </c>
      <c r="G14" s="102">
        <v>164</v>
      </c>
      <c r="H14" s="102">
        <v>11</v>
      </c>
      <c r="I14" s="102">
        <v>117</v>
      </c>
      <c r="J14" s="102">
        <v>140</v>
      </c>
      <c r="K14" s="102">
        <v>41</v>
      </c>
      <c r="L14" s="102">
        <v>39</v>
      </c>
      <c r="M14" s="102">
        <v>22</v>
      </c>
    </row>
    <row r="15" spans="1:13">
      <c r="A15" s="29"/>
      <c r="B15" s="25"/>
      <c r="C15" s="25"/>
      <c r="D15" s="25"/>
      <c r="E15" s="25"/>
      <c r="F15" s="25"/>
      <c r="G15" s="25"/>
      <c r="H15" s="25"/>
      <c r="I15" s="25"/>
      <c r="J15" s="25"/>
      <c r="K15" s="25"/>
      <c r="L15" s="25"/>
      <c r="M15" s="25"/>
    </row>
    <row r="16" spans="1:13">
      <c r="A16" s="127" t="s">
        <v>182</v>
      </c>
      <c r="B16" s="127"/>
      <c r="C16" s="127"/>
      <c r="D16" s="127"/>
      <c r="E16" s="127"/>
      <c r="F16" s="127"/>
      <c r="G16" s="127"/>
      <c r="H16" s="127"/>
      <c r="I16" s="127"/>
      <c r="J16" s="127"/>
      <c r="K16" s="127"/>
      <c r="L16" s="127"/>
      <c r="M16" s="127"/>
    </row>
    <row r="17" spans="1:13">
      <c r="A17" s="127" t="s">
        <v>204</v>
      </c>
      <c r="B17" s="127"/>
      <c r="C17" s="127"/>
      <c r="D17" s="127"/>
      <c r="E17" s="127"/>
      <c r="F17" s="127"/>
      <c r="G17" s="127"/>
      <c r="H17" s="127"/>
      <c r="I17" s="127"/>
      <c r="J17" s="127"/>
      <c r="K17" s="127"/>
      <c r="L17" s="127"/>
      <c r="M17" s="127"/>
    </row>
    <row r="18" spans="1:13">
      <c r="A18" s="29"/>
      <c r="B18" s="25"/>
      <c r="C18" s="25"/>
      <c r="D18" s="25"/>
      <c r="E18" s="25"/>
      <c r="F18" s="25"/>
      <c r="G18" s="25"/>
      <c r="H18" s="25"/>
      <c r="I18" s="25"/>
      <c r="J18" s="25"/>
      <c r="K18" s="25"/>
      <c r="L18" s="25"/>
      <c r="M18" s="25"/>
    </row>
  </sheetData>
  <mergeCells count="6">
    <mergeCell ref="A17:M17"/>
    <mergeCell ref="A16:M16"/>
    <mergeCell ref="A2:M2"/>
    <mergeCell ref="A1:M1"/>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workbookViewId="0">
      <selection activeCell="O10" sqref="O10"/>
    </sheetView>
  </sheetViews>
  <sheetFormatPr baseColWidth="10" defaultColWidth="11.453125" defaultRowHeight="12.5"/>
  <cols>
    <col min="1" max="1" width="42.179687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205</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219</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c r="A6" s="1" t="s">
        <v>4</v>
      </c>
      <c r="B6" s="3">
        <v>2558</v>
      </c>
      <c r="C6" s="3">
        <v>492</v>
      </c>
      <c r="D6" s="3">
        <v>368</v>
      </c>
      <c r="E6" s="3">
        <v>214</v>
      </c>
      <c r="F6" s="3">
        <v>174</v>
      </c>
      <c r="G6" s="3">
        <v>405</v>
      </c>
      <c r="H6" s="3">
        <v>21</v>
      </c>
      <c r="I6" s="3">
        <v>302</v>
      </c>
      <c r="J6" s="3">
        <v>331</v>
      </c>
      <c r="K6" s="3">
        <v>91</v>
      </c>
      <c r="L6" s="3">
        <v>111</v>
      </c>
      <c r="M6" s="3">
        <v>49</v>
      </c>
    </row>
    <row r="7" spans="1:13">
      <c r="A7" s="5" t="s">
        <v>206</v>
      </c>
      <c r="B7" s="3">
        <v>2016</v>
      </c>
      <c r="C7" s="3">
        <v>386</v>
      </c>
      <c r="D7" s="3">
        <v>292</v>
      </c>
      <c r="E7" s="3">
        <v>177</v>
      </c>
      <c r="F7" s="3">
        <v>140</v>
      </c>
      <c r="G7" s="3">
        <v>306</v>
      </c>
      <c r="H7" s="3">
        <v>17</v>
      </c>
      <c r="I7" s="3">
        <v>240</v>
      </c>
      <c r="J7" s="3">
        <v>270</v>
      </c>
      <c r="K7" s="3">
        <v>72</v>
      </c>
      <c r="L7" s="3">
        <v>81</v>
      </c>
      <c r="M7" s="3">
        <v>35</v>
      </c>
    </row>
    <row r="8" spans="1:13">
      <c r="A8" s="11" t="s">
        <v>207</v>
      </c>
      <c r="B8" s="3">
        <v>396</v>
      </c>
      <c r="C8" s="3">
        <v>98</v>
      </c>
      <c r="D8" s="3">
        <v>59</v>
      </c>
      <c r="E8" s="3">
        <v>22</v>
      </c>
      <c r="F8" s="3">
        <v>43</v>
      </c>
      <c r="G8" s="3">
        <v>44</v>
      </c>
      <c r="H8" s="3">
        <v>3</v>
      </c>
      <c r="I8" s="3">
        <v>51</v>
      </c>
      <c r="J8" s="3">
        <v>49</v>
      </c>
      <c r="K8" s="3">
        <v>8</v>
      </c>
      <c r="L8" s="3">
        <v>11</v>
      </c>
      <c r="M8" s="3">
        <v>8</v>
      </c>
    </row>
    <row r="9" spans="1:13">
      <c r="A9" s="11" t="s">
        <v>208</v>
      </c>
      <c r="B9" s="3">
        <v>1372</v>
      </c>
      <c r="C9" s="3">
        <v>240</v>
      </c>
      <c r="D9" s="3">
        <v>201</v>
      </c>
      <c r="E9" s="3">
        <v>133</v>
      </c>
      <c r="F9" s="3">
        <v>80</v>
      </c>
      <c r="G9" s="3">
        <v>221</v>
      </c>
      <c r="H9" s="3">
        <v>10</v>
      </c>
      <c r="I9" s="3">
        <v>160</v>
      </c>
      <c r="J9" s="3">
        <v>196</v>
      </c>
      <c r="K9" s="3">
        <v>56</v>
      </c>
      <c r="L9" s="3">
        <v>53</v>
      </c>
      <c r="M9" s="3">
        <v>22</v>
      </c>
    </row>
    <row r="10" spans="1:13">
      <c r="A10" s="11" t="s">
        <v>209</v>
      </c>
      <c r="B10" s="3">
        <v>172</v>
      </c>
      <c r="C10" s="3">
        <v>25</v>
      </c>
      <c r="D10" s="3">
        <v>23</v>
      </c>
      <c r="E10" s="3">
        <v>18</v>
      </c>
      <c r="F10" s="3">
        <v>12</v>
      </c>
      <c r="G10" s="3">
        <v>27</v>
      </c>
      <c r="H10" s="3">
        <v>2</v>
      </c>
      <c r="I10" s="3">
        <v>22</v>
      </c>
      <c r="J10" s="3">
        <v>17</v>
      </c>
      <c r="K10" s="3">
        <v>8</v>
      </c>
      <c r="L10" s="3">
        <v>13</v>
      </c>
      <c r="M10" s="3">
        <v>5</v>
      </c>
    </row>
    <row r="11" spans="1:13">
      <c r="A11" s="11" t="s">
        <v>210</v>
      </c>
      <c r="B11" s="3">
        <v>49</v>
      </c>
      <c r="C11" s="3">
        <v>16</v>
      </c>
      <c r="D11" s="3">
        <v>7</v>
      </c>
      <c r="E11" s="3">
        <v>2</v>
      </c>
      <c r="F11" s="3">
        <v>2</v>
      </c>
      <c r="G11" s="3">
        <v>6</v>
      </c>
      <c r="H11" s="3">
        <v>2</v>
      </c>
      <c r="I11" s="3">
        <v>5</v>
      </c>
      <c r="J11" s="3">
        <v>6</v>
      </c>
      <c r="K11" s="3" t="s">
        <v>31</v>
      </c>
      <c r="L11" s="3">
        <v>3</v>
      </c>
      <c r="M11" s="3" t="s">
        <v>31</v>
      </c>
    </row>
    <row r="12" spans="1:13">
      <c r="A12" s="11" t="s">
        <v>211</v>
      </c>
      <c r="B12" s="3">
        <v>27</v>
      </c>
      <c r="C12" s="3">
        <v>7</v>
      </c>
      <c r="D12" s="3">
        <v>2</v>
      </c>
      <c r="E12" s="3">
        <v>2</v>
      </c>
      <c r="F12" s="3">
        <v>3</v>
      </c>
      <c r="G12" s="3">
        <v>8</v>
      </c>
      <c r="H12" s="3" t="s">
        <v>31</v>
      </c>
      <c r="I12" s="3">
        <v>2</v>
      </c>
      <c r="J12" s="3">
        <v>2</v>
      </c>
      <c r="K12" s="3" t="s">
        <v>31</v>
      </c>
      <c r="L12" s="3">
        <v>1</v>
      </c>
      <c r="M12" s="3" t="s">
        <v>31</v>
      </c>
    </row>
    <row r="13" spans="1:13">
      <c r="A13" s="5" t="s">
        <v>212</v>
      </c>
      <c r="B13" s="3">
        <v>460</v>
      </c>
      <c r="C13" s="3">
        <v>98</v>
      </c>
      <c r="D13" s="3">
        <v>66</v>
      </c>
      <c r="E13" s="3">
        <v>29</v>
      </c>
      <c r="F13" s="3">
        <v>29</v>
      </c>
      <c r="G13" s="3">
        <v>80</v>
      </c>
      <c r="H13" s="3">
        <v>4</v>
      </c>
      <c r="I13" s="3">
        <v>52</v>
      </c>
      <c r="J13" s="3">
        <v>57</v>
      </c>
      <c r="K13" s="3">
        <v>16</v>
      </c>
      <c r="L13" s="3">
        <v>24</v>
      </c>
      <c r="M13" s="3">
        <v>5</v>
      </c>
    </row>
    <row r="14" spans="1:13">
      <c r="A14" s="11" t="s">
        <v>213</v>
      </c>
      <c r="B14" s="3">
        <v>413</v>
      </c>
      <c r="C14" s="3">
        <v>87</v>
      </c>
      <c r="D14" s="3">
        <v>60</v>
      </c>
      <c r="E14" s="3">
        <v>24</v>
      </c>
      <c r="F14" s="3">
        <v>27</v>
      </c>
      <c r="G14" s="3">
        <v>72</v>
      </c>
      <c r="H14" s="3">
        <v>3</v>
      </c>
      <c r="I14" s="3">
        <v>48</v>
      </c>
      <c r="J14" s="3">
        <v>52</v>
      </c>
      <c r="K14" s="3">
        <v>13</v>
      </c>
      <c r="L14" s="3">
        <v>23</v>
      </c>
      <c r="M14" s="3">
        <v>4</v>
      </c>
    </row>
    <row r="15" spans="1:13">
      <c r="A15" s="11" t="s">
        <v>214</v>
      </c>
      <c r="B15" s="3">
        <v>17</v>
      </c>
      <c r="C15" s="3">
        <v>3</v>
      </c>
      <c r="D15" s="3">
        <v>4</v>
      </c>
      <c r="E15" s="3">
        <v>2</v>
      </c>
      <c r="F15" s="3" t="s">
        <v>31</v>
      </c>
      <c r="G15" s="3">
        <v>3</v>
      </c>
      <c r="H15" s="3" t="s">
        <v>31</v>
      </c>
      <c r="I15" s="3">
        <v>1</v>
      </c>
      <c r="J15" s="3">
        <v>2</v>
      </c>
      <c r="K15" s="3">
        <v>1</v>
      </c>
      <c r="L15" s="3" t="s">
        <v>31</v>
      </c>
      <c r="M15" s="3">
        <v>1</v>
      </c>
    </row>
    <row r="16" spans="1:13">
      <c r="A16" s="11" t="s">
        <v>215</v>
      </c>
      <c r="B16" s="3">
        <v>9</v>
      </c>
      <c r="C16" s="3">
        <v>1</v>
      </c>
      <c r="D16" s="3">
        <v>1</v>
      </c>
      <c r="E16" s="3">
        <v>1</v>
      </c>
      <c r="F16" s="3">
        <v>1</v>
      </c>
      <c r="G16" s="3">
        <v>4</v>
      </c>
      <c r="H16" s="3" t="s">
        <v>31</v>
      </c>
      <c r="I16" s="3" t="s">
        <v>31</v>
      </c>
      <c r="J16" s="3">
        <v>1</v>
      </c>
      <c r="K16" s="3" t="s">
        <v>31</v>
      </c>
      <c r="L16" s="3" t="s">
        <v>31</v>
      </c>
      <c r="M16" s="3" t="s">
        <v>31</v>
      </c>
    </row>
    <row r="17" spans="1:13">
      <c r="A17" s="11" t="s">
        <v>216</v>
      </c>
      <c r="B17" s="3">
        <v>21</v>
      </c>
      <c r="C17" s="3">
        <v>7</v>
      </c>
      <c r="D17" s="3">
        <v>1</v>
      </c>
      <c r="E17" s="3">
        <v>2</v>
      </c>
      <c r="F17" s="3">
        <v>1</v>
      </c>
      <c r="G17" s="3">
        <v>1</v>
      </c>
      <c r="H17" s="3">
        <v>1</v>
      </c>
      <c r="I17" s="3">
        <v>3</v>
      </c>
      <c r="J17" s="3">
        <v>2</v>
      </c>
      <c r="K17" s="3">
        <v>2</v>
      </c>
      <c r="L17" s="3">
        <v>1</v>
      </c>
      <c r="M17" s="3" t="s">
        <v>31</v>
      </c>
    </row>
    <row r="18" spans="1:13">
      <c r="A18" s="5" t="s">
        <v>217</v>
      </c>
      <c r="B18" s="3">
        <v>68</v>
      </c>
      <c r="C18" s="3">
        <v>7</v>
      </c>
      <c r="D18" s="3">
        <v>9</v>
      </c>
      <c r="E18" s="3">
        <v>8</v>
      </c>
      <c r="F18" s="3">
        <v>5</v>
      </c>
      <c r="G18" s="3">
        <v>14</v>
      </c>
      <c r="H18" s="3" t="s">
        <v>31</v>
      </c>
      <c r="I18" s="3">
        <v>10</v>
      </c>
      <c r="J18" s="3">
        <v>4</v>
      </c>
      <c r="K18" s="3">
        <v>3</v>
      </c>
      <c r="L18" s="3">
        <v>6</v>
      </c>
      <c r="M18" s="3">
        <v>2</v>
      </c>
    </row>
    <row r="19" spans="1:13">
      <c r="A19" s="5" t="s">
        <v>218</v>
      </c>
      <c r="B19" s="3">
        <v>14</v>
      </c>
      <c r="C19" s="3">
        <v>1</v>
      </c>
      <c r="D19" s="3">
        <v>1</v>
      </c>
      <c r="E19" s="3" t="s">
        <v>31</v>
      </c>
      <c r="F19" s="3" t="s">
        <v>31</v>
      </c>
      <c r="G19" s="3">
        <v>5</v>
      </c>
      <c r="H19" s="3" t="s">
        <v>31</v>
      </c>
      <c r="I19" s="3" t="s">
        <v>31</v>
      </c>
      <c r="J19" s="3" t="s">
        <v>31</v>
      </c>
      <c r="K19" s="3" t="s">
        <v>31</v>
      </c>
      <c r="L19" s="3" t="s">
        <v>31</v>
      </c>
      <c r="M19" s="3">
        <v>7</v>
      </c>
    </row>
    <row r="20" spans="1:13" ht="19.5" customHeight="1">
      <c r="A20" s="20" t="s">
        <v>5</v>
      </c>
      <c r="B20" s="3">
        <v>1248</v>
      </c>
      <c r="C20" s="3">
        <v>231</v>
      </c>
      <c r="D20" s="3">
        <v>171</v>
      </c>
      <c r="E20" s="3">
        <v>94</v>
      </c>
      <c r="F20" s="3">
        <v>90</v>
      </c>
      <c r="G20" s="3">
        <v>201</v>
      </c>
      <c r="H20" s="3">
        <v>9</v>
      </c>
      <c r="I20" s="3">
        <v>157</v>
      </c>
      <c r="J20" s="3">
        <v>171</v>
      </c>
      <c r="K20" s="3">
        <v>45</v>
      </c>
      <c r="L20" s="3">
        <v>59</v>
      </c>
      <c r="M20" s="3">
        <v>20</v>
      </c>
    </row>
    <row r="21" spans="1:13">
      <c r="A21" s="5" t="s">
        <v>206</v>
      </c>
      <c r="B21" s="3">
        <v>974</v>
      </c>
      <c r="C21" s="3">
        <v>180</v>
      </c>
      <c r="D21" s="3">
        <v>136</v>
      </c>
      <c r="E21" s="3">
        <v>79</v>
      </c>
      <c r="F21" s="3">
        <v>71</v>
      </c>
      <c r="G21" s="3">
        <v>150</v>
      </c>
      <c r="H21" s="3">
        <v>6</v>
      </c>
      <c r="I21" s="3">
        <v>129</v>
      </c>
      <c r="J21" s="3">
        <v>130</v>
      </c>
      <c r="K21" s="3">
        <v>35</v>
      </c>
      <c r="L21" s="3">
        <v>41</v>
      </c>
      <c r="M21" s="3">
        <v>17</v>
      </c>
    </row>
    <row r="22" spans="1:13">
      <c r="A22" s="11" t="s">
        <v>207</v>
      </c>
      <c r="B22" s="3">
        <v>268</v>
      </c>
      <c r="C22" s="3">
        <v>67</v>
      </c>
      <c r="D22" s="3">
        <v>35</v>
      </c>
      <c r="E22" s="3">
        <v>13</v>
      </c>
      <c r="F22" s="3">
        <v>26</v>
      </c>
      <c r="G22" s="3">
        <v>29</v>
      </c>
      <c r="H22" s="3">
        <v>2</v>
      </c>
      <c r="I22" s="3">
        <v>36</v>
      </c>
      <c r="J22" s="3">
        <v>37</v>
      </c>
      <c r="K22" s="3">
        <v>7</v>
      </c>
      <c r="L22" s="3">
        <v>10</v>
      </c>
      <c r="M22" s="3">
        <v>6</v>
      </c>
    </row>
    <row r="23" spans="1:13">
      <c r="A23" s="11" t="s">
        <v>208</v>
      </c>
      <c r="B23" s="3">
        <v>602</v>
      </c>
      <c r="C23" s="3">
        <v>99</v>
      </c>
      <c r="D23" s="3">
        <v>89</v>
      </c>
      <c r="E23" s="3">
        <v>55</v>
      </c>
      <c r="F23" s="3">
        <v>37</v>
      </c>
      <c r="G23" s="3">
        <v>99</v>
      </c>
      <c r="H23" s="3">
        <v>4</v>
      </c>
      <c r="I23" s="3">
        <v>77</v>
      </c>
      <c r="J23" s="3">
        <v>84</v>
      </c>
      <c r="K23" s="3">
        <v>26</v>
      </c>
      <c r="L23" s="3">
        <v>23</v>
      </c>
      <c r="M23" s="3">
        <v>9</v>
      </c>
    </row>
    <row r="24" spans="1:13">
      <c r="A24" s="11" t="s">
        <v>209</v>
      </c>
      <c r="B24" s="3">
        <v>80</v>
      </c>
      <c r="C24" s="3">
        <v>10</v>
      </c>
      <c r="D24" s="3">
        <v>11</v>
      </c>
      <c r="E24" s="3">
        <v>8</v>
      </c>
      <c r="F24" s="3">
        <v>6</v>
      </c>
      <c r="G24" s="3">
        <v>14</v>
      </c>
      <c r="H24" s="3" t="s">
        <v>31</v>
      </c>
      <c r="I24" s="3">
        <v>14</v>
      </c>
      <c r="J24" s="3">
        <v>6</v>
      </c>
      <c r="K24" s="3">
        <v>2</v>
      </c>
      <c r="L24" s="3">
        <v>7</v>
      </c>
      <c r="M24" s="3">
        <v>2</v>
      </c>
    </row>
    <row r="25" spans="1:13">
      <c r="A25" s="11" t="s">
        <v>210</v>
      </c>
      <c r="B25" s="3">
        <v>7</v>
      </c>
      <c r="C25" s="3" t="s">
        <v>31</v>
      </c>
      <c r="D25" s="3" t="s">
        <v>31</v>
      </c>
      <c r="E25" s="3">
        <v>1</v>
      </c>
      <c r="F25" s="3" t="s">
        <v>31</v>
      </c>
      <c r="G25" s="3">
        <v>3</v>
      </c>
      <c r="H25" s="3" t="s">
        <v>31</v>
      </c>
      <c r="I25" s="3" t="s">
        <v>31</v>
      </c>
      <c r="J25" s="3">
        <v>2</v>
      </c>
      <c r="K25" s="3" t="s">
        <v>31</v>
      </c>
      <c r="L25" s="3">
        <v>1</v>
      </c>
      <c r="M25" s="3" t="s">
        <v>31</v>
      </c>
    </row>
    <row r="26" spans="1:13">
      <c r="A26" s="11" t="s">
        <v>211</v>
      </c>
      <c r="B26" s="3">
        <v>17</v>
      </c>
      <c r="C26" s="3">
        <v>4</v>
      </c>
      <c r="D26" s="3">
        <v>1</v>
      </c>
      <c r="E26" s="3">
        <v>2</v>
      </c>
      <c r="F26" s="3">
        <v>2</v>
      </c>
      <c r="G26" s="3">
        <v>5</v>
      </c>
      <c r="H26" s="3" t="s">
        <v>31</v>
      </c>
      <c r="I26" s="3">
        <v>2</v>
      </c>
      <c r="J26" s="3">
        <v>1</v>
      </c>
      <c r="K26" s="3" t="s">
        <v>31</v>
      </c>
      <c r="L26" s="3" t="s">
        <v>31</v>
      </c>
      <c r="M26" s="3" t="s">
        <v>31</v>
      </c>
    </row>
    <row r="27" spans="1:13">
      <c r="A27" s="5" t="s">
        <v>212</v>
      </c>
      <c r="B27" s="3">
        <v>227</v>
      </c>
      <c r="C27" s="3">
        <v>46</v>
      </c>
      <c r="D27" s="3">
        <v>31</v>
      </c>
      <c r="E27" s="3">
        <v>12</v>
      </c>
      <c r="F27" s="3">
        <v>16</v>
      </c>
      <c r="G27" s="3">
        <v>39</v>
      </c>
      <c r="H27" s="3">
        <v>3</v>
      </c>
      <c r="I27" s="3">
        <v>20</v>
      </c>
      <c r="J27" s="3">
        <v>38</v>
      </c>
      <c r="K27" s="3">
        <v>7</v>
      </c>
      <c r="L27" s="3">
        <v>14</v>
      </c>
      <c r="M27" s="3">
        <v>1</v>
      </c>
    </row>
    <row r="28" spans="1:13">
      <c r="A28" s="11" t="s">
        <v>213</v>
      </c>
      <c r="B28" s="3">
        <v>203</v>
      </c>
      <c r="C28" s="3">
        <v>41</v>
      </c>
      <c r="D28" s="3">
        <v>28</v>
      </c>
      <c r="E28" s="3">
        <v>10</v>
      </c>
      <c r="F28" s="3">
        <v>14</v>
      </c>
      <c r="G28" s="3">
        <v>35</v>
      </c>
      <c r="H28" s="3">
        <v>2</v>
      </c>
      <c r="I28" s="3">
        <v>20</v>
      </c>
      <c r="J28" s="3">
        <v>33</v>
      </c>
      <c r="K28" s="3">
        <v>7</v>
      </c>
      <c r="L28" s="3">
        <v>13</v>
      </c>
      <c r="M28" s="3" t="s">
        <v>31</v>
      </c>
    </row>
    <row r="29" spans="1:13">
      <c r="A29" s="11" t="s">
        <v>214</v>
      </c>
      <c r="B29" s="3">
        <v>8</v>
      </c>
      <c r="C29" s="3">
        <v>2</v>
      </c>
      <c r="D29" s="3">
        <v>1</v>
      </c>
      <c r="E29" s="3">
        <v>1</v>
      </c>
      <c r="F29" s="3" t="s">
        <v>31</v>
      </c>
      <c r="G29" s="3">
        <v>1</v>
      </c>
      <c r="H29" s="3" t="s">
        <v>31</v>
      </c>
      <c r="I29" s="3" t="s">
        <v>31</v>
      </c>
      <c r="J29" s="3">
        <v>2</v>
      </c>
      <c r="K29" s="3" t="s">
        <v>31</v>
      </c>
      <c r="L29" s="3" t="s">
        <v>31</v>
      </c>
      <c r="M29" s="3">
        <v>1</v>
      </c>
    </row>
    <row r="30" spans="1:13">
      <c r="A30" s="11" t="s">
        <v>215</v>
      </c>
      <c r="B30" s="3">
        <v>8</v>
      </c>
      <c r="C30" s="3">
        <v>1</v>
      </c>
      <c r="D30" s="3">
        <v>1</v>
      </c>
      <c r="E30" s="3">
        <v>1</v>
      </c>
      <c r="F30" s="3">
        <v>1</v>
      </c>
      <c r="G30" s="3">
        <v>3</v>
      </c>
      <c r="H30" s="3" t="s">
        <v>31</v>
      </c>
      <c r="I30" s="3" t="s">
        <v>31</v>
      </c>
      <c r="J30" s="3">
        <v>1</v>
      </c>
      <c r="K30" s="3" t="s">
        <v>31</v>
      </c>
      <c r="L30" s="3" t="s">
        <v>31</v>
      </c>
      <c r="M30" s="3" t="s">
        <v>31</v>
      </c>
    </row>
    <row r="31" spans="1:13">
      <c r="A31" s="11" t="s">
        <v>216</v>
      </c>
      <c r="B31" s="3">
        <v>8</v>
      </c>
      <c r="C31" s="3">
        <v>2</v>
      </c>
      <c r="D31" s="3">
        <v>1</v>
      </c>
      <c r="E31" s="3" t="s">
        <v>31</v>
      </c>
      <c r="F31" s="3">
        <v>1</v>
      </c>
      <c r="G31" s="3" t="s">
        <v>31</v>
      </c>
      <c r="H31" s="3">
        <v>1</v>
      </c>
      <c r="I31" s="3" t="s">
        <v>31</v>
      </c>
      <c r="J31" s="3">
        <v>2</v>
      </c>
      <c r="K31" s="3" t="s">
        <v>31</v>
      </c>
      <c r="L31" s="3">
        <v>1</v>
      </c>
      <c r="M31" s="3" t="s">
        <v>31</v>
      </c>
    </row>
    <row r="32" spans="1:13">
      <c r="A32" s="5" t="s">
        <v>217</v>
      </c>
      <c r="B32" s="3">
        <v>46</v>
      </c>
      <c r="C32" s="3">
        <v>5</v>
      </c>
      <c r="D32" s="3">
        <v>4</v>
      </c>
      <c r="E32" s="3">
        <v>3</v>
      </c>
      <c r="F32" s="3">
        <v>3</v>
      </c>
      <c r="G32" s="3">
        <v>12</v>
      </c>
      <c r="H32" s="3" t="s">
        <v>31</v>
      </c>
      <c r="I32" s="3">
        <v>8</v>
      </c>
      <c r="J32" s="3">
        <v>3</v>
      </c>
      <c r="K32" s="3">
        <v>3</v>
      </c>
      <c r="L32" s="3">
        <v>4</v>
      </c>
      <c r="M32" s="3">
        <v>1</v>
      </c>
    </row>
    <row r="33" spans="1:13">
      <c r="A33" s="5" t="s">
        <v>218</v>
      </c>
      <c r="B33" s="3">
        <v>1</v>
      </c>
      <c r="C33" s="3" t="s">
        <v>31</v>
      </c>
      <c r="D33" s="3" t="s">
        <v>31</v>
      </c>
      <c r="E33" s="3" t="s">
        <v>31</v>
      </c>
      <c r="F33" s="3" t="s">
        <v>31</v>
      </c>
      <c r="G33" s="3" t="s">
        <v>31</v>
      </c>
      <c r="H33" s="3" t="s">
        <v>31</v>
      </c>
      <c r="I33" s="3" t="s">
        <v>31</v>
      </c>
      <c r="J33" s="3" t="s">
        <v>31</v>
      </c>
      <c r="K33" s="3" t="s">
        <v>31</v>
      </c>
      <c r="L33" s="3" t="s">
        <v>31</v>
      </c>
      <c r="M33" s="3">
        <v>1</v>
      </c>
    </row>
    <row r="34" spans="1:13" ht="19.5" customHeight="1">
      <c r="A34" s="20" t="s">
        <v>6</v>
      </c>
      <c r="B34" s="3">
        <v>1310</v>
      </c>
      <c r="C34" s="3">
        <v>261</v>
      </c>
      <c r="D34" s="3">
        <v>197</v>
      </c>
      <c r="E34" s="3">
        <v>120</v>
      </c>
      <c r="F34" s="3">
        <v>84</v>
      </c>
      <c r="G34" s="3">
        <v>204</v>
      </c>
      <c r="H34" s="3">
        <v>12</v>
      </c>
      <c r="I34" s="3">
        <v>145</v>
      </c>
      <c r="J34" s="3">
        <v>160</v>
      </c>
      <c r="K34" s="3">
        <v>46</v>
      </c>
      <c r="L34" s="3">
        <v>52</v>
      </c>
      <c r="M34" s="3">
        <v>29</v>
      </c>
    </row>
    <row r="35" spans="1:13">
      <c r="A35" s="5" t="s">
        <v>206</v>
      </c>
      <c r="B35" s="3">
        <v>1042</v>
      </c>
      <c r="C35" s="3">
        <v>206</v>
      </c>
      <c r="D35" s="3">
        <v>156</v>
      </c>
      <c r="E35" s="3">
        <v>98</v>
      </c>
      <c r="F35" s="3">
        <v>69</v>
      </c>
      <c r="G35" s="3">
        <v>156</v>
      </c>
      <c r="H35" s="3">
        <v>11</v>
      </c>
      <c r="I35" s="3">
        <v>111</v>
      </c>
      <c r="J35" s="3">
        <v>140</v>
      </c>
      <c r="K35" s="3">
        <v>37</v>
      </c>
      <c r="L35" s="3">
        <v>40</v>
      </c>
      <c r="M35" s="3">
        <v>18</v>
      </c>
    </row>
    <row r="36" spans="1:13">
      <c r="A36" s="11" t="s">
        <v>207</v>
      </c>
      <c r="B36" s="3">
        <v>128</v>
      </c>
      <c r="C36" s="3">
        <v>31</v>
      </c>
      <c r="D36" s="3">
        <v>24</v>
      </c>
      <c r="E36" s="3">
        <v>9</v>
      </c>
      <c r="F36" s="3">
        <v>17</v>
      </c>
      <c r="G36" s="3">
        <v>15</v>
      </c>
      <c r="H36" s="3">
        <v>1</v>
      </c>
      <c r="I36" s="3">
        <v>15</v>
      </c>
      <c r="J36" s="3">
        <v>12</v>
      </c>
      <c r="K36" s="3">
        <v>1</v>
      </c>
      <c r="L36" s="3">
        <v>1</v>
      </c>
      <c r="M36" s="3">
        <v>2</v>
      </c>
    </row>
    <row r="37" spans="1:13">
      <c r="A37" s="11" t="s">
        <v>208</v>
      </c>
      <c r="B37" s="3">
        <v>770</v>
      </c>
      <c r="C37" s="3">
        <v>141</v>
      </c>
      <c r="D37" s="3">
        <v>112</v>
      </c>
      <c r="E37" s="3">
        <v>78</v>
      </c>
      <c r="F37" s="3">
        <v>43</v>
      </c>
      <c r="G37" s="3">
        <v>122</v>
      </c>
      <c r="H37" s="3">
        <v>6</v>
      </c>
      <c r="I37" s="3">
        <v>83</v>
      </c>
      <c r="J37" s="3">
        <v>112</v>
      </c>
      <c r="K37" s="3">
        <v>30</v>
      </c>
      <c r="L37" s="3">
        <v>30</v>
      </c>
      <c r="M37" s="3">
        <v>13</v>
      </c>
    </row>
    <row r="38" spans="1:13">
      <c r="A38" s="11" t="s">
        <v>209</v>
      </c>
      <c r="B38" s="3">
        <v>92</v>
      </c>
      <c r="C38" s="3">
        <v>15</v>
      </c>
      <c r="D38" s="3">
        <v>12</v>
      </c>
      <c r="E38" s="3">
        <v>10</v>
      </c>
      <c r="F38" s="3">
        <v>6</v>
      </c>
      <c r="G38" s="3">
        <v>13</v>
      </c>
      <c r="H38" s="3">
        <v>2</v>
      </c>
      <c r="I38" s="3">
        <v>8</v>
      </c>
      <c r="J38" s="3">
        <v>11</v>
      </c>
      <c r="K38" s="3">
        <v>6</v>
      </c>
      <c r="L38" s="3">
        <v>6</v>
      </c>
      <c r="M38" s="3">
        <v>3</v>
      </c>
    </row>
    <row r="39" spans="1:13">
      <c r="A39" s="11" t="s">
        <v>210</v>
      </c>
      <c r="B39" s="3">
        <v>42</v>
      </c>
      <c r="C39" s="3">
        <v>16</v>
      </c>
      <c r="D39" s="3">
        <v>7</v>
      </c>
      <c r="E39" s="3">
        <v>1</v>
      </c>
      <c r="F39" s="3">
        <v>2</v>
      </c>
      <c r="G39" s="3">
        <v>3</v>
      </c>
      <c r="H39" s="3">
        <v>2</v>
      </c>
      <c r="I39" s="3">
        <v>5</v>
      </c>
      <c r="J39" s="3">
        <v>4</v>
      </c>
      <c r="K39" s="3" t="s">
        <v>31</v>
      </c>
      <c r="L39" s="3">
        <v>2</v>
      </c>
      <c r="M39" s="3" t="s">
        <v>31</v>
      </c>
    </row>
    <row r="40" spans="1:13">
      <c r="A40" s="11" t="s">
        <v>211</v>
      </c>
      <c r="B40" s="3">
        <v>10</v>
      </c>
      <c r="C40" s="3">
        <v>3</v>
      </c>
      <c r="D40" s="3">
        <v>1</v>
      </c>
      <c r="E40" s="3" t="s">
        <v>31</v>
      </c>
      <c r="F40" s="3">
        <v>1</v>
      </c>
      <c r="G40" s="3">
        <v>3</v>
      </c>
      <c r="H40" s="3" t="s">
        <v>31</v>
      </c>
      <c r="I40" s="3" t="s">
        <v>31</v>
      </c>
      <c r="J40" s="3">
        <v>1</v>
      </c>
      <c r="K40" s="3" t="s">
        <v>31</v>
      </c>
      <c r="L40" s="3">
        <v>1</v>
      </c>
      <c r="M40" s="3" t="s">
        <v>31</v>
      </c>
    </row>
    <row r="41" spans="1:13">
      <c r="A41" s="5" t="s">
        <v>212</v>
      </c>
      <c r="B41" s="3">
        <v>233</v>
      </c>
      <c r="C41" s="3">
        <v>52</v>
      </c>
      <c r="D41" s="3">
        <v>35</v>
      </c>
      <c r="E41" s="3">
        <v>17</v>
      </c>
      <c r="F41" s="3">
        <v>13</v>
      </c>
      <c r="G41" s="3">
        <v>41</v>
      </c>
      <c r="H41" s="3">
        <v>1</v>
      </c>
      <c r="I41" s="3">
        <v>32</v>
      </c>
      <c r="J41" s="3">
        <v>19</v>
      </c>
      <c r="K41" s="3">
        <v>9</v>
      </c>
      <c r="L41" s="3">
        <v>10</v>
      </c>
      <c r="M41" s="3">
        <v>4</v>
      </c>
    </row>
    <row r="42" spans="1:13">
      <c r="A42" s="11" t="s">
        <v>213</v>
      </c>
      <c r="B42" s="3">
        <v>210</v>
      </c>
      <c r="C42" s="3">
        <v>46</v>
      </c>
      <c r="D42" s="3">
        <v>32</v>
      </c>
      <c r="E42" s="3">
        <v>14</v>
      </c>
      <c r="F42" s="3">
        <v>13</v>
      </c>
      <c r="G42" s="3">
        <v>37</v>
      </c>
      <c r="H42" s="3">
        <v>1</v>
      </c>
      <c r="I42" s="3">
        <v>28</v>
      </c>
      <c r="J42" s="3">
        <v>19</v>
      </c>
      <c r="K42" s="3">
        <v>6</v>
      </c>
      <c r="L42" s="3">
        <v>10</v>
      </c>
      <c r="M42" s="3">
        <v>4</v>
      </c>
    </row>
    <row r="43" spans="1:13">
      <c r="A43" s="11" t="s">
        <v>214</v>
      </c>
      <c r="B43" s="3">
        <v>9</v>
      </c>
      <c r="C43" s="3">
        <v>1</v>
      </c>
      <c r="D43" s="3">
        <v>3</v>
      </c>
      <c r="E43" s="3">
        <v>1</v>
      </c>
      <c r="F43" s="3" t="s">
        <v>31</v>
      </c>
      <c r="G43" s="3">
        <v>2</v>
      </c>
      <c r="H43" s="3" t="s">
        <v>31</v>
      </c>
      <c r="I43" s="3">
        <v>1</v>
      </c>
      <c r="J43" s="3" t="s">
        <v>31</v>
      </c>
      <c r="K43" s="3">
        <v>1</v>
      </c>
      <c r="L43" s="3" t="s">
        <v>31</v>
      </c>
      <c r="M43" s="3" t="s">
        <v>31</v>
      </c>
    </row>
    <row r="44" spans="1:13">
      <c r="A44" s="11" t="s">
        <v>215</v>
      </c>
      <c r="B44" s="3">
        <v>1</v>
      </c>
      <c r="C44" s="3" t="s">
        <v>31</v>
      </c>
      <c r="D44" s="3" t="s">
        <v>31</v>
      </c>
      <c r="E44" s="3" t="s">
        <v>31</v>
      </c>
      <c r="F44" s="3" t="s">
        <v>31</v>
      </c>
      <c r="G44" s="3">
        <v>1</v>
      </c>
      <c r="H44" s="3" t="s">
        <v>31</v>
      </c>
      <c r="I44" s="3" t="s">
        <v>31</v>
      </c>
      <c r="J44" s="3" t="s">
        <v>31</v>
      </c>
      <c r="K44" s="3" t="s">
        <v>31</v>
      </c>
      <c r="L44" s="3" t="s">
        <v>31</v>
      </c>
      <c r="M44" s="3" t="s">
        <v>31</v>
      </c>
    </row>
    <row r="45" spans="1:13">
      <c r="A45" s="11" t="s">
        <v>216</v>
      </c>
      <c r="B45" s="3">
        <v>13</v>
      </c>
      <c r="C45" s="3">
        <v>5</v>
      </c>
      <c r="D45" s="3" t="s">
        <v>31</v>
      </c>
      <c r="E45" s="3">
        <v>2</v>
      </c>
      <c r="F45" s="3" t="s">
        <v>31</v>
      </c>
      <c r="G45" s="3">
        <v>1</v>
      </c>
      <c r="H45" s="3" t="s">
        <v>31</v>
      </c>
      <c r="I45" s="3">
        <v>3</v>
      </c>
      <c r="J45" s="3" t="s">
        <v>31</v>
      </c>
      <c r="K45" s="3">
        <v>2</v>
      </c>
      <c r="L45" s="3" t="s">
        <v>31</v>
      </c>
      <c r="M45" s="3" t="s">
        <v>31</v>
      </c>
    </row>
    <row r="46" spans="1:13">
      <c r="A46" s="5" t="s">
        <v>217</v>
      </c>
      <c r="B46" s="3">
        <v>22</v>
      </c>
      <c r="C46" s="3">
        <v>2</v>
      </c>
      <c r="D46" s="3">
        <v>5</v>
      </c>
      <c r="E46" s="3">
        <v>5</v>
      </c>
      <c r="F46" s="3">
        <v>2</v>
      </c>
      <c r="G46" s="3">
        <v>2</v>
      </c>
      <c r="H46" s="3" t="s">
        <v>31</v>
      </c>
      <c r="I46" s="3">
        <v>2</v>
      </c>
      <c r="J46" s="3">
        <v>1</v>
      </c>
      <c r="K46" s="3" t="s">
        <v>31</v>
      </c>
      <c r="L46" s="3">
        <v>2</v>
      </c>
      <c r="M46" s="3">
        <v>1</v>
      </c>
    </row>
    <row r="47" spans="1:13">
      <c r="A47" s="5" t="s">
        <v>218</v>
      </c>
      <c r="B47" s="3">
        <v>13</v>
      </c>
      <c r="C47" s="3">
        <v>1</v>
      </c>
      <c r="D47" s="3">
        <v>1</v>
      </c>
      <c r="E47" s="3" t="s">
        <v>31</v>
      </c>
      <c r="F47" s="3" t="s">
        <v>31</v>
      </c>
      <c r="G47" s="3">
        <v>5</v>
      </c>
      <c r="H47" s="3" t="s">
        <v>31</v>
      </c>
      <c r="I47" s="3" t="s">
        <v>31</v>
      </c>
      <c r="J47" s="3" t="s">
        <v>31</v>
      </c>
      <c r="K47" s="3" t="s">
        <v>31</v>
      </c>
      <c r="L47" s="3" t="s">
        <v>31</v>
      </c>
      <c r="M47" s="3">
        <v>6</v>
      </c>
    </row>
    <row r="49" spans="1:13">
      <c r="A49" s="128" t="s">
        <v>182</v>
      </c>
      <c r="B49" s="128"/>
      <c r="C49" s="128"/>
      <c r="D49" s="128"/>
      <c r="E49" s="128"/>
      <c r="F49" s="128"/>
      <c r="G49" s="128"/>
      <c r="H49" s="128"/>
      <c r="I49" s="128"/>
      <c r="J49" s="128"/>
      <c r="K49" s="128"/>
      <c r="L49" s="128"/>
      <c r="M49" s="128"/>
    </row>
    <row r="50" spans="1:13">
      <c r="A50" s="128" t="s">
        <v>204</v>
      </c>
      <c r="B50" s="128"/>
      <c r="C50" s="128"/>
      <c r="D50" s="128"/>
      <c r="E50" s="128"/>
      <c r="F50" s="128"/>
      <c r="G50" s="128"/>
      <c r="H50" s="128"/>
      <c r="I50" s="128"/>
      <c r="J50" s="128"/>
      <c r="K50" s="128"/>
      <c r="L50" s="128"/>
      <c r="M50" s="128"/>
    </row>
  </sheetData>
  <mergeCells count="6">
    <mergeCell ref="A1:M1"/>
    <mergeCell ref="A3:M3"/>
    <mergeCell ref="A50:M50"/>
    <mergeCell ref="A49:M49"/>
    <mergeCell ref="C4:M4"/>
    <mergeCell ref="A2:M2"/>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N9" sqref="N9"/>
    </sheetView>
  </sheetViews>
  <sheetFormatPr baseColWidth="10" defaultColWidth="11.453125" defaultRowHeight="12.5"/>
  <cols>
    <col min="1" max="1" width="25.54296875" style="6" bestFit="1" customWidth="1"/>
    <col min="2" max="2" width="10.7265625" style="2" customWidth="1"/>
    <col min="3" max="3" width="11.7265625" style="2" customWidth="1"/>
    <col min="4" max="4" width="13" style="2" customWidth="1"/>
    <col min="5" max="7" width="11.7265625" style="2" customWidth="1"/>
    <col min="8" max="8" width="11.1796875" style="2" customWidth="1"/>
    <col min="9" max="13" width="11.7265625" style="2" customWidth="1"/>
    <col min="14" max="16384" width="11.453125" style="2"/>
  </cols>
  <sheetData>
    <row r="1" spans="1:13" ht="13">
      <c r="A1" s="116" t="s">
        <v>331</v>
      </c>
      <c r="B1" s="116"/>
      <c r="C1" s="116"/>
      <c r="D1" s="116"/>
      <c r="E1" s="116"/>
      <c r="F1" s="116"/>
      <c r="G1" s="116"/>
      <c r="H1" s="116"/>
      <c r="I1" s="116"/>
      <c r="J1" s="116"/>
      <c r="K1" s="116"/>
      <c r="L1" s="116"/>
      <c r="M1" s="116"/>
    </row>
    <row r="2" spans="1:13">
      <c r="A2" s="120"/>
      <c r="B2" s="120"/>
      <c r="C2" s="120"/>
      <c r="D2" s="120"/>
      <c r="E2" s="120"/>
      <c r="F2" s="120"/>
      <c r="G2" s="120"/>
      <c r="H2" s="120"/>
      <c r="I2" s="120"/>
      <c r="J2" s="120"/>
      <c r="K2" s="120"/>
      <c r="L2" s="120"/>
      <c r="M2" s="120"/>
    </row>
    <row r="3" spans="1:13">
      <c r="A3" s="118" t="s">
        <v>344</v>
      </c>
      <c r="B3" s="118"/>
      <c r="C3" s="118"/>
      <c r="D3" s="118"/>
      <c r="E3" s="118"/>
      <c r="F3" s="118"/>
      <c r="G3" s="118"/>
      <c r="H3" s="118"/>
      <c r="I3" s="118"/>
      <c r="J3" s="118"/>
      <c r="K3" s="118"/>
      <c r="L3" s="118"/>
      <c r="M3" s="118"/>
    </row>
    <row r="4" spans="1:13">
      <c r="B4" s="2" t="s">
        <v>4</v>
      </c>
      <c r="C4" s="117" t="s">
        <v>340</v>
      </c>
      <c r="D4" s="117"/>
      <c r="E4" s="117"/>
      <c r="F4" s="117"/>
      <c r="G4" s="117"/>
      <c r="H4" s="117"/>
      <c r="I4" s="117"/>
      <c r="J4" s="117"/>
      <c r="K4" s="117"/>
      <c r="L4" s="117"/>
      <c r="M4" s="117"/>
    </row>
    <row r="5" spans="1:13" ht="50">
      <c r="A5" s="32"/>
      <c r="B5" s="51"/>
      <c r="C5" s="42" t="s">
        <v>332</v>
      </c>
      <c r="D5" s="42" t="s">
        <v>333</v>
      </c>
      <c r="E5" s="42" t="s">
        <v>334</v>
      </c>
      <c r="F5" s="42" t="s">
        <v>335</v>
      </c>
      <c r="G5" s="42" t="s">
        <v>336</v>
      </c>
      <c r="H5" s="42" t="s">
        <v>341</v>
      </c>
      <c r="I5" s="42" t="s">
        <v>337</v>
      </c>
      <c r="J5" s="42" t="s">
        <v>338</v>
      </c>
      <c r="K5" s="42" t="s">
        <v>339</v>
      </c>
      <c r="L5" s="42" t="s">
        <v>23</v>
      </c>
      <c r="M5" s="42" t="s">
        <v>342</v>
      </c>
    </row>
    <row r="6" spans="1:13">
      <c r="A6" s="86" t="s">
        <v>200</v>
      </c>
      <c r="B6" s="3">
        <v>2558</v>
      </c>
      <c r="C6" s="3">
        <v>14</v>
      </c>
      <c r="D6" s="3">
        <v>338</v>
      </c>
      <c r="E6" s="3">
        <v>129</v>
      </c>
      <c r="F6" s="3">
        <v>618</v>
      </c>
      <c r="G6" s="3">
        <v>195</v>
      </c>
      <c r="H6" s="3">
        <v>213</v>
      </c>
      <c r="I6" s="3">
        <v>88</v>
      </c>
      <c r="J6" s="3">
        <v>529</v>
      </c>
      <c r="K6" s="3">
        <v>111</v>
      </c>
      <c r="L6" s="3">
        <v>111</v>
      </c>
      <c r="M6" s="3">
        <v>212</v>
      </c>
    </row>
    <row r="7" spans="1:13">
      <c r="A7" s="103" t="s">
        <v>2</v>
      </c>
      <c r="B7" s="3">
        <v>1248</v>
      </c>
      <c r="C7" s="3">
        <v>5</v>
      </c>
      <c r="D7" s="3">
        <v>162</v>
      </c>
      <c r="E7" s="3">
        <v>46</v>
      </c>
      <c r="F7" s="3">
        <v>293</v>
      </c>
      <c r="G7" s="3">
        <v>71</v>
      </c>
      <c r="H7" s="3">
        <v>111</v>
      </c>
      <c r="I7" s="3">
        <v>52</v>
      </c>
      <c r="J7" s="3">
        <v>272</v>
      </c>
      <c r="K7" s="3">
        <v>81</v>
      </c>
      <c r="L7" s="3">
        <v>54</v>
      </c>
      <c r="M7" s="3">
        <v>101</v>
      </c>
    </row>
    <row r="8" spans="1:13">
      <c r="A8" s="103" t="s">
        <v>3</v>
      </c>
      <c r="B8" s="3">
        <v>1310</v>
      </c>
      <c r="C8" s="3">
        <v>9</v>
      </c>
      <c r="D8" s="3">
        <v>176</v>
      </c>
      <c r="E8" s="3">
        <v>83</v>
      </c>
      <c r="F8" s="3">
        <v>325</v>
      </c>
      <c r="G8" s="3">
        <v>124</v>
      </c>
      <c r="H8" s="3">
        <v>102</v>
      </c>
      <c r="I8" s="3">
        <v>36</v>
      </c>
      <c r="J8" s="3">
        <v>257</v>
      </c>
      <c r="K8" s="3">
        <v>30</v>
      </c>
      <c r="L8" s="3">
        <v>57</v>
      </c>
      <c r="M8" s="3">
        <v>111</v>
      </c>
    </row>
    <row r="9" spans="1:13" ht="19.5" customHeight="1">
      <c r="A9" s="104" t="s">
        <v>5</v>
      </c>
      <c r="B9" s="3">
        <v>1248</v>
      </c>
      <c r="C9" s="3">
        <v>5</v>
      </c>
      <c r="D9" s="3">
        <v>162</v>
      </c>
      <c r="E9" s="3">
        <v>46</v>
      </c>
      <c r="F9" s="3">
        <v>293</v>
      </c>
      <c r="G9" s="3">
        <v>71</v>
      </c>
      <c r="H9" s="3">
        <v>111</v>
      </c>
      <c r="I9" s="3">
        <v>52</v>
      </c>
      <c r="J9" s="3">
        <v>272</v>
      </c>
      <c r="K9" s="3">
        <v>81</v>
      </c>
      <c r="L9" s="3">
        <v>54</v>
      </c>
      <c r="M9" s="3">
        <v>101</v>
      </c>
    </row>
    <row r="10" spans="1:13">
      <c r="A10" s="105" t="s">
        <v>2</v>
      </c>
      <c r="B10" s="3">
        <v>239</v>
      </c>
      <c r="C10" s="3">
        <v>1</v>
      </c>
      <c r="D10" s="3">
        <v>18</v>
      </c>
      <c r="E10" s="3">
        <v>3</v>
      </c>
      <c r="F10" s="3">
        <v>65</v>
      </c>
      <c r="G10" s="3">
        <v>12</v>
      </c>
      <c r="H10" s="3">
        <v>21</v>
      </c>
      <c r="I10" s="3">
        <v>12</v>
      </c>
      <c r="J10" s="3">
        <v>46</v>
      </c>
      <c r="K10" s="3">
        <v>15</v>
      </c>
      <c r="L10" s="3">
        <v>13</v>
      </c>
      <c r="M10" s="3">
        <v>33</v>
      </c>
    </row>
    <row r="11" spans="1:13">
      <c r="A11" s="105" t="s">
        <v>3</v>
      </c>
      <c r="B11" s="3">
        <v>1009</v>
      </c>
      <c r="C11" s="3">
        <v>4</v>
      </c>
      <c r="D11" s="3">
        <v>144</v>
      </c>
      <c r="E11" s="3">
        <v>43</v>
      </c>
      <c r="F11" s="3">
        <v>228</v>
      </c>
      <c r="G11" s="3">
        <v>59</v>
      </c>
      <c r="H11" s="3">
        <v>90</v>
      </c>
      <c r="I11" s="3">
        <v>40</v>
      </c>
      <c r="J11" s="3">
        <v>226</v>
      </c>
      <c r="K11" s="3">
        <v>66</v>
      </c>
      <c r="L11" s="3">
        <v>41</v>
      </c>
      <c r="M11" s="3">
        <v>68</v>
      </c>
    </row>
    <row r="12" spans="1:13" ht="19.5" customHeight="1">
      <c r="A12" s="104" t="s">
        <v>6</v>
      </c>
      <c r="B12" s="3">
        <v>1310</v>
      </c>
      <c r="C12" s="3">
        <v>9</v>
      </c>
      <c r="D12" s="3">
        <v>176</v>
      </c>
      <c r="E12" s="3">
        <v>83</v>
      </c>
      <c r="F12" s="3">
        <v>325</v>
      </c>
      <c r="G12" s="3">
        <v>124</v>
      </c>
      <c r="H12" s="3">
        <v>102</v>
      </c>
      <c r="I12" s="3">
        <v>36</v>
      </c>
      <c r="J12" s="3">
        <v>257</v>
      </c>
      <c r="K12" s="3">
        <v>30</v>
      </c>
      <c r="L12" s="3">
        <v>57</v>
      </c>
      <c r="M12" s="3">
        <v>111</v>
      </c>
    </row>
    <row r="13" spans="1:13">
      <c r="A13" s="105" t="s">
        <v>2</v>
      </c>
      <c r="B13" s="3">
        <v>272</v>
      </c>
      <c r="C13" s="3" t="s">
        <v>31</v>
      </c>
      <c r="D13" s="3">
        <v>20</v>
      </c>
      <c r="E13" s="3">
        <v>15</v>
      </c>
      <c r="F13" s="3">
        <v>96</v>
      </c>
      <c r="G13" s="3">
        <v>23</v>
      </c>
      <c r="H13" s="3">
        <v>19</v>
      </c>
      <c r="I13" s="3">
        <v>7</v>
      </c>
      <c r="J13" s="3">
        <v>32</v>
      </c>
      <c r="K13" s="3">
        <v>7</v>
      </c>
      <c r="L13" s="3">
        <v>6</v>
      </c>
      <c r="M13" s="3">
        <v>47</v>
      </c>
    </row>
    <row r="14" spans="1:13">
      <c r="A14" s="105" t="s">
        <v>3</v>
      </c>
      <c r="B14" s="3">
        <v>1038</v>
      </c>
      <c r="C14" s="3">
        <v>9</v>
      </c>
      <c r="D14" s="3">
        <v>156</v>
      </c>
      <c r="E14" s="3">
        <v>68</v>
      </c>
      <c r="F14" s="3">
        <v>229</v>
      </c>
      <c r="G14" s="3">
        <v>101</v>
      </c>
      <c r="H14" s="3">
        <v>83</v>
      </c>
      <c r="I14" s="3">
        <v>29</v>
      </c>
      <c r="J14" s="3">
        <v>225</v>
      </c>
      <c r="K14" s="3">
        <v>23</v>
      </c>
      <c r="L14" s="3">
        <v>51</v>
      </c>
      <c r="M14" s="3">
        <v>64</v>
      </c>
    </row>
    <row r="15" spans="1:13" ht="19.5" customHeight="1">
      <c r="A15" s="29" t="s">
        <v>200</v>
      </c>
      <c r="B15" s="3">
        <v>2558</v>
      </c>
      <c r="C15" s="3">
        <v>14</v>
      </c>
      <c r="D15" s="3">
        <v>338</v>
      </c>
      <c r="E15" s="3">
        <v>129</v>
      </c>
      <c r="F15" s="3">
        <v>618</v>
      </c>
      <c r="G15" s="3">
        <v>195</v>
      </c>
      <c r="H15" s="3">
        <v>213</v>
      </c>
      <c r="I15" s="3">
        <v>88</v>
      </c>
      <c r="J15" s="3">
        <v>529</v>
      </c>
      <c r="K15" s="3">
        <v>111</v>
      </c>
      <c r="L15" s="3">
        <v>111</v>
      </c>
      <c r="M15" s="3">
        <v>212</v>
      </c>
    </row>
    <row r="16" spans="1:13">
      <c r="A16" s="103" t="s">
        <v>97</v>
      </c>
      <c r="B16" s="3">
        <v>212</v>
      </c>
      <c r="C16" s="3" t="s">
        <v>31</v>
      </c>
      <c r="D16" s="3" t="s">
        <v>31</v>
      </c>
      <c r="E16" s="3" t="s">
        <v>31</v>
      </c>
      <c r="F16" s="3" t="s">
        <v>31</v>
      </c>
      <c r="G16" s="3" t="s">
        <v>31</v>
      </c>
      <c r="H16" s="3" t="s">
        <v>31</v>
      </c>
      <c r="I16" s="3" t="s">
        <v>31</v>
      </c>
      <c r="J16" s="3" t="s">
        <v>31</v>
      </c>
      <c r="K16" s="3" t="s">
        <v>31</v>
      </c>
      <c r="L16" s="3" t="s">
        <v>31</v>
      </c>
      <c r="M16" s="3">
        <v>212</v>
      </c>
    </row>
    <row r="17" spans="1:13">
      <c r="A17" s="103" t="s">
        <v>37</v>
      </c>
      <c r="B17" s="3">
        <v>591</v>
      </c>
      <c r="C17" s="3">
        <v>8</v>
      </c>
      <c r="D17" s="3">
        <v>159</v>
      </c>
      <c r="E17" s="3">
        <v>40</v>
      </c>
      <c r="F17" s="3">
        <v>157</v>
      </c>
      <c r="G17" s="3">
        <v>72</v>
      </c>
      <c r="H17" s="3">
        <v>27</v>
      </c>
      <c r="I17" s="3">
        <v>12</v>
      </c>
      <c r="J17" s="3">
        <v>75</v>
      </c>
      <c r="K17" s="3">
        <v>1</v>
      </c>
      <c r="L17" s="3">
        <v>40</v>
      </c>
      <c r="M17" s="3" t="s">
        <v>31</v>
      </c>
    </row>
    <row r="18" spans="1:13">
      <c r="A18" s="13" t="s">
        <v>38</v>
      </c>
      <c r="B18" s="3">
        <v>1224</v>
      </c>
      <c r="C18" s="3">
        <v>5</v>
      </c>
      <c r="D18" s="3">
        <v>128</v>
      </c>
      <c r="E18" s="3">
        <v>51</v>
      </c>
      <c r="F18" s="3">
        <v>309</v>
      </c>
      <c r="G18" s="3">
        <v>86</v>
      </c>
      <c r="H18" s="3">
        <v>134</v>
      </c>
      <c r="I18" s="3">
        <v>43</v>
      </c>
      <c r="J18" s="3">
        <v>358</v>
      </c>
      <c r="K18" s="3">
        <v>69</v>
      </c>
      <c r="L18" s="3">
        <v>41</v>
      </c>
      <c r="M18" s="3" t="s">
        <v>31</v>
      </c>
    </row>
    <row r="19" spans="1:13">
      <c r="A19" s="13" t="s">
        <v>39</v>
      </c>
      <c r="B19" s="3">
        <v>378</v>
      </c>
      <c r="C19" s="3">
        <v>1</v>
      </c>
      <c r="D19" s="3">
        <v>27</v>
      </c>
      <c r="E19" s="3">
        <v>29</v>
      </c>
      <c r="F19" s="3">
        <v>108</v>
      </c>
      <c r="G19" s="3">
        <v>23</v>
      </c>
      <c r="H19" s="3">
        <v>41</v>
      </c>
      <c r="I19" s="3">
        <v>25</v>
      </c>
      <c r="J19" s="3">
        <v>78</v>
      </c>
      <c r="K19" s="3">
        <v>28</v>
      </c>
      <c r="L19" s="3">
        <v>18</v>
      </c>
      <c r="M19" s="3" t="s">
        <v>31</v>
      </c>
    </row>
    <row r="20" spans="1:13">
      <c r="A20" s="13" t="s">
        <v>40</v>
      </c>
      <c r="B20" s="3">
        <v>139</v>
      </c>
      <c r="C20" s="3" t="s">
        <v>31</v>
      </c>
      <c r="D20" s="3">
        <v>20</v>
      </c>
      <c r="E20" s="3">
        <v>8</v>
      </c>
      <c r="F20" s="3">
        <v>41</v>
      </c>
      <c r="G20" s="3">
        <v>11</v>
      </c>
      <c r="H20" s="3">
        <v>11</v>
      </c>
      <c r="I20" s="3">
        <v>8</v>
      </c>
      <c r="J20" s="3">
        <v>17</v>
      </c>
      <c r="K20" s="3">
        <v>13</v>
      </c>
      <c r="L20" s="3">
        <v>10</v>
      </c>
      <c r="M20" s="3" t="s">
        <v>31</v>
      </c>
    </row>
    <row r="21" spans="1:13">
      <c r="A21" s="13" t="s">
        <v>41</v>
      </c>
      <c r="B21" s="3">
        <v>14</v>
      </c>
      <c r="C21" s="3" t="s">
        <v>31</v>
      </c>
      <c r="D21" s="3">
        <v>4</v>
      </c>
      <c r="E21" s="3">
        <v>1</v>
      </c>
      <c r="F21" s="3">
        <v>3</v>
      </c>
      <c r="G21" s="3">
        <v>3</v>
      </c>
      <c r="H21" s="3" t="s">
        <v>31</v>
      </c>
      <c r="I21" s="3" t="s">
        <v>31</v>
      </c>
      <c r="J21" s="3">
        <v>1</v>
      </c>
      <c r="K21" s="3" t="s">
        <v>31</v>
      </c>
      <c r="L21" s="3">
        <v>2</v>
      </c>
      <c r="M21" s="3" t="s">
        <v>31</v>
      </c>
    </row>
    <row r="22" spans="1:13" ht="19.5" customHeight="1">
      <c r="A22" s="37" t="s">
        <v>5</v>
      </c>
      <c r="B22" s="3">
        <v>1248</v>
      </c>
      <c r="C22" s="3">
        <v>5</v>
      </c>
      <c r="D22" s="3">
        <v>162</v>
      </c>
      <c r="E22" s="3">
        <v>46</v>
      </c>
      <c r="F22" s="3">
        <v>293</v>
      </c>
      <c r="G22" s="3">
        <v>71</v>
      </c>
      <c r="H22" s="3">
        <v>111</v>
      </c>
      <c r="I22" s="3">
        <v>52</v>
      </c>
      <c r="J22" s="3">
        <v>272</v>
      </c>
      <c r="K22" s="3">
        <v>81</v>
      </c>
      <c r="L22" s="3">
        <v>54</v>
      </c>
      <c r="M22" s="3">
        <v>101</v>
      </c>
    </row>
    <row r="23" spans="1:13">
      <c r="A23" s="14" t="s">
        <v>97</v>
      </c>
      <c r="B23" s="3">
        <v>101</v>
      </c>
      <c r="C23" s="3" t="s">
        <v>31</v>
      </c>
      <c r="D23" s="3" t="s">
        <v>31</v>
      </c>
      <c r="E23" s="3" t="s">
        <v>31</v>
      </c>
      <c r="F23" s="3" t="s">
        <v>31</v>
      </c>
      <c r="G23" s="3" t="s">
        <v>31</v>
      </c>
      <c r="H23" s="3" t="s">
        <v>31</v>
      </c>
      <c r="I23" s="3" t="s">
        <v>31</v>
      </c>
      <c r="J23" s="3" t="s">
        <v>31</v>
      </c>
      <c r="K23" s="3" t="s">
        <v>31</v>
      </c>
      <c r="L23" s="3" t="s">
        <v>31</v>
      </c>
      <c r="M23" s="3">
        <v>101</v>
      </c>
    </row>
    <row r="24" spans="1:13">
      <c r="A24" s="14" t="s">
        <v>37</v>
      </c>
      <c r="B24" s="3">
        <v>254</v>
      </c>
      <c r="C24" s="3">
        <v>3</v>
      </c>
      <c r="D24" s="3">
        <v>85</v>
      </c>
      <c r="E24" s="3">
        <v>19</v>
      </c>
      <c r="F24" s="3">
        <v>61</v>
      </c>
      <c r="G24" s="3">
        <v>25</v>
      </c>
      <c r="H24" s="3">
        <v>10</v>
      </c>
      <c r="I24" s="3">
        <v>4</v>
      </c>
      <c r="J24" s="3">
        <v>28</v>
      </c>
      <c r="K24" s="3" t="s">
        <v>31</v>
      </c>
      <c r="L24" s="3">
        <v>19</v>
      </c>
      <c r="M24" s="3" t="s">
        <v>31</v>
      </c>
    </row>
    <row r="25" spans="1:13">
      <c r="A25" s="14" t="s">
        <v>38</v>
      </c>
      <c r="B25" s="3">
        <v>601</v>
      </c>
      <c r="C25" s="3">
        <v>2</v>
      </c>
      <c r="D25" s="3">
        <v>61</v>
      </c>
      <c r="E25" s="3">
        <v>22</v>
      </c>
      <c r="F25" s="3">
        <v>153</v>
      </c>
      <c r="G25" s="3">
        <v>30</v>
      </c>
      <c r="H25" s="3">
        <v>71</v>
      </c>
      <c r="I25" s="3">
        <v>19</v>
      </c>
      <c r="J25" s="3">
        <v>173</v>
      </c>
      <c r="K25" s="3">
        <v>47</v>
      </c>
      <c r="L25" s="3">
        <v>23</v>
      </c>
      <c r="M25" s="3" t="s">
        <v>31</v>
      </c>
    </row>
    <row r="26" spans="1:13">
      <c r="A26" s="14" t="s">
        <v>39</v>
      </c>
      <c r="B26" s="3">
        <v>211</v>
      </c>
      <c r="C26" s="3" t="s">
        <v>31</v>
      </c>
      <c r="D26" s="3">
        <v>10</v>
      </c>
      <c r="E26" s="3">
        <v>4</v>
      </c>
      <c r="F26" s="3">
        <v>56</v>
      </c>
      <c r="G26" s="3">
        <v>6</v>
      </c>
      <c r="H26" s="3">
        <v>23</v>
      </c>
      <c r="I26" s="3">
        <v>22</v>
      </c>
      <c r="J26" s="3">
        <v>58</v>
      </c>
      <c r="K26" s="3">
        <v>22</v>
      </c>
      <c r="L26" s="3">
        <v>10</v>
      </c>
      <c r="M26" s="3" t="s">
        <v>31</v>
      </c>
    </row>
    <row r="27" spans="1:13">
      <c r="A27" s="14" t="s">
        <v>40</v>
      </c>
      <c r="B27" s="3">
        <v>75</v>
      </c>
      <c r="C27" s="3" t="s">
        <v>31</v>
      </c>
      <c r="D27" s="3">
        <v>6</v>
      </c>
      <c r="E27" s="3">
        <v>1</v>
      </c>
      <c r="F27" s="3">
        <v>20</v>
      </c>
      <c r="G27" s="3">
        <v>9</v>
      </c>
      <c r="H27" s="3">
        <v>7</v>
      </c>
      <c r="I27" s="3">
        <v>7</v>
      </c>
      <c r="J27" s="3">
        <v>12</v>
      </c>
      <c r="K27" s="3">
        <v>12</v>
      </c>
      <c r="L27" s="3">
        <v>1</v>
      </c>
      <c r="M27" s="3" t="s">
        <v>31</v>
      </c>
    </row>
    <row r="28" spans="1:13">
      <c r="A28" s="14" t="s">
        <v>41</v>
      </c>
      <c r="B28" s="3">
        <v>6</v>
      </c>
      <c r="C28" s="3" t="s">
        <v>31</v>
      </c>
      <c r="D28" s="3" t="s">
        <v>31</v>
      </c>
      <c r="E28" s="3" t="s">
        <v>31</v>
      </c>
      <c r="F28" s="3">
        <v>3</v>
      </c>
      <c r="G28" s="3">
        <v>1</v>
      </c>
      <c r="H28" s="3" t="s">
        <v>31</v>
      </c>
      <c r="I28" s="3" t="s">
        <v>31</v>
      </c>
      <c r="J28" s="3">
        <v>1</v>
      </c>
      <c r="K28" s="3" t="s">
        <v>31</v>
      </c>
      <c r="L28" s="3">
        <v>1</v>
      </c>
      <c r="M28" s="3" t="s">
        <v>31</v>
      </c>
    </row>
    <row r="29" spans="1:13" ht="19.5" customHeight="1">
      <c r="A29" s="37" t="s">
        <v>6</v>
      </c>
      <c r="B29" s="3">
        <v>1310</v>
      </c>
      <c r="C29" s="3">
        <v>9</v>
      </c>
      <c r="D29" s="3">
        <v>176</v>
      </c>
      <c r="E29" s="3">
        <v>83</v>
      </c>
      <c r="F29" s="3">
        <v>325</v>
      </c>
      <c r="G29" s="3">
        <v>124</v>
      </c>
      <c r="H29" s="3">
        <v>102</v>
      </c>
      <c r="I29" s="3">
        <v>36</v>
      </c>
      <c r="J29" s="3">
        <v>257</v>
      </c>
      <c r="K29" s="3">
        <v>30</v>
      </c>
      <c r="L29" s="3">
        <v>57</v>
      </c>
      <c r="M29" s="3">
        <v>111</v>
      </c>
    </row>
    <row r="30" spans="1:13">
      <c r="A30" s="14" t="s">
        <v>97</v>
      </c>
      <c r="B30" s="3">
        <v>111</v>
      </c>
      <c r="C30" s="3" t="s">
        <v>31</v>
      </c>
      <c r="D30" s="3" t="s">
        <v>31</v>
      </c>
      <c r="E30" s="3" t="s">
        <v>31</v>
      </c>
      <c r="F30" s="3" t="s">
        <v>31</v>
      </c>
      <c r="G30" s="3" t="s">
        <v>31</v>
      </c>
      <c r="H30" s="3" t="s">
        <v>31</v>
      </c>
      <c r="I30" s="3" t="s">
        <v>31</v>
      </c>
      <c r="J30" s="3" t="s">
        <v>31</v>
      </c>
      <c r="K30" s="3" t="s">
        <v>31</v>
      </c>
      <c r="L30" s="3" t="s">
        <v>31</v>
      </c>
      <c r="M30" s="3">
        <v>111</v>
      </c>
    </row>
    <row r="31" spans="1:13">
      <c r="A31" s="14" t="s">
        <v>37</v>
      </c>
      <c r="B31" s="3">
        <v>337</v>
      </c>
      <c r="C31" s="3">
        <v>5</v>
      </c>
      <c r="D31" s="3">
        <v>74</v>
      </c>
      <c r="E31" s="3">
        <v>21</v>
      </c>
      <c r="F31" s="3">
        <v>96</v>
      </c>
      <c r="G31" s="3">
        <v>47</v>
      </c>
      <c r="H31" s="3">
        <v>17</v>
      </c>
      <c r="I31" s="3">
        <v>8</v>
      </c>
      <c r="J31" s="3">
        <v>47</v>
      </c>
      <c r="K31" s="3">
        <v>1</v>
      </c>
      <c r="L31" s="3">
        <v>21</v>
      </c>
      <c r="M31" s="3" t="s">
        <v>31</v>
      </c>
    </row>
    <row r="32" spans="1:13">
      <c r="A32" s="14" t="s">
        <v>38</v>
      </c>
      <c r="B32" s="3">
        <v>623</v>
      </c>
      <c r="C32" s="3">
        <v>3</v>
      </c>
      <c r="D32" s="3">
        <v>67</v>
      </c>
      <c r="E32" s="3">
        <v>29</v>
      </c>
      <c r="F32" s="3">
        <v>156</v>
      </c>
      <c r="G32" s="3">
        <v>56</v>
      </c>
      <c r="H32" s="3">
        <v>63</v>
      </c>
      <c r="I32" s="3">
        <v>24</v>
      </c>
      <c r="J32" s="3">
        <v>185</v>
      </c>
      <c r="K32" s="3">
        <v>22</v>
      </c>
      <c r="L32" s="3">
        <v>18</v>
      </c>
      <c r="M32" s="3" t="s">
        <v>31</v>
      </c>
    </row>
    <row r="33" spans="1:13">
      <c r="A33" s="14" t="s">
        <v>39</v>
      </c>
      <c r="B33" s="3">
        <v>167</v>
      </c>
      <c r="C33" s="3">
        <v>1</v>
      </c>
      <c r="D33" s="3">
        <v>17</v>
      </c>
      <c r="E33" s="3">
        <v>25</v>
      </c>
      <c r="F33" s="3">
        <v>52</v>
      </c>
      <c r="G33" s="3">
        <v>17</v>
      </c>
      <c r="H33" s="3">
        <v>18</v>
      </c>
      <c r="I33" s="3">
        <v>3</v>
      </c>
      <c r="J33" s="3">
        <v>20</v>
      </c>
      <c r="K33" s="3">
        <v>6</v>
      </c>
      <c r="L33" s="3">
        <v>8</v>
      </c>
      <c r="M33" s="3" t="s">
        <v>31</v>
      </c>
    </row>
    <row r="34" spans="1:13">
      <c r="A34" s="14" t="s">
        <v>40</v>
      </c>
      <c r="B34" s="3">
        <v>64</v>
      </c>
      <c r="C34" s="3" t="s">
        <v>31</v>
      </c>
      <c r="D34" s="3">
        <v>14</v>
      </c>
      <c r="E34" s="3">
        <v>7</v>
      </c>
      <c r="F34" s="3">
        <v>21</v>
      </c>
      <c r="G34" s="3">
        <v>2</v>
      </c>
      <c r="H34" s="3">
        <v>4</v>
      </c>
      <c r="I34" s="3">
        <v>1</v>
      </c>
      <c r="J34" s="3">
        <v>5</v>
      </c>
      <c r="K34" s="3">
        <v>1</v>
      </c>
      <c r="L34" s="3">
        <v>9</v>
      </c>
      <c r="M34" s="3" t="s">
        <v>31</v>
      </c>
    </row>
    <row r="35" spans="1:13">
      <c r="A35" s="14" t="s">
        <v>41</v>
      </c>
      <c r="B35" s="3">
        <v>8</v>
      </c>
      <c r="C35" s="3" t="s">
        <v>31</v>
      </c>
      <c r="D35" s="3">
        <v>4</v>
      </c>
      <c r="E35" s="3">
        <v>1</v>
      </c>
      <c r="F35" s="3" t="s">
        <v>31</v>
      </c>
      <c r="G35" s="3">
        <v>2</v>
      </c>
      <c r="H35" s="3" t="s">
        <v>31</v>
      </c>
      <c r="I35" s="3" t="s">
        <v>31</v>
      </c>
      <c r="J35" s="3" t="s">
        <v>31</v>
      </c>
      <c r="K35" s="3" t="s">
        <v>31</v>
      </c>
      <c r="L35" s="3">
        <v>1</v>
      </c>
      <c r="M35" s="3" t="s">
        <v>31</v>
      </c>
    </row>
    <row r="37" spans="1:13">
      <c r="A37" s="128" t="s">
        <v>182</v>
      </c>
      <c r="B37" s="128"/>
      <c r="C37" s="128"/>
      <c r="D37" s="128"/>
      <c r="E37" s="128"/>
      <c r="F37" s="128"/>
      <c r="G37" s="128"/>
      <c r="H37" s="128"/>
      <c r="I37" s="128"/>
      <c r="J37" s="128"/>
      <c r="K37" s="128"/>
      <c r="L37" s="128"/>
      <c r="M37" s="128"/>
    </row>
    <row r="38" spans="1:13">
      <c r="A38" s="128" t="s">
        <v>204</v>
      </c>
      <c r="B38" s="128"/>
      <c r="C38" s="128"/>
      <c r="D38" s="128"/>
      <c r="E38" s="128"/>
      <c r="F38" s="128"/>
      <c r="G38" s="128"/>
      <c r="H38" s="128"/>
      <c r="I38" s="128"/>
      <c r="J38" s="128"/>
      <c r="K38" s="128"/>
      <c r="L38" s="128"/>
      <c r="M38" s="128"/>
    </row>
    <row r="39" spans="1:13">
      <c r="A39" s="117" t="s">
        <v>343</v>
      </c>
      <c r="B39" s="117"/>
      <c r="C39" s="117"/>
      <c r="D39" s="117"/>
      <c r="E39" s="117"/>
      <c r="F39" s="117"/>
      <c r="G39" s="117"/>
      <c r="H39" s="117"/>
      <c r="I39" s="117"/>
      <c r="J39" s="117"/>
      <c r="K39" s="117"/>
      <c r="L39" s="117"/>
      <c r="M39" s="117"/>
    </row>
  </sheetData>
  <mergeCells count="7">
    <mergeCell ref="A2:M2"/>
    <mergeCell ref="A1:M1"/>
    <mergeCell ref="A39:M39"/>
    <mergeCell ref="A38:M38"/>
    <mergeCell ref="A37:M37"/>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P8" sqref="P8"/>
    </sheetView>
  </sheetViews>
  <sheetFormatPr baseColWidth="10" defaultColWidth="11.453125" defaultRowHeight="12.5"/>
  <cols>
    <col min="1" max="1" width="33.8164062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243</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254</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ht="19.5" customHeight="1">
      <c r="A6" s="20" t="s">
        <v>221</v>
      </c>
      <c r="B6" s="3">
        <v>19496</v>
      </c>
      <c r="C6" s="3">
        <v>2734</v>
      </c>
      <c r="D6" s="3">
        <v>2698</v>
      </c>
      <c r="E6" s="3">
        <v>2393</v>
      </c>
      <c r="F6" s="3">
        <v>1444</v>
      </c>
      <c r="G6" s="3">
        <v>3073</v>
      </c>
      <c r="H6" s="3">
        <v>214</v>
      </c>
      <c r="I6" s="3">
        <v>2237</v>
      </c>
      <c r="J6" s="3">
        <v>2180</v>
      </c>
      <c r="K6" s="3">
        <v>870</v>
      </c>
      <c r="L6" s="3">
        <v>1120</v>
      </c>
      <c r="M6" s="3">
        <v>533</v>
      </c>
    </row>
    <row r="7" spans="1:13">
      <c r="A7" s="21" t="s">
        <v>240</v>
      </c>
      <c r="B7" s="3">
        <v>1666</v>
      </c>
      <c r="C7" s="3">
        <v>286</v>
      </c>
      <c r="D7" s="3">
        <v>239</v>
      </c>
      <c r="E7" s="3">
        <v>143</v>
      </c>
      <c r="F7" s="3">
        <v>107</v>
      </c>
      <c r="G7" s="3">
        <v>268</v>
      </c>
      <c r="H7" s="3">
        <v>13</v>
      </c>
      <c r="I7" s="3">
        <v>207</v>
      </c>
      <c r="J7" s="3">
        <v>230</v>
      </c>
      <c r="K7" s="3">
        <v>64</v>
      </c>
      <c r="L7" s="3">
        <v>74</v>
      </c>
      <c r="M7" s="3">
        <v>35</v>
      </c>
    </row>
    <row r="8" spans="1:13" ht="19.5" customHeight="1">
      <c r="A8" s="20" t="s">
        <v>244</v>
      </c>
      <c r="B8" s="3">
        <v>467</v>
      </c>
      <c r="C8" s="3">
        <v>86</v>
      </c>
      <c r="D8" s="3">
        <v>65</v>
      </c>
      <c r="E8" s="3">
        <v>36</v>
      </c>
      <c r="F8" s="3">
        <v>40</v>
      </c>
      <c r="G8" s="3">
        <v>86</v>
      </c>
      <c r="H8" s="3">
        <v>6</v>
      </c>
      <c r="I8" s="3">
        <v>43</v>
      </c>
      <c r="J8" s="3">
        <v>53</v>
      </c>
      <c r="K8" s="3">
        <v>13</v>
      </c>
      <c r="L8" s="3">
        <v>27</v>
      </c>
      <c r="M8" s="3">
        <v>12</v>
      </c>
    </row>
    <row r="9" spans="1:13">
      <c r="A9" s="21" t="s">
        <v>240</v>
      </c>
      <c r="B9" s="3">
        <v>50</v>
      </c>
      <c r="C9" s="3">
        <v>9</v>
      </c>
      <c r="D9" s="3">
        <v>11</v>
      </c>
      <c r="E9" s="3">
        <v>1</v>
      </c>
      <c r="F9" s="3">
        <v>4</v>
      </c>
      <c r="G9" s="3">
        <v>10</v>
      </c>
      <c r="H9" s="3" t="s">
        <v>31</v>
      </c>
      <c r="I9" s="3">
        <v>5</v>
      </c>
      <c r="J9" s="3">
        <v>4</v>
      </c>
      <c r="K9" s="3">
        <v>1</v>
      </c>
      <c r="L9" s="3">
        <v>5</v>
      </c>
      <c r="M9" s="3" t="s">
        <v>31</v>
      </c>
    </row>
    <row r="10" spans="1:13" ht="19.5" customHeight="1">
      <c r="A10" s="20" t="s">
        <v>245</v>
      </c>
      <c r="B10" s="3">
        <v>605</v>
      </c>
      <c r="C10" s="3">
        <v>145</v>
      </c>
      <c r="D10" s="3">
        <v>90</v>
      </c>
      <c r="E10" s="3">
        <v>47</v>
      </c>
      <c r="F10" s="3">
        <v>35</v>
      </c>
      <c r="G10" s="3">
        <v>108</v>
      </c>
      <c r="H10" s="3">
        <v>12</v>
      </c>
      <c r="I10" s="3">
        <v>48</v>
      </c>
      <c r="J10" s="3">
        <v>58</v>
      </c>
      <c r="K10" s="3">
        <v>17</v>
      </c>
      <c r="L10" s="3">
        <v>34</v>
      </c>
      <c r="M10" s="3">
        <v>11</v>
      </c>
    </row>
    <row r="11" spans="1:13">
      <c r="A11" s="21" t="s">
        <v>240</v>
      </c>
      <c r="B11" s="3">
        <v>73</v>
      </c>
      <c r="C11" s="3">
        <v>25</v>
      </c>
      <c r="D11" s="3">
        <v>15</v>
      </c>
      <c r="E11" s="3">
        <v>2</v>
      </c>
      <c r="F11" s="3">
        <v>5</v>
      </c>
      <c r="G11" s="3">
        <v>6</v>
      </c>
      <c r="H11" s="3">
        <v>2</v>
      </c>
      <c r="I11" s="3">
        <v>8</v>
      </c>
      <c r="J11" s="3">
        <v>8</v>
      </c>
      <c r="K11" s="3">
        <v>1</v>
      </c>
      <c r="L11" s="3">
        <v>1</v>
      </c>
      <c r="M11" s="3" t="s">
        <v>31</v>
      </c>
    </row>
    <row r="12" spans="1:13" ht="19.5" customHeight="1">
      <c r="A12" s="20" t="s">
        <v>246</v>
      </c>
      <c r="B12" s="3">
        <v>2187</v>
      </c>
      <c r="C12" s="3">
        <v>287</v>
      </c>
      <c r="D12" s="3">
        <v>339</v>
      </c>
      <c r="E12" s="3">
        <v>253</v>
      </c>
      <c r="F12" s="3">
        <v>180</v>
      </c>
      <c r="G12" s="3">
        <v>353</v>
      </c>
      <c r="H12" s="3">
        <v>31</v>
      </c>
      <c r="I12" s="3">
        <v>222</v>
      </c>
      <c r="J12" s="3">
        <v>244</v>
      </c>
      <c r="K12" s="3">
        <v>94</v>
      </c>
      <c r="L12" s="3">
        <v>129</v>
      </c>
      <c r="M12" s="3">
        <v>55</v>
      </c>
    </row>
    <row r="13" spans="1:13">
      <c r="A13" s="21" t="s">
        <v>240</v>
      </c>
      <c r="B13" s="3">
        <v>133</v>
      </c>
      <c r="C13" s="3">
        <v>22</v>
      </c>
      <c r="D13" s="3">
        <v>19</v>
      </c>
      <c r="E13" s="3">
        <v>7</v>
      </c>
      <c r="F13" s="3">
        <v>16</v>
      </c>
      <c r="G13" s="3">
        <v>26</v>
      </c>
      <c r="H13" s="3">
        <v>1</v>
      </c>
      <c r="I13" s="3">
        <v>9</v>
      </c>
      <c r="J13" s="3">
        <v>22</v>
      </c>
      <c r="K13" s="3">
        <v>8</v>
      </c>
      <c r="L13" s="3">
        <v>2</v>
      </c>
      <c r="M13" s="3">
        <v>1</v>
      </c>
    </row>
    <row r="14" spans="1:13" ht="19.5" customHeight="1">
      <c r="A14" s="20" t="s">
        <v>247</v>
      </c>
      <c r="B14" s="3">
        <v>2323</v>
      </c>
      <c r="C14" s="3">
        <v>426</v>
      </c>
      <c r="D14" s="3">
        <v>296</v>
      </c>
      <c r="E14" s="3">
        <v>279</v>
      </c>
      <c r="F14" s="3">
        <v>137</v>
      </c>
      <c r="G14" s="3">
        <v>385</v>
      </c>
      <c r="H14" s="3">
        <v>48</v>
      </c>
      <c r="I14" s="3">
        <v>243</v>
      </c>
      <c r="J14" s="3">
        <v>237</v>
      </c>
      <c r="K14" s="3">
        <v>95</v>
      </c>
      <c r="L14" s="3">
        <v>116</v>
      </c>
      <c r="M14" s="3">
        <v>61</v>
      </c>
    </row>
    <row r="15" spans="1:13">
      <c r="A15" s="21" t="s">
        <v>240</v>
      </c>
      <c r="B15" s="3">
        <v>307</v>
      </c>
      <c r="C15" s="3">
        <v>70</v>
      </c>
      <c r="D15" s="3">
        <v>40</v>
      </c>
      <c r="E15" s="3">
        <v>31</v>
      </c>
      <c r="F15" s="3">
        <v>25</v>
      </c>
      <c r="G15" s="3">
        <v>44</v>
      </c>
      <c r="H15" s="3">
        <v>2</v>
      </c>
      <c r="I15" s="3">
        <v>31</v>
      </c>
      <c r="J15" s="3">
        <v>35</v>
      </c>
      <c r="K15" s="3">
        <v>9</v>
      </c>
      <c r="L15" s="3">
        <v>9</v>
      </c>
      <c r="M15" s="3">
        <v>11</v>
      </c>
    </row>
    <row r="16" spans="1:13" ht="19.5" customHeight="1">
      <c r="A16" s="20" t="s">
        <v>248</v>
      </c>
      <c r="B16" s="3">
        <v>4099</v>
      </c>
      <c r="C16" s="3">
        <v>520</v>
      </c>
      <c r="D16" s="3">
        <v>487</v>
      </c>
      <c r="E16" s="3">
        <v>518</v>
      </c>
      <c r="F16" s="3">
        <v>326</v>
      </c>
      <c r="G16" s="3">
        <v>607</v>
      </c>
      <c r="H16" s="3">
        <v>43</v>
      </c>
      <c r="I16" s="3">
        <v>479</v>
      </c>
      <c r="J16" s="3">
        <v>491</v>
      </c>
      <c r="K16" s="3">
        <v>207</v>
      </c>
      <c r="L16" s="3">
        <v>273</v>
      </c>
      <c r="M16" s="3">
        <v>148</v>
      </c>
    </row>
    <row r="17" spans="1:13">
      <c r="A17" s="21" t="s">
        <v>240</v>
      </c>
      <c r="B17" s="3">
        <v>411</v>
      </c>
      <c r="C17" s="3">
        <v>60</v>
      </c>
      <c r="D17" s="3">
        <v>53</v>
      </c>
      <c r="E17" s="3">
        <v>38</v>
      </c>
      <c r="F17" s="3">
        <v>22</v>
      </c>
      <c r="G17" s="3">
        <v>60</v>
      </c>
      <c r="H17" s="3">
        <v>4</v>
      </c>
      <c r="I17" s="3">
        <v>61</v>
      </c>
      <c r="J17" s="3">
        <v>58</v>
      </c>
      <c r="K17" s="3">
        <v>18</v>
      </c>
      <c r="L17" s="3">
        <v>26</v>
      </c>
      <c r="M17" s="3">
        <v>11</v>
      </c>
    </row>
    <row r="18" spans="1:13" ht="19.5" customHeight="1">
      <c r="A18" s="20" t="s">
        <v>249</v>
      </c>
      <c r="B18" s="3">
        <v>4464</v>
      </c>
      <c r="C18" s="3">
        <v>598</v>
      </c>
      <c r="D18" s="3">
        <v>661</v>
      </c>
      <c r="E18" s="3">
        <v>567</v>
      </c>
      <c r="F18" s="3">
        <v>348</v>
      </c>
      <c r="G18" s="3">
        <v>662</v>
      </c>
      <c r="H18" s="3">
        <v>37</v>
      </c>
      <c r="I18" s="3">
        <v>517</v>
      </c>
      <c r="J18" s="3">
        <v>479</v>
      </c>
      <c r="K18" s="3">
        <v>216</v>
      </c>
      <c r="L18" s="3">
        <v>271</v>
      </c>
      <c r="M18" s="3">
        <v>108</v>
      </c>
    </row>
    <row r="19" spans="1:13">
      <c r="A19" s="21" t="s">
        <v>240</v>
      </c>
      <c r="B19" s="3">
        <v>275</v>
      </c>
      <c r="C19" s="3">
        <v>44</v>
      </c>
      <c r="D19" s="3">
        <v>44</v>
      </c>
      <c r="E19" s="3">
        <v>26</v>
      </c>
      <c r="F19" s="3">
        <v>16</v>
      </c>
      <c r="G19" s="3">
        <v>42</v>
      </c>
      <c r="H19" s="3">
        <v>2</v>
      </c>
      <c r="I19" s="3">
        <v>36</v>
      </c>
      <c r="J19" s="3">
        <v>42</v>
      </c>
      <c r="K19" s="3">
        <v>11</v>
      </c>
      <c r="L19" s="3">
        <v>9</v>
      </c>
      <c r="M19" s="3">
        <v>3</v>
      </c>
    </row>
    <row r="20" spans="1:13" ht="19.5" customHeight="1">
      <c r="A20" s="20" t="s">
        <v>250</v>
      </c>
      <c r="B20" s="3">
        <v>1503</v>
      </c>
      <c r="C20" s="3">
        <v>175</v>
      </c>
      <c r="D20" s="3">
        <v>213</v>
      </c>
      <c r="E20" s="3">
        <v>219</v>
      </c>
      <c r="F20" s="3">
        <v>120</v>
      </c>
      <c r="G20" s="3">
        <v>196</v>
      </c>
      <c r="H20" s="3">
        <v>12</v>
      </c>
      <c r="I20" s="3">
        <v>186</v>
      </c>
      <c r="J20" s="3">
        <v>168</v>
      </c>
      <c r="K20" s="3">
        <v>81</v>
      </c>
      <c r="L20" s="3">
        <v>89</v>
      </c>
      <c r="M20" s="3">
        <v>44</v>
      </c>
    </row>
    <row r="21" spans="1:13">
      <c r="A21" s="21" t="s">
        <v>240</v>
      </c>
      <c r="B21" s="3">
        <v>124</v>
      </c>
      <c r="C21" s="3">
        <v>17</v>
      </c>
      <c r="D21" s="3">
        <v>13</v>
      </c>
      <c r="E21" s="3">
        <v>15</v>
      </c>
      <c r="F21" s="3">
        <v>6</v>
      </c>
      <c r="G21" s="3">
        <v>19</v>
      </c>
      <c r="H21" s="3" t="s">
        <v>31</v>
      </c>
      <c r="I21" s="3">
        <v>20</v>
      </c>
      <c r="J21" s="3">
        <v>15</v>
      </c>
      <c r="K21" s="3">
        <v>6</v>
      </c>
      <c r="L21" s="3">
        <v>9</v>
      </c>
      <c r="M21" s="3">
        <v>4</v>
      </c>
    </row>
    <row r="22" spans="1:13" ht="19.5" customHeight="1">
      <c r="A22" s="20" t="s">
        <v>251</v>
      </c>
      <c r="B22" s="3">
        <v>1720</v>
      </c>
      <c r="C22" s="3">
        <v>229</v>
      </c>
      <c r="D22" s="3">
        <v>244</v>
      </c>
      <c r="E22" s="3">
        <v>229</v>
      </c>
      <c r="F22" s="3">
        <v>107</v>
      </c>
      <c r="G22" s="3">
        <v>339</v>
      </c>
      <c r="H22" s="3">
        <v>13</v>
      </c>
      <c r="I22" s="3">
        <v>203</v>
      </c>
      <c r="J22" s="3">
        <v>191</v>
      </c>
      <c r="K22" s="3">
        <v>63</v>
      </c>
      <c r="L22" s="3">
        <v>69</v>
      </c>
      <c r="M22" s="3">
        <v>33</v>
      </c>
    </row>
    <row r="23" spans="1:13">
      <c r="A23" s="21" t="s">
        <v>240</v>
      </c>
      <c r="B23" s="3">
        <v>157</v>
      </c>
      <c r="C23" s="3">
        <v>19</v>
      </c>
      <c r="D23" s="3">
        <v>27</v>
      </c>
      <c r="E23" s="3">
        <v>12</v>
      </c>
      <c r="F23" s="3">
        <v>3</v>
      </c>
      <c r="G23" s="3">
        <v>33</v>
      </c>
      <c r="H23" s="3">
        <v>1</v>
      </c>
      <c r="I23" s="3">
        <v>18</v>
      </c>
      <c r="J23" s="3">
        <v>25</v>
      </c>
      <c r="K23" s="3">
        <v>6</v>
      </c>
      <c r="L23" s="3">
        <v>9</v>
      </c>
      <c r="M23" s="3">
        <v>4</v>
      </c>
    </row>
    <row r="24" spans="1:13" ht="19.5" customHeight="1">
      <c r="A24" s="20" t="s">
        <v>252</v>
      </c>
      <c r="B24" s="3">
        <v>1025</v>
      </c>
      <c r="C24" s="3">
        <v>111</v>
      </c>
      <c r="D24" s="3">
        <v>149</v>
      </c>
      <c r="E24" s="3">
        <v>141</v>
      </c>
      <c r="F24" s="3">
        <v>75</v>
      </c>
      <c r="G24" s="3">
        <v>135</v>
      </c>
      <c r="H24" s="3">
        <v>7</v>
      </c>
      <c r="I24" s="3">
        <v>139</v>
      </c>
      <c r="J24" s="3">
        <v>128</v>
      </c>
      <c r="K24" s="3">
        <v>42</v>
      </c>
      <c r="L24" s="3">
        <v>63</v>
      </c>
      <c r="M24" s="3">
        <v>35</v>
      </c>
    </row>
    <row r="25" spans="1:13">
      <c r="A25" s="21" t="s">
        <v>240</v>
      </c>
      <c r="B25" s="3">
        <v>33</v>
      </c>
      <c r="C25" s="3">
        <v>5</v>
      </c>
      <c r="D25" s="3">
        <v>4</v>
      </c>
      <c r="E25" s="3">
        <v>2</v>
      </c>
      <c r="F25" s="3">
        <v>3</v>
      </c>
      <c r="G25" s="3">
        <v>5</v>
      </c>
      <c r="H25" s="3" t="s">
        <v>31</v>
      </c>
      <c r="I25" s="3">
        <v>6</v>
      </c>
      <c r="J25" s="3">
        <v>5</v>
      </c>
      <c r="K25" s="3" t="s">
        <v>31</v>
      </c>
      <c r="L25" s="3">
        <v>2</v>
      </c>
      <c r="M25" s="3">
        <v>1</v>
      </c>
    </row>
    <row r="26" spans="1:13" ht="19.5" customHeight="1">
      <c r="A26" s="20" t="s">
        <v>253</v>
      </c>
      <c r="B26" s="3">
        <v>1103</v>
      </c>
      <c r="C26" s="3">
        <v>157</v>
      </c>
      <c r="D26" s="3">
        <v>154</v>
      </c>
      <c r="E26" s="3">
        <v>104</v>
      </c>
      <c r="F26" s="3">
        <v>76</v>
      </c>
      <c r="G26" s="3">
        <v>202</v>
      </c>
      <c r="H26" s="3">
        <v>5</v>
      </c>
      <c r="I26" s="3">
        <v>157</v>
      </c>
      <c r="J26" s="3">
        <v>131</v>
      </c>
      <c r="K26" s="3">
        <v>42</v>
      </c>
      <c r="L26" s="3">
        <v>49</v>
      </c>
      <c r="M26" s="3">
        <v>26</v>
      </c>
    </row>
    <row r="27" spans="1:13">
      <c r="A27" s="21" t="s">
        <v>240</v>
      </c>
      <c r="B27" s="3">
        <v>103</v>
      </c>
      <c r="C27" s="3">
        <v>15</v>
      </c>
      <c r="D27" s="3">
        <v>13</v>
      </c>
      <c r="E27" s="3">
        <v>9</v>
      </c>
      <c r="F27" s="3">
        <v>7</v>
      </c>
      <c r="G27" s="3">
        <v>23</v>
      </c>
      <c r="H27" s="3">
        <v>1</v>
      </c>
      <c r="I27" s="3">
        <v>13</v>
      </c>
      <c r="J27" s="3">
        <v>16</v>
      </c>
      <c r="K27" s="3">
        <v>4</v>
      </c>
      <c r="L27" s="3">
        <v>2</v>
      </c>
      <c r="M27" s="3" t="s">
        <v>31</v>
      </c>
    </row>
  </sheetData>
  <mergeCells count="4">
    <mergeCell ref="C4:M4"/>
    <mergeCell ref="A3:M3"/>
    <mergeCell ref="A1:M1"/>
    <mergeCell ref="A2:M2"/>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O8" sqref="O8"/>
    </sheetView>
  </sheetViews>
  <sheetFormatPr baseColWidth="10" defaultColWidth="11.453125" defaultRowHeight="12.5"/>
  <cols>
    <col min="1" max="1" width="37.2695312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29" t="s">
        <v>220</v>
      </c>
      <c r="B1" s="129"/>
      <c r="C1" s="129"/>
      <c r="D1" s="129"/>
      <c r="E1" s="129"/>
      <c r="F1" s="129"/>
      <c r="G1" s="129"/>
      <c r="H1" s="129"/>
      <c r="I1" s="129"/>
      <c r="J1" s="129"/>
      <c r="K1" s="129"/>
      <c r="L1" s="129"/>
      <c r="M1" s="129"/>
    </row>
    <row r="2" spans="1:13">
      <c r="A2" s="117"/>
      <c r="B2" s="117"/>
      <c r="C2" s="117"/>
      <c r="D2" s="117"/>
      <c r="E2" s="117"/>
      <c r="F2" s="117"/>
      <c r="G2" s="117"/>
      <c r="H2" s="117"/>
      <c r="I2" s="117"/>
      <c r="J2" s="117"/>
      <c r="K2" s="117"/>
      <c r="L2" s="117"/>
      <c r="M2" s="117"/>
    </row>
    <row r="3" spans="1:13">
      <c r="A3" s="118" t="s">
        <v>239</v>
      </c>
      <c r="B3" s="118"/>
      <c r="C3" s="118"/>
      <c r="D3" s="118"/>
      <c r="E3" s="118"/>
      <c r="F3" s="118"/>
      <c r="G3" s="118"/>
      <c r="H3" s="118"/>
      <c r="I3" s="118"/>
      <c r="J3" s="118"/>
      <c r="K3" s="118"/>
      <c r="L3" s="118"/>
      <c r="M3" s="118"/>
    </row>
    <row r="4" spans="1:13">
      <c r="A4" s="19"/>
      <c r="B4" s="10" t="s">
        <v>43</v>
      </c>
      <c r="C4" s="120" t="s">
        <v>53</v>
      </c>
      <c r="D4" s="120"/>
      <c r="E4" s="120"/>
      <c r="F4" s="120"/>
      <c r="G4" s="120"/>
      <c r="H4" s="120"/>
      <c r="I4" s="120"/>
      <c r="J4" s="120"/>
      <c r="K4" s="120"/>
      <c r="L4" s="120"/>
      <c r="M4" s="120"/>
    </row>
    <row r="5" spans="1:13">
      <c r="A5" s="19"/>
      <c r="B5" s="41"/>
      <c r="C5" s="41" t="s">
        <v>54</v>
      </c>
      <c r="D5" s="41" t="s">
        <v>55</v>
      </c>
      <c r="E5" s="41" t="s">
        <v>56</v>
      </c>
      <c r="F5" s="41" t="s">
        <v>57</v>
      </c>
      <c r="G5" s="41" t="s">
        <v>58</v>
      </c>
      <c r="H5" s="41" t="s">
        <v>59</v>
      </c>
      <c r="I5" s="41" t="s">
        <v>60</v>
      </c>
      <c r="J5" s="41" t="s">
        <v>61</v>
      </c>
      <c r="K5" s="41" t="s">
        <v>62</v>
      </c>
      <c r="L5" s="41" t="s">
        <v>63</v>
      </c>
      <c r="M5" s="44" t="s">
        <v>64</v>
      </c>
    </row>
    <row r="6" spans="1:13">
      <c r="A6" s="20" t="s">
        <v>221</v>
      </c>
      <c r="B6" s="3">
        <v>19496</v>
      </c>
      <c r="C6" s="3">
        <v>2734</v>
      </c>
      <c r="D6" s="3">
        <v>2698</v>
      </c>
      <c r="E6" s="3">
        <v>2393</v>
      </c>
      <c r="F6" s="3">
        <v>1444</v>
      </c>
      <c r="G6" s="3">
        <v>3073</v>
      </c>
      <c r="H6" s="3">
        <v>214</v>
      </c>
      <c r="I6" s="3">
        <v>2237</v>
      </c>
      <c r="J6" s="3">
        <v>2180</v>
      </c>
      <c r="K6" s="3">
        <v>870</v>
      </c>
      <c r="L6" s="3">
        <v>1120</v>
      </c>
      <c r="M6" s="3">
        <v>533</v>
      </c>
    </row>
    <row r="7" spans="1:13">
      <c r="A7" s="21" t="s">
        <v>240</v>
      </c>
      <c r="B7" s="3">
        <v>1666</v>
      </c>
      <c r="C7" s="3">
        <v>286</v>
      </c>
      <c r="D7" s="3">
        <v>239</v>
      </c>
      <c r="E7" s="3">
        <v>143</v>
      </c>
      <c r="F7" s="3">
        <v>107</v>
      </c>
      <c r="G7" s="3">
        <v>268</v>
      </c>
      <c r="H7" s="3">
        <v>13</v>
      </c>
      <c r="I7" s="3">
        <v>207</v>
      </c>
      <c r="J7" s="3">
        <v>230</v>
      </c>
      <c r="K7" s="3">
        <v>64</v>
      </c>
      <c r="L7" s="3">
        <v>74</v>
      </c>
      <c r="M7" s="3">
        <v>35</v>
      </c>
    </row>
    <row r="8" spans="1:13" ht="19.5" customHeight="1">
      <c r="A8" s="20" t="s">
        <v>222</v>
      </c>
      <c r="B8" s="3">
        <v>229</v>
      </c>
      <c r="C8" s="3">
        <v>18</v>
      </c>
      <c r="D8" s="3">
        <v>19</v>
      </c>
      <c r="E8" s="3">
        <v>36</v>
      </c>
      <c r="F8" s="3">
        <v>29</v>
      </c>
      <c r="G8" s="3">
        <v>29</v>
      </c>
      <c r="H8" s="3">
        <v>5</v>
      </c>
      <c r="I8" s="3">
        <v>23</v>
      </c>
      <c r="J8" s="3">
        <v>20</v>
      </c>
      <c r="K8" s="3">
        <v>17</v>
      </c>
      <c r="L8" s="3">
        <v>21</v>
      </c>
      <c r="M8" s="3">
        <v>12</v>
      </c>
    </row>
    <row r="9" spans="1:13">
      <c r="A9" s="21" t="s">
        <v>240</v>
      </c>
      <c r="B9" s="3">
        <v>26</v>
      </c>
      <c r="C9" s="3">
        <v>1</v>
      </c>
      <c r="D9" s="3">
        <v>2</v>
      </c>
      <c r="E9" s="3">
        <v>3</v>
      </c>
      <c r="F9" s="3">
        <v>3</v>
      </c>
      <c r="G9" s="3">
        <v>5</v>
      </c>
      <c r="H9" s="3" t="s">
        <v>31</v>
      </c>
      <c r="I9" s="3">
        <v>3</v>
      </c>
      <c r="J9" s="3">
        <v>1</v>
      </c>
      <c r="K9" s="3">
        <v>2</v>
      </c>
      <c r="L9" s="3">
        <v>5</v>
      </c>
      <c r="M9" s="3">
        <v>1</v>
      </c>
    </row>
    <row r="10" spans="1:13" ht="19.5" customHeight="1">
      <c r="A10" s="20" t="s">
        <v>223</v>
      </c>
      <c r="B10" s="3">
        <v>27</v>
      </c>
      <c r="C10" s="3">
        <v>2</v>
      </c>
      <c r="D10" s="3">
        <v>5</v>
      </c>
      <c r="E10" s="3">
        <v>6</v>
      </c>
      <c r="F10" s="3">
        <v>3</v>
      </c>
      <c r="G10" s="3">
        <v>2</v>
      </c>
      <c r="H10" s="3" t="s">
        <v>31</v>
      </c>
      <c r="I10" s="3">
        <v>2</v>
      </c>
      <c r="J10" s="3">
        <v>3</v>
      </c>
      <c r="K10" s="3" t="s">
        <v>31</v>
      </c>
      <c r="L10" s="3">
        <v>3</v>
      </c>
      <c r="M10" s="3">
        <v>1</v>
      </c>
    </row>
    <row r="11" spans="1:13">
      <c r="A11" s="21" t="s">
        <v>240</v>
      </c>
      <c r="B11" s="3" t="s">
        <v>31</v>
      </c>
      <c r="C11" s="3" t="s">
        <v>31</v>
      </c>
      <c r="D11" s="3" t="s">
        <v>31</v>
      </c>
      <c r="E11" s="3" t="s">
        <v>31</v>
      </c>
      <c r="F11" s="3" t="s">
        <v>31</v>
      </c>
      <c r="G11" s="3" t="s">
        <v>31</v>
      </c>
      <c r="H11" s="3" t="s">
        <v>31</v>
      </c>
      <c r="I11" s="3" t="s">
        <v>31</v>
      </c>
      <c r="J11" s="3" t="s">
        <v>31</v>
      </c>
      <c r="K11" s="3" t="s">
        <v>31</v>
      </c>
      <c r="L11" s="3" t="s">
        <v>31</v>
      </c>
      <c r="M11" s="3" t="s">
        <v>31</v>
      </c>
    </row>
    <row r="12" spans="1:13" ht="19.5" customHeight="1">
      <c r="A12" s="20" t="s">
        <v>224</v>
      </c>
      <c r="B12" s="3">
        <v>3818</v>
      </c>
      <c r="C12" s="3">
        <v>419</v>
      </c>
      <c r="D12" s="3">
        <v>502</v>
      </c>
      <c r="E12" s="3">
        <v>457</v>
      </c>
      <c r="F12" s="3">
        <v>236</v>
      </c>
      <c r="G12" s="3">
        <v>594</v>
      </c>
      <c r="H12" s="3">
        <v>41</v>
      </c>
      <c r="I12" s="3">
        <v>538</v>
      </c>
      <c r="J12" s="3">
        <v>539</v>
      </c>
      <c r="K12" s="3">
        <v>188</v>
      </c>
      <c r="L12" s="3">
        <v>185</v>
      </c>
      <c r="M12" s="3">
        <v>119</v>
      </c>
    </row>
    <row r="13" spans="1:13">
      <c r="A13" s="21" t="s">
        <v>240</v>
      </c>
      <c r="B13" s="3">
        <v>371</v>
      </c>
      <c r="C13" s="3">
        <v>48</v>
      </c>
      <c r="D13" s="3">
        <v>42</v>
      </c>
      <c r="E13" s="3">
        <v>24</v>
      </c>
      <c r="F13" s="3">
        <v>16</v>
      </c>
      <c r="G13" s="3">
        <v>64</v>
      </c>
      <c r="H13" s="3">
        <v>4</v>
      </c>
      <c r="I13" s="3">
        <v>65</v>
      </c>
      <c r="J13" s="3">
        <v>69</v>
      </c>
      <c r="K13" s="3">
        <v>20</v>
      </c>
      <c r="L13" s="3">
        <v>14</v>
      </c>
      <c r="M13" s="3">
        <v>5</v>
      </c>
    </row>
    <row r="14" spans="1:13" ht="19.5" customHeight="1">
      <c r="A14" s="20" t="s">
        <v>225</v>
      </c>
      <c r="B14" s="3">
        <v>210</v>
      </c>
      <c r="C14" s="3">
        <v>15</v>
      </c>
      <c r="D14" s="3">
        <v>25</v>
      </c>
      <c r="E14" s="3">
        <v>20</v>
      </c>
      <c r="F14" s="3">
        <v>11</v>
      </c>
      <c r="G14" s="3">
        <v>32</v>
      </c>
      <c r="H14" s="3">
        <v>3</v>
      </c>
      <c r="I14" s="3">
        <v>37</v>
      </c>
      <c r="J14" s="3">
        <v>23</v>
      </c>
      <c r="K14" s="3">
        <v>12</v>
      </c>
      <c r="L14" s="3">
        <v>24</v>
      </c>
      <c r="M14" s="3">
        <v>8</v>
      </c>
    </row>
    <row r="15" spans="1:13">
      <c r="A15" s="21" t="s">
        <v>240</v>
      </c>
      <c r="B15" s="3">
        <v>6</v>
      </c>
      <c r="C15" s="3" t="s">
        <v>31</v>
      </c>
      <c r="D15" s="3">
        <v>1</v>
      </c>
      <c r="E15" s="3" t="s">
        <v>31</v>
      </c>
      <c r="F15" s="3" t="s">
        <v>31</v>
      </c>
      <c r="G15" s="3" t="s">
        <v>31</v>
      </c>
      <c r="H15" s="3" t="s">
        <v>31</v>
      </c>
      <c r="I15" s="3">
        <v>2</v>
      </c>
      <c r="J15" s="3">
        <v>3</v>
      </c>
      <c r="K15" s="3" t="s">
        <v>31</v>
      </c>
      <c r="L15" s="3" t="s">
        <v>31</v>
      </c>
      <c r="M15" s="3" t="s">
        <v>31</v>
      </c>
    </row>
    <row r="16" spans="1:13" ht="19.5" customHeight="1">
      <c r="A16" s="20" t="s">
        <v>226</v>
      </c>
      <c r="B16" s="3">
        <v>1566</v>
      </c>
      <c r="C16" s="3">
        <v>154</v>
      </c>
      <c r="D16" s="3">
        <v>215</v>
      </c>
      <c r="E16" s="3">
        <v>237</v>
      </c>
      <c r="F16" s="3">
        <v>146</v>
      </c>
      <c r="G16" s="3">
        <v>277</v>
      </c>
      <c r="H16" s="3">
        <v>9</v>
      </c>
      <c r="I16" s="3">
        <v>167</v>
      </c>
      <c r="J16" s="3">
        <v>149</v>
      </c>
      <c r="K16" s="3">
        <v>83</v>
      </c>
      <c r="L16" s="3">
        <v>79</v>
      </c>
      <c r="M16" s="3">
        <v>50</v>
      </c>
    </row>
    <row r="17" spans="1:13">
      <c r="A17" s="21" t="s">
        <v>240</v>
      </c>
      <c r="B17" s="3">
        <v>130</v>
      </c>
      <c r="C17" s="3">
        <v>13</v>
      </c>
      <c r="D17" s="3">
        <v>13</v>
      </c>
      <c r="E17" s="3">
        <v>13</v>
      </c>
      <c r="F17" s="3">
        <v>8</v>
      </c>
      <c r="G17" s="3">
        <v>31</v>
      </c>
      <c r="H17" s="3" t="s">
        <v>31</v>
      </c>
      <c r="I17" s="3">
        <v>15</v>
      </c>
      <c r="J17" s="3">
        <v>20</v>
      </c>
      <c r="K17" s="3">
        <v>6</v>
      </c>
      <c r="L17" s="3">
        <v>6</v>
      </c>
      <c r="M17" s="3">
        <v>5</v>
      </c>
    </row>
    <row r="18" spans="1:13" ht="19.5" customHeight="1">
      <c r="A18" s="20" t="s">
        <v>227</v>
      </c>
      <c r="B18" s="3">
        <v>1828</v>
      </c>
      <c r="C18" s="3">
        <v>289</v>
      </c>
      <c r="D18" s="3">
        <v>288</v>
      </c>
      <c r="E18" s="3">
        <v>233</v>
      </c>
      <c r="F18" s="3">
        <v>108</v>
      </c>
      <c r="G18" s="3">
        <v>250</v>
      </c>
      <c r="H18" s="3">
        <v>17</v>
      </c>
      <c r="I18" s="3">
        <v>210</v>
      </c>
      <c r="J18" s="3">
        <v>203</v>
      </c>
      <c r="K18" s="3">
        <v>85</v>
      </c>
      <c r="L18" s="3">
        <v>111</v>
      </c>
      <c r="M18" s="3">
        <v>34</v>
      </c>
    </row>
    <row r="19" spans="1:13">
      <c r="A19" s="21" t="s">
        <v>240</v>
      </c>
      <c r="B19" s="3">
        <v>167</v>
      </c>
      <c r="C19" s="3">
        <v>38</v>
      </c>
      <c r="D19" s="3">
        <v>27</v>
      </c>
      <c r="E19" s="3">
        <v>11</v>
      </c>
      <c r="F19" s="3">
        <v>6</v>
      </c>
      <c r="G19" s="3">
        <v>27</v>
      </c>
      <c r="H19" s="3">
        <v>3</v>
      </c>
      <c r="I19" s="3">
        <v>15</v>
      </c>
      <c r="J19" s="3">
        <v>23</v>
      </c>
      <c r="K19" s="3">
        <v>3</v>
      </c>
      <c r="L19" s="3">
        <v>9</v>
      </c>
      <c r="M19" s="3">
        <v>5</v>
      </c>
    </row>
    <row r="20" spans="1:13" ht="19.5" customHeight="1">
      <c r="A20" s="20" t="s">
        <v>228</v>
      </c>
      <c r="B20" s="3">
        <v>620</v>
      </c>
      <c r="C20" s="3">
        <v>119</v>
      </c>
      <c r="D20" s="3">
        <v>93</v>
      </c>
      <c r="E20" s="3">
        <v>50</v>
      </c>
      <c r="F20" s="3">
        <v>71</v>
      </c>
      <c r="G20" s="3">
        <v>105</v>
      </c>
      <c r="H20" s="3">
        <v>7</v>
      </c>
      <c r="I20" s="3">
        <v>58</v>
      </c>
      <c r="J20" s="3">
        <v>50</v>
      </c>
      <c r="K20" s="3">
        <v>26</v>
      </c>
      <c r="L20" s="3">
        <v>27</v>
      </c>
      <c r="M20" s="3">
        <v>14</v>
      </c>
    </row>
    <row r="21" spans="1:13">
      <c r="A21" s="21" t="s">
        <v>240</v>
      </c>
      <c r="B21" s="3">
        <v>89</v>
      </c>
      <c r="C21" s="3">
        <v>19</v>
      </c>
      <c r="D21" s="3">
        <v>12</v>
      </c>
      <c r="E21" s="3">
        <v>6</v>
      </c>
      <c r="F21" s="3">
        <v>12</v>
      </c>
      <c r="G21" s="3">
        <v>18</v>
      </c>
      <c r="H21" s="3">
        <v>1</v>
      </c>
      <c r="I21" s="3">
        <v>4</v>
      </c>
      <c r="J21" s="3">
        <v>7</v>
      </c>
      <c r="K21" s="3">
        <v>4</v>
      </c>
      <c r="L21" s="3">
        <v>6</v>
      </c>
      <c r="M21" s="3" t="s">
        <v>31</v>
      </c>
    </row>
    <row r="22" spans="1:13" ht="19.5" customHeight="1">
      <c r="A22" s="20" t="s">
        <v>229</v>
      </c>
      <c r="B22" s="3">
        <v>978</v>
      </c>
      <c r="C22" s="3">
        <v>123</v>
      </c>
      <c r="D22" s="3">
        <v>143</v>
      </c>
      <c r="E22" s="3">
        <v>105</v>
      </c>
      <c r="F22" s="3">
        <v>94</v>
      </c>
      <c r="G22" s="3">
        <v>148</v>
      </c>
      <c r="H22" s="3">
        <v>9</v>
      </c>
      <c r="I22" s="3">
        <v>121</v>
      </c>
      <c r="J22" s="3">
        <v>93</v>
      </c>
      <c r="K22" s="3">
        <v>48</v>
      </c>
      <c r="L22" s="3">
        <v>69</v>
      </c>
      <c r="M22" s="3">
        <v>25</v>
      </c>
    </row>
    <row r="23" spans="1:13">
      <c r="A23" s="21" t="s">
        <v>240</v>
      </c>
      <c r="B23" s="3">
        <v>74</v>
      </c>
      <c r="C23" s="3">
        <v>12</v>
      </c>
      <c r="D23" s="3">
        <v>10</v>
      </c>
      <c r="E23" s="3">
        <v>8</v>
      </c>
      <c r="F23" s="3">
        <v>6</v>
      </c>
      <c r="G23" s="3">
        <v>13</v>
      </c>
      <c r="H23" s="3" t="s">
        <v>31</v>
      </c>
      <c r="I23" s="3">
        <v>9</v>
      </c>
      <c r="J23" s="3">
        <v>9</v>
      </c>
      <c r="K23" s="3">
        <v>4</v>
      </c>
      <c r="L23" s="3">
        <v>2</v>
      </c>
      <c r="M23" s="3">
        <v>1</v>
      </c>
    </row>
    <row r="24" spans="1:13" ht="19.5" customHeight="1">
      <c r="A24" s="20" t="s">
        <v>230</v>
      </c>
      <c r="B24" s="3">
        <v>1599</v>
      </c>
      <c r="C24" s="3">
        <v>273</v>
      </c>
      <c r="D24" s="3">
        <v>242</v>
      </c>
      <c r="E24" s="3">
        <v>209</v>
      </c>
      <c r="F24" s="3">
        <v>142</v>
      </c>
      <c r="G24" s="3">
        <v>223</v>
      </c>
      <c r="H24" s="3">
        <v>11</v>
      </c>
      <c r="I24" s="3">
        <v>138</v>
      </c>
      <c r="J24" s="3">
        <v>160</v>
      </c>
      <c r="K24" s="3">
        <v>72</v>
      </c>
      <c r="L24" s="3">
        <v>92</v>
      </c>
      <c r="M24" s="3">
        <v>37</v>
      </c>
    </row>
    <row r="25" spans="1:13">
      <c r="A25" s="21" t="s">
        <v>240</v>
      </c>
      <c r="B25" s="3">
        <v>145</v>
      </c>
      <c r="C25" s="3">
        <v>36</v>
      </c>
      <c r="D25" s="3">
        <v>29</v>
      </c>
      <c r="E25" s="3">
        <v>12</v>
      </c>
      <c r="F25" s="3">
        <v>12</v>
      </c>
      <c r="G25" s="3">
        <v>15</v>
      </c>
      <c r="H25" s="3">
        <v>2</v>
      </c>
      <c r="I25" s="3">
        <v>16</v>
      </c>
      <c r="J25" s="3">
        <v>9</v>
      </c>
      <c r="K25" s="3">
        <v>6</v>
      </c>
      <c r="L25" s="3">
        <v>7</v>
      </c>
      <c r="M25" s="3">
        <v>1</v>
      </c>
    </row>
    <row r="26" spans="1:13" ht="19.5" customHeight="1">
      <c r="A26" s="20" t="s">
        <v>231</v>
      </c>
      <c r="B26" s="3">
        <v>97</v>
      </c>
      <c r="C26" s="3">
        <v>19</v>
      </c>
      <c r="D26" s="3">
        <v>15</v>
      </c>
      <c r="E26" s="3">
        <v>12</v>
      </c>
      <c r="F26" s="3">
        <v>5</v>
      </c>
      <c r="G26" s="3">
        <v>19</v>
      </c>
      <c r="H26" s="3" t="s">
        <v>31</v>
      </c>
      <c r="I26" s="3">
        <v>9</v>
      </c>
      <c r="J26" s="3">
        <v>10</v>
      </c>
      <c r="K26" s="3">
        <v>3</v>
      </c>
      <c r="L26" s="3">
        <v>4</v>
      </c>
      <c r="M26" s="3">
        <v>1</v>
      </c>
    </row>
    <row r="27" spans="1:13">
      <c r="A27" s="21" t="s">
        <v>240</v>
      </c>
      <c r="B27" s="3">
        <v>14</v>
      </c>
      <c r="C27" s="3" t="s">
        <v>31</v>
      </c>
      <c r="D27" s="3">
        <v>4</v>
      </c>
      <c r="E27" s="3">
        <v>1</v>
      </c>
      <c r="F27" s="3">
        <v>2</v>
      </c>
      <c r="G27" s="3">
        <v>4</v>
      </c>
      <c r="H27" s="3" t="s">
        <v>31</v>
      </c>
      <c r="I27" s="3">
        <v>1</v>
      </c>
      <c r="J27" s="3">
        <v>1</v>
      </c>
      <c r="K27" s="3" t="s">
        <v>31</v>
      </c>
      <c r="L27" s="3">
        <v>1</v>
      </c>
      <c r="M27" s="3" t="s">
        <v>31</v>
      </c>
    </row>
    <row r="28" spans="1:13" ht="19.5" customHeight="1">
      <c r="A28" s="20" t="s">
        <v>232</v>
      </c>
      <c r="B28" s="3">
        <v>3373</v>
      </c>
      <c r="C28" s="3">
        <v>624</v>
      </c>
      <c r="D28" s="3">
        <v>467</v>
      </c>
      <c r="E28" s="3">
        <v>344</v>
      </c>
      <c r="F28" s="3">
        <v>234</v>
      </c>
      <c r="G28" s="3">
        <v>546</v>
      </c>
      <c r="H28" s="3">
        <v>38</v>
      </c>
      <c r="I28" s="3">
        <v>347</v>
      </c>
      <c r="J28" s="3">
        <v>378</v>
      </c>
      <c r="K28" s="3">
        <v>136</v>
      </c>
      <c r="L28" s="3">
        <v>192</v>
      </c>
      <c r="M28" s="3">
        <v>67</v>
      </c>
    </row>
    <row r="29" spans="1:13">
      <c r="A29" s="21" t="s">
        <v>240</v>
      </c>
      <c r="B29" s="3">
        <v>295</v>
      </c>
      <c r="C29" s="3">
        <v>62</v>
      </c>
      <c r="D29" s="3">
        <v>48</v>
      </c>
      <c r="E29" s="3">
        <v>24</v>
      </c>
      <c r="F29" s="3">
        <v>19</v>
      </c>
      <c r="G29" s="3">
        <v>34</v>
      </c>
      <c r="H29" s="3">
        <v>2</v>
      </c>
      <c r="I29" s="3">
        <v>30</v>
      </c>
      <c r="J29" s="3">
        <v>42</v>
      </c>
      <c r="K29" s="3">
        <v>13</v>
      </c>
      <c r="L29" s="3">
        <v>13</v>
      </c>
      <c r="M29" s="3">
        <v>8</v>
      </c>
    </row>
    <row r="30" spans="1:13" ht="19.5" customHeight="1">
      <c r="A30" s="20" t="s">
        <v>233</v>
      </c>
      <c r="B30" s="3">
        <v>1432</v>
      </c>
      <c r="C30" s="3">
        <v>174</v>
      </c>
      <c r="D30" s="3">
        <v>210</v>
      </c>
      <c r="E30" s="3">
        <v>181</v>
      </c>
      <c r="F30" s="3">
        <v>136</v>
      </c>
      <c r="G30" s="3">
        <v>228</v>
      </c>
      <c r="H30" s="3">
        <v>15</v>
      </c>
      <c r="I30" s="3">
        <v>157</v>
      </c>
      <c r="J30" s="3">
        <v>138</v>
      </c>
      <c r="K30" s="3">
        <v>56</v>
      </c>
      <c r="L30" s="3">
        <v>93</v>
      </c>
      <c r="M30" s="3">
        <v>44</v>
      </c>
    </row>
    <row r="31" spans="1:13">
      <c r="A31" s="21" t="s">
        <v>240</v>
      </c>
      <c r="B31" s="3">
        <v>58</v>
      </c>
      <c r="C31" s="3">
        <v>13</v>
      </c>
      <c r="D31" s="3">
        <v>11</v>
      </c>
      <c r="E31" s="3">
        <v>5</v>
      </c>
      <c r="F31" s="3">
        <v>4</v>
      </c>
      <c r="G31" s="3">
        <v>8</v>
      </c>
      <c r="H31" s="3" t="s">
        <v>31</v>
      </c>
      <c r="I31" s="3">
        <v>9</v>
      </c>
      <c r="J31" s="3">
        <v>5</v>
      </c>
      <c r="K31" s="3">
        <v>1</v>
      </c>
      <c r="L31" s="3">
        <v>2</v>
      </c>
      <c r="M31" s="3" t="s">
        <v>31</v>
      </c>
    </row>
    <row r="32" spans="1:13" ht="19.5" customHeight="1">
      <c r="A32" s="20" t="s">
        <v>234</v>
      </c>
      <c r="B32" s="3">
        <v>933</v>
      </c>
      <c r="C32" s="3">
        <v>109</v>
      </c>
      <c r="D32" s="3">
        <v>114</v>
      </c>
      <c r="E32" s="3">
        <v>125</v>
      </c>
      <c r="F32" s="3">
        <v>54</v>
      </c>
      <c r="G32" s="3">
        <v>160</v>
      </c>
      <c r="H32" s="3">
        <v>20</v>
      </c>
      <c r="I32" s="3">
        <v>112</v>
      </c>
      <c r="J32" s="3">
        <v>105</v>
      </c>
      <c r="K32" s="3">
        <v>38</v>
      </c>
      <c r="L32" s="3">
        <v>59</v>
      </c>
      <c r="M32" s="3">
        <v>37</v>
      </c>
    </row>
    <row r="33" spans="1:13">
      <c r="A33" s="21" t="s">
        <v>240</v>
      </c>
      <c r="B33" s="3">
        <v>54</v>
      </c>
      <c r="C33" s="3">
        <v>6</v>
      </c>
      <c r="D33" s="3">
        <v>5</v>
      </c>
      <c r="E33" s="3">
        <v>10</v>
      </c>
      <c r="F33" s="3">
        <v>6</v>
      </c>
      <c r="G33" s="3">
        <v>11</v>
      </c>
      <c r="H33" s="3" t="s">
        <v>31</v>
      </c>
      <c r="I33" s="3">
        <v>6</v>
      </c>
      <c r="J33" s="3">
        <v>8</v>
      </c>
      <c r="K33" s="3" t="s">
        <v>31</v>
      </c>
      <c r="L33" s="3">
        <v>1</v>
      </c>
      <c r="M33" s="3">
        <v>1</v>
      </c>
    </row>
    <row r="34" spans="1:13" ht="19.5" customHeight="1">
      <c r="A34" s="20" t="s">
        <v>235</v>
      </c>
      <c r="B34" s="3">
        <v>1844</v>
      </c>
      <c r="C34" s="3">
        <v>267</v>
      </c>
      <c r="D34" s="3">
        <v>226</v>
      </c>
      <c r="E34" s="3">
        <v>265</v>
      </c>
      <c r="F34" s="3">
        <v>104</v>
      </c>
      <c r="G34" s="3">
        <v>290</v>
      </c>
      <c r="H34" s="3">
        <v>22</v>
      </c>
      <c r="I34" s="3">
        <v>227</v>
      </c>
      <c r="J34" s="3">
        <v>204</v>
      </c>
      <c r="K34" s="3">
        <v>68</v>
      </c>
      <c r="L34" s="3">
        <v>110</v>
      </c>
      <c r="M34" s="3">
        <v>61</v>
      </c>
    </row>
    <row r="35" spans="1:13">
      <c r="A35" s="21" t="s">
        <v>240</v>
      </c>
      <c r="B35" s="3">
        <v>140</v>
      </c>
      <c r="C35" s="3">
        <v>26</v>
      </c>
      <c r="D35" s="3">
        <v>16</v>
      </c>
      <c r="E35" s="3">
        <v>17</v>
      </c>
      <c r="F35" s="3">
        <v>10</v>
      </c>
      <c r="G35" s="3">
        <v>21</v>
      </c>
      <c r="H35" s="3" t="s">
        <v>31</v>
      </c>
      <c r="I35" s="3">
        <v>21</v>
      </c>
      <c r="J35" s="3">
        <v>19</v>
      </c>
      <c r="K35" s="3">
        <v>3</v>
      </c>
      <c r="L35" s="3">
        <v>3</v>
      </c>
      <c r="M35" s="3">
        <v>4</v>
      </c>
    </row>
    <row r="36" spans="1:13" ht="19.5" customHeight="1">
      <c r="A36" s="20" t="s">
        <v>236</v>
      </c>
      <c r="B36" s="3">
        <v>789</v>
      </c>
      <c r="C36" s="3">
        <v>98</v>
      </c>
      <c r="D36" s="3">
        <v>120</v>
      </c>
      <c r="E36" s="3">
        <v>96</v>
      </c>
      <c r="F36" s="3">
        <v>62</v>
      </c>
      <c r="G36" s="3">
        <v>144</v>
      </c>
      <c r="H36" s="3">
        <v>15</v>
      </c>
      <c r="I36" s="3">
        <v>76</v>
      </c>
      <c r="J36" s="3">
        <v>86</v>
      </c>
      <c r="K36" s="3">
        <v>34</v>
      </c>
      <c r="L36" s="3">
        <v>41</v>
      </c>
      <c r="M36" s="3">
        <v>17</v>
      </c>
    </row>
    <row r="37" spans="1:13">
      <c r="A37" s="21" t="s">
        <v>240</v>
      </c>
      <c r="B37" s="3">
        <v>87</v>
      </c>
      <c r="C37" s="3">
        <v>9</v>
      </c>
      <c r="D37" s="3">
        <v>18</v>
      </c>
      <c r="E37" s="3">
        <v>7</v>
      </c>
      <c r="F37" s="3">
        <v>3</v>
      </c>
      <c r="G37" s="3">
        <v>16</v>
      </c>
      <c r="H37" s="3">
        <v>1</v>
      </c>
      <c r="I37" s="3">
        <v>9</v>
      </c>
      <c r="J37" s="3">
        <v>14</v>
      </c>
      <c r="K37" s="3">
        <v>2</v>
      </c>
      <c r="L37" s="3">
        <v>5</v>
      </c>
      <c r="M37" s="3">
        <v>3</v>
      </c>
    </row>
    <row r="38" spans="1:13" ht="19.5" customHeight="1">
      <c r="A38" s="20" t="s">
        <v>237</v>
      </c>
      <c r="B38" s="3">
        <v>126</v>
      </c>
      <c r="C38" s="3">
        <v>29</v>
      </c>
      <c r="D38" s="3">
        <v>13</v>
      </c>
      <c r="E38" s="3">
        <v>15</v>
      </c>
      <c r="F38" s="3">
        <v>7</v>
      </c>
      <c r="G38" s="3">
        <v>23</v>
      </c>
      <c r="H38" s="3">
        <v>2</v>
      </c>
      <c r="I38" s="3">
        <v>12</v>
      </c>
      <c r="J38" s="3">
        <v>11</v>
      </c>
      <c r="K38" s="3">
        <v>3</v>
      </c>
      <c r="L38" s="3">
        <v>5</v>
      </c>
      <c r="M38" s="3">
        <v>6</v>
      </c>
    </row>
    <row r="39" spans="1:13">
      <c r="A39" s="21" t="s">
        <v>240</v>
      </c>
      <c r="B39" s="3">
        <v>10</v>
      </c>
      <c r="C39" s="3">
        <v>3</v>
      </c>
      <c r="D39" s="3">
        <v>1</v>
      </c>
      <c r="E39" s="3">
        <v>2</v>
      </c>
      <c r="F39" s="3" t="s">
        <v>31</v>
      </c>
      <c r="G39" s="3">
        <v>1</v>
      </c>
      <c r="H39" s="3" t="s">
        <v>31</v>
      </c>
      <c r="I39" s="3">
        <v>2</v>
      </c>
      <c r="J39" s="3" t="s">
        <v>31</v>
      </c>
      <c r="K39" s="3" t="s">
        <v>31</v>
      </c>
      <c r="L39" s="3" t="s">
        <v>31</v>
      </c>
      <c r="M39" s="3">
        <v>1</v>
      </c>
    </row>
    <row r="40" spans="1:13" ht="19.5" customHeight="1">
      <c r="A40" s="20" t="s">
        <v>238</v>
      </c>
      <c r="B40" s="3">
        <v>27</v>
      </c>
      <c r="C40" s="3">
        <v>2</v>
      </c>
      <c r="D40" s="3">
        <v>1</v>
      </c>
      <c r="E40" s="3">
        <v>2</v>
      </c>
      <c r="F40" s="3">
        <v>2</v>
      </c>
      <c r="G40" s="3">
        <v>3</v>
      </c>
      <c r="H40" s="3" t="s">
        <v>31</v>
      </c>
      <c r="I40" s="3">
        <v>3</v>
      </c>
      <c r="J40" s="3">
        <v>8</v>
      </c>
      <c r="K40" s="3">
        <v>1</v>
      </c>
      <c r="L40" s="3">
        <v>5</v>
      </c>
      <c r="M40" s="3" t="s">
        <v>31</v>
      </c>
    </row>
    <row r="41" spans="1:13">
      <c r="A41" s="21" t="s">
        <v>240</v>
      </c>
      <c r="B41" s="3" t="s">
        <v>31</v>
      </c>
      <c r="C41" s="3" t="s">
        <v>31</v>
      </c>
      <c r="D41" s="3" t="s">
        <v>31</v>
      </c>
      <c r="E41" s="3" t="s">
        <v>31</v>
      </c>
      <c r="F41" s="3" t="s">
        <v>31</v>
      </c>
      <c r="G41" s="3" t="s">
        <v>31</v>
      </c>
      <c r="H41" s="3" t="s">
        <v>31</v>
      </c>
      <c r="I41" s="3" t="s">
        <v>31</v>
      </c>
      <c r="J41" s="3" t="s">
        <v>31</v>
      </c>
      <c r="K41" s="3" t="s">
        <v>31</v>
      </c>
      <c r="L41" s="3" t="s">
        <v>31</v>
      </c>
      <c r="M41" s="3" t="s">
        <v>31</v>
      </c>
    </row>
    <row r="43" spans="1:13">
      <c r="A43" s="117" t="s">
        <v>182</v>
      </c>
      <c r="B43" s="117"/>
      <c r="C43" s="117"/>
      <c r="D43" s="117"/>
      <c r="E43" s="117"/>
      <c r="F43" s="117"/>
      <c r="G43" s="117"/>
      <c r="H43" s="117"/>
      <c r="I43" s="117"/>
      <c r="J43" s="117"/>
      <c r="K43" s="117"/>
      <c r="L43" s="117"/>
      <c r="M43" s="117"/>
    </row>
    <row r="44" spans="1:13">
      <c r="A44" s="117" t="s">
        <v>241</v>
      </c>
      <c r="B44" s="117"/>
      <c r="C44" s="117"/>
      <c r="D44" s="117"/>
      <c r="E44" s="117"/>
      <c r="F44" s="117"/>
      <c r="G44" s="117"/>
      <c r="H44" s="117"/>
      <c r="I44" s="117"/>
      <c r="J44" s="117"/>
      <c r="K44" s="117"/>
      <c r="L44" s="117"/>
      <c r="M44" s="117"/>
    </row>
  </sheetData>
  <mergeCells count="6">
    <mergeCell ref="A44:M44"/>
    <mergeCell ref="A43:M43"/>
    <mergeCell ref="A2:M2"/>
    <mergeCell ref="A1:M1"/>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N7" sqref="N7"/>
    </sheetView>
  </sheetViews>
  <sheetFormatPr baseColWidth="10" defaultColWidth="11.453125" defaultRowHeight="12.5"/>
  <cols>
    <col min="1" max="1" width="25.54296875" style="6" bestFit="1" customWidth="1"/>
    <col min="2" max="2" width="10.7265625" style="2" customWidth="1"/>
    <col min="3" max="3" width="11.7265625" style="2" customWidth="1"/>
    <col min="4" max="4" width="12.54296875" style="2" customWidth="1"/>
    <col min="5" max="12" width="11.7265625" style="2" customWidth="1"/>
    <col min="13" max="16384" width="11.453125" style="2"/>
  </cols>
  <sheetData>
    <row r="1" spans="1:12" ht="14.5">
      <c r="A1" s="121" t="s">
        <v>355</v>
      </c>
      <c r="B1" s="122"/>
      <c r="C1" s="122"/>
      <c r="D1" s="122"/>
      <c r="E1" s="122"/>
      <c r="F1" s="122"/>
      <c r="G1" s="122"/>
      <c r="H1" s="122"/>
      <c r="I1" s="122"/>
      <c r="J1" s="122"/>
      <c r="K1" s="122"/>
      <c r="L1" s="122"/>
    </row>
    <row r="2" spans="1:12">
      <c r="A2" s="130"/>
      <c r="B2" s="130"/>
      <c r="C2" s="130"/>
      <c r="D2" s="130"/>
      <c r="E2" s="130"/>
      <c r="F2" s="130"/>
      <c r="G2" s="130"/>
      <c r="H2" s="130"/>
      <c r="I2" s="130"/>
      <c r="J2" s="130"/>
      <c r="K2" s="130"/>
      <c r="L2" s="130"/>
    </row>
    <row r="3" spans="1:12" ht="15" customHeight="1">
      <c r="A3" s="118" t="s">
        <v>346</v>
      </c>
      <c r="B3" s="118"/>
      <c r="C3" s="118"/>
      <c r="D3" s="118"/>
      <c r="E3" s="118"/>
      <c r="F3" s="118"/>
      <c r="G3" s="118"/>
      <c r="H3" s="118"/>
      <c r="I3" s="118"/>
      <c r="J3" s="118"/>
      <c r="K3" s="118"/>
      <c r="L3" s="118"/>
    </row>
    <row r="4" spans="1:12" ht="15" customHeight="1">
      <c r="A4" s="2"/>
      <c r="B4" s="15" t="s">
        <v>4</v>
      </c>
      <c r="C4" s="117" t="s">
        <v>340</v>
      </c>
      <c r="D4" s="117"/>
      <c r="E4" s="117"/>
      <c r="F4" s="117"/>
      <c r="G4" s="117"/>
      <c r="H4" s="117"/>
      <c r="I4" s="117"/>
      <c r="J4" s="117"/>
      <c r="K4" s="117"/>
      <c r="L4" s="117"/>
    </row>
    <row r="5" spans="1:12" ht="50">
      <c r="A5" s="10"/>
      <c r="B5" s="52"/>
      <c r="C5" s="42" t="s">
        <v>332</v>
      </c>
      <c r="D5" s="42" t="s">
        <v>333</v>
      </c>
      <c r="E5" s="42" t="s">
        <v>334</v>
      </c>
      <c r="F5" s="42" t="s">
        <v>335</v>
      </c>
      <c r="G5" s="42" t="s">
        <v>336</v>
      </c>
      <c r="H5" s="42" t="s">
        <v>341</v>
      </c>
      <c r="I5" s="42" t="s">
        <v>337</v>
      </c>
      <c r="J5" s="42" t="s">
        <v>338</v>
      </c>
      <c r="K5" s="42" t="s">
        <v>339</v>
      </c>
      <c r="L5" s="42" t="s">
        <v>23</v>
      </c>
    </row>
    <row r="6" spans="1:12" ht="19.5" customHeight="1">
      <c r="A6" s="6" t="s">
        <v>345</v>
      </c>
      <c r="B6" s="3">
        <v>1666</v>
      </c>
      <c r="C6" s="3">
        <v>6</v>
      </c>
      <c r="D6" s="3">
        <v>195</v>
      </c>
      <c r="E6" s="3">
        <v>80</v>
      </c>
      <c r="F6" s="3">
        <v>462</v>
      </c>
      <c r="G6" s="3">
        <v>120</v>
      </c>
      <c r="H6" s="3">
        <v>172</v>
      </c>
      <c r="I6" s="3">
        <v>73</v>
      </c>
      <c r="J6" s="3">
        <v>420</v>
      </c>
      <c r="K6" s="3">
        <v>91</v>
      </c>
      <c r="L6" s="3">
        <v>47</v>
      </c>
    </row>
    <row r="7" spans="1:12" ht="12.75" customHeight="1">
      <c r="A7" s="13" t="s">
        <v>2</v>
      </c>
      <c r="B7" s="3">
        <v>313</v>
      </c>
      <c r="C7" s="3" t="s">
        <v>31</v>
      </c>
      <c r="D7" s="3">
        <v>16</v>
      </c>
      <c r="E7" s="3">
        <v>9</v>
      </c>
      <c r="F7" s="3">
        <v>124</v>
      </c>
      <c r="G7" s="3">
        <v>23</v>
      </c>
      <c r="H7" s="3">
        <v>34</v>
      </c>
      <c r="I7" s="3">
        <v>16</v>
      </c>
      <c r="J7" s="3">
        <v>69</v>
      </c>
      <c r="K7" s="3">
        <v>17</v>
      </c>
      <c r="L7" s="3">
        <v>5</v>
      </c>
    </row>
    <row r="8" spans="1:12" ht="12.75" customHeight="1">
      <c r="A8" s="13" t="s">
        <v>3</v>
      </c>
      <c r="B8" s="3">
        <v>1353</v>
      </c>
      <c r="C8" s="3">
        <v>6</v>
      </c>
      <c r="D8" s="3">
        <v>179</v>
      </c>
      <c r="E8" s="3">
        <v>71</v>
      </c>
      <c r="F8" s="3">
        <v>338</v>
      </c>
      <c r="G8" s="3">
        <v>97</v>
      </c>
      <c r="H8" s="3">
        <v>138</v>
      </c>
      <c r="I8" s="3">
        <v>57</v>
      </c>
      <c r="J8" s="3">
        <v>351</v>
      </c>
      <c r="K8" s="3">
        <v>74</v>
      </c>
      <c r="L8" s="3">
        <v>42</v>
      </c>
    </row>
    <row r="9" spans="1:12" ht="19.5" customHeight="1">
      <c r="A9" s="37" t="s">
        <v>202</v>
      </c>
      <c r="B9" s="3">
        <v>313</v>
      </c>
      <c r="C9" s="3" t="s">
        <v>31</v>
      </c>
      <c r="D9" s="3">
        <v>16</v>
      </c>
      <c r="E9" s="3">
        <v>9</v>
      </c>
      <c r="F9" s="3">
        <v>124</v>
      </c>
      <c r="G9" s="3">
        <v>23</v>
      </c>
      <c r="H9" s="3">
        <v>34</v>
      </c>
      <c r="I9" s="3">
        <v>16</v>
      </c>
      <c r="J9" s="3">
        <v>69</v>
      </c>
      <c r="K9" s="3">
        <v>17</v>
      </c>
      <c r="L9" s="3">
        <v>5</v>
      </c>
    </row>
    <row r="10" spans="1:12">
      <c r="A10" s="14" t="s">
        <v>5</v>
      </c>
      <c r="B10" s="3">
        <v>157</v>
      </c>
      <c r="C10" s="3" t="s">
        <v>31</v>
      </c>
      <c r="D10" s="3">
        <v>10</v>
      </c>
      <c r="E10" s="3">
        <v>2</v>
      </c>
      <c r="F10" s="3">
        <v>51</v>
      </c>
      <c r="G10" s="3">
        <v>8</v>
      </c>
      <c r="H10" s="3">
        <v>17</v>
      </c>
      <c r="I10" s="3">
        <v>10</v>
      </c>
      <c r="J10" s="3">
        <v>42</v>
      </c>
      <c r="K10" s="3">
        <v>13</v>
      </c>
      <c r="L10" s="3">
        <v>4</v>
      </c>
    </row>
    <row r="11" spans="1:12">
      <c r="A11" s="14" t="s">
        <v>6</v>
      </c>
      <c r="B11" s="3">
        <v>156</v>
      </c>
      <c r="C11" s="3" t="s">
        <v>31</v>
      </c>
      <c r="D11" s="3">
        <v>6</v>
      </c>
      <c r="E11" s="3">
        <v>7</v>
      </c>
      <c r="F11" s="3">
        <v>73</v>
      </c>
      <c r="G11" s="3">
        <v>15</v>
      </c>
      <c r="H11" s="3">
        <v>17</v>
      </c>
      <c r="I11" s="3">
        <v>6</v>
      </c>
      <c r="J11" s="3">
        <v>27</v>
      </c>
      <c r="K11" s="3">
        <v>4</v>
      </c>
      <c r="L11" s="3">
        <v>1</v>
      </c>
    </row>
    <row r="12" spans="1:12" ht="19.5" customHeight="1">
      <c r="A12" s="37" t="s">
        <v>203</v>
      </c>
      <c r="B12" s="3">
        <v>1353</v>
      </c>
      <c r="C12" s="3">
        <v>6</v>
      </c>
      <c r="D12" s="3">
        <v>179</v>
      </c>
      <c r="E12" s="3">
        <v>71</v>
      </c>
      <c r="F12" s="3">
        <v>338</v>
      </c>
      <c r="G12" s="3">
        <v>97</v>
      </c>
      <c r="H12" s="3">
        <v>138</v>
      </c>
      <c r="I12" s="3">
        <v>57</v>
      </c>
      <c r="J12" s="3">
        <v>351</v>
      </c>
      <c r="K12" s="3">
        <v>74</v>
      </c>
      <c r="L12" s="3">
        <v>42</v>
      </c>
    </row>
    <row r="13" spans="1:12">
      <c r="A13" s="14" t="s">
        <v>5</v>
      </c>
      <c r="B13" s="3">
        <v>759</v>
      </c>
      <c r="C13" s="3">
        <v>2</v>
      </c>
      <c r="D13" s="3">
        <v>99</v>
      </c>
      <c r="E13" s="3">
        <v>34</v>
      </c>
      <c r="F13" s="3">
        <v>192</v>
      </c>
      <c r="G13" s="3">
        <v>37</v>
      </c>
      <c r="H13" s="3">
        <v>82</v>
      </c>
      <c r="I13" s="3">
        <v>35</v>
      </c>
      <c r="J13" s="3">
        <v>197</v>
      </c>
      <c r="K13" s="3">
        <v>56</v>
      </c>
      <c r="L13" s="3">
        <v>25</v>
      </c>
    </row>
    <row r="14" spans="1:12">
      <c r="A14" s="14" t="s">
        <v>6</v>
      </c>
      <c r="B14" s="3">
        <v>594</v>
      </c>
      <c r="C14" s="3">
        <v>4</v>
      </c>
      <c r="D14" s="3">
        <v>80</v>
      </c>
      <c r="E14" s="3">
        <v>37</v>
      </c>
      <c r="F14" s="3">
        <v>146</v>
      </c>
      <c r="G14" s="3">
        <v>60</v>
      </c>
      <c r="H14" s="3">
        <v>56</v>
      </c>
      <c r="I14" s="3">
        <v>22</v>
      </c>
      <c r="J14" s="3">
        <v>154</v>
      </c>
      <c r="K14" s="3">
        <v>18</v>
      </c>
      <c r="L14" s="3">
        <v>17</v>
      </c>
    </row>
    <row r="15" spans="1:12" ht="19.5" customHeight="1">
      <c r="A15" s="6" t="s">
        <v>345</v>
      </c>
      <c r="B15" s="3">
        <v>1666</v>
      </c>
      <c r="C15" s="3">
        <v>6</v>
      </c>
      <c r="D15" s="3">
        <v>195</v>
      </c>
      <c r="E15" s="3">
        <v>80</v>
      </c>
      <c r="F15" s="3">
        <v>462</v>
      </c>
      <c r="G15" s="3">
        <v>120</v>
      </c>
      <c r="H15" s="3">
        <v>172</v>
      </c>
      <c r="I15" s="3">
        <v>73</v>
      </c>
      <c r="J15" s="3">
        <v>420</v>
      </c>
      <c r="K15" s="3">
        <v>91</v>
      </c>
      <c r="L15" s="3">
        <v>47</v>
      </c>
    </row>
    <row r="16" spans="1:12" ht="12.75" customHeight="1">
      <c r="A16" s="13" t="s">
        <v>37</v>
      </c>
      <c r="B16" s="3">
        <v>389</v>
      </c>
      <c r="C16" s="3">
        <v>3</v>
      </c>
      <c r="D16" s="3">
        <v>81</v>
      </c>
      <c r="E16" s="3">
        <v>29</v>
      </c>
      <c r="F16" s="3">
        <v>133</v>
      </c>
      <c r="G16" s="3">
        <v>37</v>
      </c>
      <c r="H16" s="3">
        <v>23</v>
      </c>
      <c r="I16" s="3">
        <v>10</v>
      </c>
      <c r="J16" s="3">
        <v>59</v>
      </c>
      <c r="K16" s="3">
        <v>1</v>
      </c>
      <c r="L16" s="3">
        <v>13</v>
      </c>
    </row>
    <row r="17" spans="1:12" ht="12.75" customHeight="1">
      <c r="A17" s="13" t="s">
        <v>38</v>
      </c>
      <c r="B17" s="3">
        <v>999</v>
      </c>
      <c r="C17" s="3">
        <v>2</v>
      </c>
      <c r="D17" s="3">
        <v>94</v>
      </c>
      <c r="E17" s="3">
        <v>31</v>
      </c>
      <c r="F17" s="3">
        <v>256</v>
      </c>
      <c r="G17" s="3">
        <v>68</v>
      </c>
      <c r="H17" s="3">
        <v>119</v>
      </c>
      <c r="I17" s="3">
        <v>38</v>
      </c>
      <c r="J17" s="3">
        <v>300</v>
      </c>
      <c r="K17" s="3">
        <v>64</v>
      </c>
      <c r="L17" s="3">
        <v>27</v>
      </c>
    </row>
    <row r="18" spans="1:12" ht="12.75" customHeight="1">
      <c r="A18" s="13" t="s">
        <v>39</v>
      </c>
      <c r="B18" s="3">
        <v>267</v>
      </c>
      <c r="C18" s="3">
        <v>1</v>
      </c>
      <c r="D18" s="3">
        <v>19</v>
      </c>
      <c r="E18" s="3">
        <v>19</v>
      </c>
      <c r="F18" s="3">
        <v>72</v>
      </c>
      <c r="G18" s="3">
        <v>15</v>
      </c>
      <c r="H18" s="3">
        <v>29</v>
      </c>
      <c r="I18" s="3">
        <v>22</v>
      </c>
      <c r="J18" s="3">
        <v>59</v>
      </c>
      <c r="K18" s="3">
        <v>24</v>
      </c>
      <c r="L18" s="3">
        <v>7</v>
      </c>
    </row>
    <row r="19" spans="1:12" ht="12.75" customHeight="1">
      <c r="A19" s="13" t="s">
        <v>40</v>
      </c>
      <c r="B19" s="3">
        <v>11</v>
      </c>
      <c r="C19" s="3" t="s">
        <v>31</v>
      </c>
      <c r="D19" s="3">
        <v>1</v>
      </c>
      <c r="E19" s="3">
        <v>1</v>
      </c>
      <c r="F19" s="3">
        <v>1</v>
      </c>
      <c r="G19" s="3" t="s">
        <v>31</v>
      </c>
      <c r="H19" s="3">
        <v>1</v>
      </c>
      <c r="I19" s="3">
        <v>3</v>
      </c>
      <c r="J19" s="3">
        <v>2</v>
      </c>
      <c r="K19" s="3">
        <v>2</v>
      </c>
      <c r="L19" s="3" t="s">
        <v>31</v>
      </c>
    </row>
    <row r="20" spans="1:12" ht="19.5" customHeight="1">
      <c r="A20" s="37" t="s">
        <v>5</v>
      </c>
      <c r="B20" s="3">
        <v>916</v>
      </c>
      <c r="C20" s="3">
        <v>2</v>
      </c>
      <c r="D20" s="3">
        <v>109</v>
      </c>
      <c r="E20" s="3">
        <v>36</v>
      </c>
      <c r="F20" s="3">
        <v>243</v>
      </c>
      <c r="G20" s="3">
        <v>45</v>
      </c>
      <c r="H20" s="3">
        <v>99</v>
      </c>
      <c r="I20" s="3">
        <v>45</v>
      </c>
      <c r="J20" s="3">
        <v>239</v>
      </c>
      <c r="K20" s="3">
        <v>69</v>
      </c>
      <c r="L20" s="3">
        <v>29</v>
      </c>
    </row>
    <row r="21" spans="1:12">
      <c r="A21" s="14" t="s">
        <v>37</v>
      </c>
      <c r="B21" s="3">
        <v>182</v>
      </c>
      <c r="C21" s="3">
        <v>1</v>
      </c>
      <c r="D21" s="3">
        <v>49</v>
      </c>
      <c r="E21" s="3">
        <v>13</v>
      </c>
      <c r="F21" s="3">
        <v>59</v>
      </c>
      <c r="G21" s="3">
        <v>13</v>
      </c>
      <c r="H21" s="3">
        <v>10</v>
      </c>
      <c r="I21" s="3">
        <v>4</v>
      </c>
      <c r="J21" s="3">
        <v>25</v>
      </c>
      <c r="K21" s="3" t="s">
        <v>31</v>
      </c>
      <c r="L21" s="3">
        <v>8</v>
      </c>
    </row>
    <row r="22" spans="1:12">
      <c r="A22" s="14" t="s">
        <v>38</v>
      </c>
      <c r="B22" s="3">
        <v>556</v>
      </c>
      <c r="C22" s="3">
        <v>1</v>
      </c>
      <c r="D22" s="3">
        <v>52</v>
      </c>
      <c r="E22" s="3">
        <v>19</v>
      </c>
      <c r="F22" s="3">
        <v>143</v>
      </c>
      <c r="G22" s="3">
        <v>28</v>
      </c>
      <c r="H22" s="3">
        <v>69</v>
      </c>
      <c r="I22" s="3">
        <v>18</v>
      </c>
      <c r="J22" s="3">
        <v>164</v>
      </c>
      <c r="K22" s="3">
        <v>46</v>
      </c>
      <c r="L22" s="3">
        <v>16</v>
      </c>
    </row>
    <row r="23" spans="1:12">
      <c r="A23" s="14" t="s">
        <v>39</v>
      </c>
      <c r="B23" s="3">
        <v>168</v>
      </c>
      <c r="C23" s="3" t="s">
        <v>31</v>
      </c>
      <c r="D23" s="3">
        <v>7</v>
      </c>
      <c r="E23" s="3">
        <v>4</v>
      </c>
      <c r="F23" s="3">
        <v>40</v>
      </c>
      <c r="G23" s="3">
        <v>4</v>
      </c>
      <c r="H23" s="3">
        <v>19</v>
      </c>
      <c r="I23" s="3">
        <v>20</v>
      </c>
      <c r="J23" s="3">
        <v>48</v>
      </c>
      <c r="K23" s="3">
        <v>21</v>
      </c>
      <c r="L23" s="3">
        <v>5</v>
      </c>
    </row>
    <row r="24" spans="1:12">
      <c r="A24" s="14" t="s">
        <v>40</v>
      </c>
      <c r="B24" s="3">
        <v>10</v>
      </c>
      <c r="C24" s="3" t="s">
        <v>31</v>
      </c>
      <c r="D24" s="3">
        <v>1</v>
      </c>
      <c r="E24" s="3" t="s">
        <v>31</v>
      </c>
      <c r="F24" s="3">
        <v>1</v>
      </c>
      <c r="G24" s="3" t="s">
        <v>31</v>
      </c>
      <c r="H24" s="3">
        <v>1</v>
      </c>
      <c r="I24" s="3">
        <v>3</v>
      </c>
      <c r="J24" s="3">
        <v>2</v>
      </c>
      <c r="K24" s="3">
        <v>2</v>
      </c>
      <c r="L24" s="3" t="s">
        <v>31</v>
      </c>
    </row>
    <row r="25" spans="1:12" ht="19.5" customHeight="1">
      <c r="A25" s="37" t="s">
        <v>6</v>
      </c>
      <c r="B25" s="3">
        <v>750</v>
      </c>
      <c r="C25" s="3">
        <v>4</v>
      </c>
      <c r="D25" s="3">
        <v>86</v>
      </c>
      <c r="E25" s="3">
        <v>44</v>
      </c>
      <c r="F25" s="3">
        <v>219</v>
      </c>
      <c r="G25" s="3">
        <v>75</v>
      </c>
      <c r="H25" s="3">
        <v>73</v>
      </c>
      <c r="I25" s="3">
        <v>28</v>
      </c>
      <c r="J25" s="3">
        <v>181</v>
      </c>
      <c r="K25" s="3">
        <v>22</v>
      </c>
      <c r="L25" s="3">
        <v>18</v>
      </c>
    </row>
    <row r="26" spans="1:12">
      <c r="A26" s="14" t="s">
        <v>37</v>
      </c>
      <c r="B26" s="3">
        <v>207</v>
      </c>
      <c r="C26" s="3">
        <v>2</v>
      </c>
      <c r="D26" s="3">
        <v>32</v>
      </c>
      <c r="E26" s="3">
        <v>16</v>
      </c>
      <c r="F26" s="3">
        <v>74</v>
      </c>
      <c r="G26" s="3">
        <v>24</v>
      </c>
      <c r="H26" s="3">
        <v>13</v>
      </c>
      <c r="I26" s="3">
        <v>6</v>
      </c>
      <c r="J26" s="3">
        <v>34</v>
      </c>
      <c r="K26" s="3">
        <v>1</v>
      </c>
      <c r="L26" s="3">
        <v>5</v>
      </c>
    </row>
    <row r="27" spans="1:12">
      <c r="A27" s="14" t="s">
        <v>38</v>
      </c>
      <c r="B27" s="3">
        <v>443</v>
      </c>
      <c r="C27" s="3">
        <v>1</v>
      </c>
      <c r="D27" s="3">
        <v>42</v>
      </c>
      <c r="E27" s="3">
        <v>12</v>
      </c>
      <c r="F27" s="3">
        <v>113</v>
      </c>
      <c r="G27" s="3">
        <v>40</v>
      </c>
      <c r="H27" s="3">
        <v>50</v>
      </c>
      <c r="I27" s="3">
        <v>20</v>
      </c>
      <c r="J27" s="3">
        <v>136</v>
      </c>
      <c r="K27" s="3">
        <v>18</v>
      </c>
      <c r="L27" s="3">
        <v>11</v>
      </c>
    </row>
    <row r="28" spans="1:12">
      <c r="A28" s="14" t="s">
        <v>39</v>
      </c>
      <c r="B28" s="3">
        <v>99</v>
      </c>
      <c r="C28" s="3">
        <v>1</v>
      </c>
      <c r="D28" s="3">
        <v>12</v>
      </c>
      <c r="E28" s="3">
        <v>15</v>
      </c>
      <c r="F28" s="3">
        <v>32</v>
      </c>
      <c r="G28" s="3">
        <v>11</v>
      </c>
      <c r="H28" s="3">
        <v>10</v>
      </c>
      <c r="I28" s="3">
        <v>2</v>
      </c>
      <c r="J28" s="3">
        <v>11</v>
      </c>
      <c r="K28" s="3">
        <v>3</v>
      </c>
      <c r="L28" s="3">
        <v>2</v>
      </c>
    </row>
    <row r="29" spans="1:12">
      <c r="A29" s="14" t="s">
        <v>40</v>
      </c>
      <c r="B29" s="3">
        <v>1</v>
      </c>
      <c r="C29" s="3" t="s">
        <v>31</v>
      </c>
      <c r="D29" s="3" t="s">
        <v>31</v>
      </c>
      <c r="E29" s="3">
        <v>1</v>
      </c>
      <c r="F29" s="3" t="s">
        <v>31</v>
      </c>
      <c r="G29" s="3" t="s">
        <v>31</v>
      </c>
      <c r="H29" s="3" t="s">
        <v>31</v>
      </c>
      <c r="I29" s="3" t="s">
        <v>31</v>
      </c>
      <c r="J29" s="3" t="s">
        <v>31</v>
      </c>
      <c r="K29" s="3" t="s">
        <v>31</v>
      </c>
      <c r="L29" s="3" t="s">
        <v>31</v>
      </c>
    </row>
    <row r="31" spans="1:12">
      <c r="A31" s="128" t="s">
        <v>182</v>
      </c>
      <c r="B31" s="128"/>
      <c r="C31" s="128"/>
      <c r="D31" s="128"/>
      <c r="E31" s="128"/>
      <c r="F31" s="128"/>
      <c r="G31" s="128"/>
      <c r="H31" s="128"/>
      <c r="I31" s="128"/>
      <c r="J31" s="128"/>
      <c r="K31" s="128"/>
      <c r="L31" s="128"/>
    </row>
    <row r="32" spans="1:12">
      <c r="A32" s="128" t="s">
        <v>204</v>
      </c>
      <c r="B32" s="128"/>
      <c r="C32" s="128"/>
      <c r="D32" s="128"/>
      <c r="E32" s="128"/>
      <c r="F32" s="128"/>
      <c r="G32" s="128"/>
      <c r="H32" s="128"/>
      <c r="I32" s="128"/>
      <c r="J32" s="128"/>
      <c r="K32" s="128"/>
      <c r="L32" s="128"/>
    </row>
  </sheetData>
  <mergeCells count="6">
    <mergeCell ref="A1:L1"/>
    <mergeCell ref="A2:L2"/>
    <mergeCell ref="A32:L32"/>
    <mergeCell ref="A31:L31"/>
    <mergeCell ref="A3:L3"/>
    <mergeCell ref="C4:L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P12" sqref="P12"/>
    </sheetView>
  </sheetViews>
  <sheetFormatPr baseColWidth="10" defaultColWidth="11.453125" defaultRowHeight="12.5"/>
  <cols>
    <col min="1" max="1" width="34.2695312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21" t="s">
        <v>356</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255</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4"/>
      <c r="C5" s="44" t="s">
        <v>54</v>
      </c>
      <c r="D5" s="44" t="s">
        <v>55</v>
      </c>
      <c r="E5" s="44" t="s">
        <v>56</v>
      </c>
      <c r="F5" s="44" t="s">
        <v>57</v>
      </c>
      <c r="G5" s="44" t="s">
        <v>58</v>
      </c>
      <c r="H5" s="44" t="s">
        <v>59</v>
      </c>
      <c r="I5" s="44" t="s">
        <v>60</v>
      </c>
      <c r="J5" s="44" t="s">
        <v>61</v>
      </c>
      <c r="K5" s="44" t="s">
        <v>62</v>
      </c>
      <c r="L5" s="44" t="s">
        <v>63</v>
      </c>
      <c r="M5" s="44" t="s">
        <v>64</v>
      </c>
    </row>
    <row r="6" spans="1:13" s="35" customFormat="1" ht="19.5" customHeight="1">
      <c r="A6" s="20" t="s">
        <v>189</v>
      </c>
      <c r="B6" s="3">
        <v>35793</v>
      </c>
      <c r="C6" s="3">
        <v>5210</v>
      </c>
      <c r="D6" s="3">
        <v>4820</v>
      </c>
      <c r="E6" s="3">
        <v>4371</v>
      </c>
      <c r="F6" s="3">
        <v>2497</v>
      </c>
      <c r="G6" s="3">
        <v>5737</v>
      </c>
      <c r="H6" s="3">
        <v>421</v>
      </c>
      <c r="I6" s="3">
        <v>4189</v>
      </c>
      <c r="J6" s="3">
        <v>3943</v>
      </c>
      <c r="K6" s="3">
        <v>1562</v>
      </c>
      <c r="L6" s="3">
        <v>2039</v>
      </c>
      <c r="M6" s="3">
        <v>1004</v>
      </c>
    </row>
    <row r="7" spans="1:13">
      <c r="A7" s="5" t="s">
        <v>256</v>
      </c>
      <c r="B7" s="3">
        <v>28546</v>
      </c>
      <c r="C7" s="3">
        <v>3884</v>
      </c>
      <c r="D7" s="3">
        <v>3785</v>
      </c>
      <c r="E7" s="3">
        <v>3824</v>
      </c>
      <c r="F7" s="3">
        <v>2108</v>
      </c>
      <c r="G7" s="3">
        <v>4566</v>
      </c>
      <c r="H7" s="3">
        <v>339</v>
      </c>
      <c r="I7" s="3">
        <v>3262</v>
      </c>
      <c r="J7" s="3">
        <v>3103</v>
      </c>
      <c r="K7" s="3">
        <v>1191</v>
      </c>
      <c r="L7" s="3">
        <v>1659</v>
      </c>
      <c r="M7" s="3">
        <v>825</v>
      </c>
    </row>
    <row r="8" spans="1:13">
      <c r="A8" s="5" t="s">
        <v>257</v>
      </c>
      <c r="B8" s="3">
        <v>4689</v>
      </c>
      <c r="C8" s="3">
        <v>834</v>
      </c>
      <c r="D8" s="3">
        <v>667</v>
      </c>
      <c r="E8" s="3">
        <v>333</v>
      </c>
      <c r="F8" s="3">
        <v>215</v>
      </c>
      <c r="G8" s="3">
        <v>766</v>
      </c>
      <c r="H8" s="3">
        <v>61</v>
      </c>
      <c r="I8" s="3">
        <v>625</v>
      </c>
      <c r="J8" s="3">
        <v>509</v>
      </c>
      <c r="K8" s="3">
        <v>280</v>
      </c>
      <c r="L8" s="3">
        <v>269</v>
      </c>
      <c r="M8" s="3">
        <v>130</v>
      </c>
    </row>
    <row r="9" spans="1:13">
      <c r="A9" s="5" t="s">
        <v>258</v>
      </c>
      <c r="B9" s="3">
        <v>2558</v>
      </c>
      <c r="C9" s="3">
        <v>492</v>
      </c>
      <c r="D9" s="3">
        <v>368</v>
      </c>
      <c r="E9" s="3">
        <v>214</v>
      </c>
      <c r="F9" s="3">
        <v>174</v>
      </c>
      <c r="G9" s="3">
        <v>405</v>
      </c>
      <c r="H9" s="3">
        <v>21</v>
      </c>
      <c r="I9" s="3">
        <v>302</v>
      </c>
      <c r="J9" s="3">
        <v>331</v>
      </c>
      <c r="K9" s="3">
        <v>91</v>
      </c>
      <c r="L9" s="3">
        <v>111</v>
      </c>
      <c r="M9" s="3">
        <v>49</v>
      </c>
    </row>
    <row r="10" spans="1:13">
      <c r="A10" s="5" t="s">
        <v>259</v>
      </c>
      <c r="B10" s="2">
        <v>4689</v>
      </c>
      <c r="C10" s="2">
        <v>820</v>
      </c>
      <c r="D10" s="2">
        <v>667</v>
      </c>
      <c r="E10" s="2">
        <v>374</v>
      </c>
      <c r="F10" s="2">
        <v>258</v>
      </c>
      <c r="G10" s="2">
        <v>681</v>
      </c>
      <c r="H10" s="2">
        <v>56</v>
      </c>
      <c r="I10" s="2">
        <v>594</v>
      </c>
      <c r="J10" s="2">
        <v>631</v>
      </c>
      <c r="K10" s="2">
        <v>296</v>
      </c>
      <c r="L10" s="2">
        <v>200</v>
      </c>
      <c r="M10" s="2">
        <v>112</v>
      </c>
    </row>
    <row r="11" spans="1:13">
      <c r="A11" s="5" t="s">
        <v>260</v>
      </c>
      <c r="B11" s="3">
        <v>0</v>
      </c>
      <c r="C11" s="3">
        <v>14</v>
      </c>
      <c r="D11" s="3">
        <v>0</v>
      </c>
      <c r="E11" s="3">
        <v>-41</v>
      </c>
      <c r="F11" s="3">
        <v>-43</v>
      </c>
      <c r="G11" s="3">
        <v>85</v>
      </c>
      <c r="H11" s="3">
        <v>5</v>
      </c>
      <c r="I11" s="3">
        <v>31</v>
      </c>
      <c r="J11" s="3">
        <v>-122</v>
      </c>
      <c r="K11" s="3">
        <v>-16</v>
      </c>
      <c r="L11" s="3">
        <v>69</v>
      </c>
      <c r="M11" s="3">
        <v>18</v>
      </c>
    </row>
    <row r="12" spans="1:13" s="35" customFormat="1" ht="19.5" customHeight="1">
      <c r="A12" s="20" t="s">
        <v>5</v>
      </c>
      <c r="B12" s="3">
        <v>18660</v>
      </c>
      <c r="C12" s="3">
        <v>2626</v>
      </c>
      <c r="D12" s="3">
        <v>2475</v>
      </c>
      <c r="E12" s="3">
        <v>2290</v>
      </c>
      <c r="F12" s="3">
        <v>1331</v>
      </c>
      <c r="G12" s="3">
        <v>2914</v>
      </c>
      <c r="H12" s="3">
        <v>230</v>
      </c>
      <c r="I12" s="3">
        <v>2238</v>
      </c>
      <c r="J12" s="3">
        <v>2105</v>
      </c>
      <c r="K12" s="3">
        <v>846</v>
      </c>
      <c r="L12" s="3">
        <v>1074</v>
      </c>
      <c r="M12" s="3">
        <v>531</v>
      </c>
    </row>
    <row r="13" spans="1:13">
      <c r="A13" s="5" t="s">
        <v>256</v>
      </c>
      <c r="B13" s="3">
        <v>14061</v>
      </c>
      <c r="C13" s="3">
        <v>1857</v>
      </c>
      <c r="D13" s="3">
        <v>1849</v>
      </c>
      <c r="E13" s="3">
        <v>1903</v>
      </c>
      <c r="F13" s="3">
        <v>1074</v>
      </c>
      <c r="G13" s="3">
        <v>2208</v>
      </c>
      <c r="H13" s="3">
        <v>173</v>
      </c>
      <c r="I13" s="3">
        <v>1622</v>
      </c>
      <c r="J13" s="3">
        <v>1534</v>
      </c>
      <c r="K13" s="3">
        <v>606</v>
      </c>
      <c r="L13" s="3">
        <v>823</v>
      </c>
      <c r="M13" s="3">
        <v>412</v>
      </c>
    </row>
    <row r="14" spans="1:13">
      <c r="A14" s="5" t="s">
        <v>257</v>
      </c>
      <c r="B14" s="3">
        <v>2375</v>
      </c>
      <c r="C14" s="3">
        <v>419</v>
      </c>
      <c r="D14" s="3">
        <v>326</v>
      </c>
      <c r="E14" s="3">
        <v>168</v>
      </c>
      <c r="F14" s="3">
        <v>103</v>
      </c>
      <c r="G14" s="3">
        <v>382</v>
      </c>
      <c r="H14" s="3">
        <v>36</v>
      </c>
      <c r="I14" s="3">
        <v>324</v>
      </c>
      <c r="J14" s="3">
        <v>273</v>
      </c>
      <c r="K14" s="3">
        <v>142</v>
      </c>
      <c r="L14" s="3">
        <v>133</v>
      </c>
      <c r="M14" s="3">
        <v>69</v>
      </c>
    </row>
    <row r="15" spans="1:13">
      <c r="A15" s="5" t="s">
        <v>258</v>
      </c>
      <c r="B15" s="3">
        <v>1248</v>
      </c>
      <c r="C15" s="3">
        <v>231</v>
      </c>
      <c r="D15" s="3">
        <v>171</v>
      </c>
      <c r="E15" s="3">
        <v>94</v>
      </c>
      <c r="F15" s="3">
        <v>90</v>
      </c>
      <c r="G15" s="3">
        <v>201</v>
      </c>
      <c r="H15" s="3">
        <v>9</v>
      </c>
      <c r="I15" s="3">
        <v>157</v>
      </c>
      <c r="J15" s="3">
        <v>171</v>
      </c>
      <c r="K15" s="3">
        <v>45</v>
      </c>
      <c r="L15" s="3">
        <v>59</v>
      </c>
      <c r="M15" s="3">
        <v>20</v>
      </c>
    </row>
    <row r="16" spans="1:13">
      <c r="A16" s="5" t="s">
        <v>259</v>
      </c>
      <c r="B16" s="2">
        <v>2375</v>
      </c>
      <c r="C16" s="2">
        <v>417</v>
      </c>
      <c r="D16" s="2">
        <v>338</v>
      </c>
      <c r="E16" s="2">
        <v>200</v>
      </c>
      <c r="F16" s="2">
        <v>123</v>
      </c>
      <c r="G16" s="2">
        <v>363</v>
      </c>
      <c r="H16" s="2">
        <v>29</v>
      </c>
      <c r="I16" s="2">
        <v>298</v>
      </c>
      <c r="J16" s="2">
        <v>309</v>
      </c>
      <c r="K16" s="2">
        <v>147</v>
      </c>
      <c r="L16" s="2">
        <v>95</v>
      </c>
      <c r="M16" s="2">
        <v>56</v>
      </c>
    </row>
    <row r="17" spans="1:13">
      <c r="A17" s="5" t="s">
        <v>260</v>
      </c>
      <c r="B17" s="3">
        <v>0</v>
      </c>
      <c r="C17" s="3">
        <v>2</v>
      </c>
      <c r="D17" s="3">
        <v>-12</v>
      </c>
      <c r="E17" s="3">
        <v>-32</v>
      </c>
      <c r="F17" s="3">
        <v>-20</v>
      </c>
      <c r="G17" s="3">
        <v>19</v>
      </c>
      <c r="H17" s="3">
        <v>7</v>
      </c>
      <c r="I17" s="3">
        <v>26</v>
      </c>
      <c r="J17" s="3">
        <v>-36</v>
      </c>
      <c r="K17" s="3">
        <v>-5</v>
      </c>
      <c r="L17" s="3">
        <v>38</v>
      </c>
      <c r="M17" s="3">
        <v>13</v>
      </c>
    </row>
    <row r="18" spans="1:13" s="35" customFormat="1" ht="19.5" customHeight="1">
      <c r="A18" s="20" t="s">
        <v>6</v>
      </c>
      <c r="B18" s="3">
        <v>18962</v>
      </c>
      <c r="C18" s="3">
        <v>2809</v>
      </c>
      <c r="D18" s="3">
        <v>2576</v>
      </c>
      <c r="E18" s="3">
        <v>2318</v>
      </c>
      <c r="F18" s="3">
        <v>1277</v>
      </c>
      <c r="G18" s="3">
        <v>3080</v>
      </c>
      <c r="H18" s="3">
        <v>216</v>
      </c>
      <c r="I18" s="3">
        <v>2173</v>
      </c>
      <c r="J18" s="3">
        <v>2085</v>
      </c>
      <c r="K18" s="3">
        <v>813</v>
      </c>
      <c r="L18" s="3">
        <v>1082</v>
      </c>
      <c r="M18" s="3">
        <v>533</v>
      </c>
    </row>
    <row r="19" spans="1:13">
      <c r="A19" s="5" t="s">
        <v>256</v>
      </c>
      <c r="B19" s="3">
        <v>14485</v>
      </c>
      <c r="C19" s="3">
        <v>2027</v>
      </c>
      <c r="D19" s="3">
        <v>1936</v>
      </c>
      <c r="E19" s="3">
        <v>1921</v>
      </c>
      <c r="F19" s="3">
        <v>1034</v>
      </c>
      <c r="G19" s="3">
        <v>2358</v>
      </c>
      <c r="H19" s="3">
        <v>166</v>
      </c>
      <c r="I19" s="3">
        <v>1640</v>
      </c>
      <c r="J19" s="3">
        <v>1569</v>
      </c>
      <c r="K19" s="3">
        <v>585</v>
      </c>
      <c r="L19" s="3">
        <v>836</v>
      </c>
      <c r="M19" s="3">
        <v>413</v>
      </c>
    </row>
    <row r="20" spans="1:13">
      <c r="A20" s="5" t="s">
        <v>257</v>
      </c>
      <c r="B20" s="3">
        <v>2314</v>
      </c>
      <c r="C20" s="3">
        <v>415</v>
      </c>
      <c r="D20" s="3">
        <v>341</v>
      </c>
      <c r="E20" s="3">
        <v>165</v>
      </c>
      <c r="F20" s="3">
        <v>112</v>
      </c>
      <c r="G20" s="3">
        <v>384</v>
      </c>
      <c r="H20" s="3">
        <v>25</v>
      </c>
      <c r="I20" s="3">
        <v>301</v>
      </c>
      <c r="J20" s="3">
        <v>236</v>
      </c>
      <c r="K20" s="3">
        <v>138</v>
      </c>
      <c r="L20" s="3">
        <v>136</v>
      </c>
      <c r="M20" s="3">
        <v>61</v>
      </c>
    </row>
    <row r="21" spans="1:13">
      <c r="A21" s="5" t="s">
        <v>258</v>
      </c>
      <c r="B21" s="3">
        <v>1310</v>
      </c>
      <c r="C21" s="3">
        <v>261</v>
      </c>
      <c r="D21" s="3">
        <v>197</v>
      </c>
      <c r="E21" s="3">
        <v>120</v>
      </c>
      <c r="F21" s="3">
        <v>84</v>
      </c>
      <c r="G21" s="3">
        <v>204</v>
      </c>
      <c r="H21" s="3">
        <v>12</v>
      </c>
      <c r="I21" s="3">
        <v>145</v>
      </c>
      <c r="J21" s="3">
        <v>160</v>
      </c>
      <c r="K21" s="3">
        <v>46</v>
      </c>
      <c r="L21" s="3">
        <v>52</v>
      </c>
      <c r="M21" s="3">
        <v>29</v>
      </c>
    </row>
    <row r="22" spans="1:13">
      <c r="A22" s="5" t="s">
        <v>259</v>
      </c>
      <c r="B22" s="2">
        <v>2314</v>
      </c>
      <c r="C22" s="2">
        <v>403</v>
      </c>
      <c r="D22" s="2">
        <v>329</v>
      </c>
      <c r="E22" s="2">
        <v>174</v>
      </c>
      <c r="F22" s="2">
        <v>135</v>
      </c>
      <c r="G22" s="2">
        <v>318</v>
      </c>
      <c r="H22" s="2">
        <v>27</v>
      </c>
      <c r="I22" s="2">
        <v>296</v>
      </c>
      <c r="J22" s="2">
        <v>322</v>
      </c>
      <c r="K22" s="2">
        <v>149</v>
      </c>
      <c r="L22" s="2">
        <v>105</v>
      </c>
      <c r="M22" s="2">
        <v>56</v>
      </c>
    </row>
    <row r="23" spans="1:13">
      <c r="A23" s="5" t="s">
        <v>260</v>
      </c>
      <c r="B23" s="4">
        <v>0</v>
      </c>
      <c r="C23" s="4">
        <v>12</v>
      </c>
      <c r="D23" s="4">
        <v>12</v>
      </c>
      <c r="E23" s="4">
        <v>-9</v>
      </c>
      <c r="F23" s="4">
        <v>-23</v>
      </c>
      <c r="G23" s="4">
        <v>66</v>
      </c>
      <c r="H23" s="4">
        <v>-2</v>
      </c>
      <c r="I23" s="4">
        <v>5</v>
      </c>
      <c r="J23" s="4">
        <v>-86</v>
      </c>
      <c r="K23" s="4">
        <v>-11</v>
      </c>
      <c r="L23" s="4">
        <v>31</v>
      </c>
      <c r="M23" s="4">
        <v>5</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r:id="rId1"/>
  <headerFooter>
    <oddHeader>&amp;R&amp;D</oddHeader>
    <oddFooter>&amp;L&amp;8&amp;Z&amp;F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sqref="A1:M1"/>
    </sheetView>
  </sheetViews>
  <sheetFormatPr baseColWidth="10" defaultColWidth="11.453125" defaultRowHeight="12.5"/>
  <cols>
    <col min="1" max="1" width="29.179687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customWidth="1"/>
    <col min="12" max="12" width="7.1796875" style="2" bestFit="1" customWidth="1"/>
    <col min="13" max="13" width="11.7265625" style="2" bestFit="1" customWidth="1"/>
    <col min="14" max="16384" width="11.453125" style="2"/>
  </cols>
  <sheetData>
    <row r="1" spans="1:13" ht="13">
      <c r="A1" s="116" t="s">
        <v>52</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107</v>
      </c>
      <c r="B3" s="118"/>
      <c r="C3" s="118"/>
      <c r="D3" s="118"/>
      <c r="E3" s="118"/>
      <c r="F3" s="118"/>
      <c r="G3" s="118"/>
      <c r="H3" s="118"/>
      <c r="I3" s="118"/>
      <c r="J3" s="118"/>
      <c r="K3" s="118"/>
      <c r="L3" s="118"/>
      <c r="M3" s="118"/>
    </row>
    <row r="4" spans="1:13">
      <c r="A4" s="15"/>
      <c r="B4" s="1" t="s">
        <v>43</v>
      </c>
      <c r="C4" s="117" t="s">
        <v>53</v>
      </c>
      <c r="D4" s="117"/>
      <c r="E4" s="117"/>
      <c r="F4" s="117"/>
      <c r="G4" s="117"/>
      <c r="H4" s="117"/>
      <c r="I4" s="117"/>
      <c r="J4" s="117"/>
      <c r="K4" s="117"/>
      <c r="L4" s="117"/>
      <c r="M4" s="117"/>
    </row>
    <row r="5" spans="1:13" s="4" customFormat="1">
      <c r="A5" s="7"/>
      <c r="B5" s="44"/>
      <c r="C5" s="42" t="s">
        <v>54</v>
      </c>
      <c r="D5" s="42" t="s">
        <v>55</v>
      </c>
      <c r="E5" s="42" t="s">
        <v>56</v>
      </c>
      <c r="F5" s="42" t="s">
        <v>57</v>
      </c>
      <c r="G5" s="42" t="s">
        <v>58</v>
      </c>
      <c r="H5" s="42" t="s">
        <v>59</v>
      </c>
      <c r="I5" s="42" t="s">
        <v>60</v>
      </c>
      <c r="J5" s="42" t="s">
        <v>61</v>
      </c>
      <c r="K5" s="42" t="s">
        <v>62</v>
      </c>
      <c r="L5" s="42" t="s">
        <v>63</v>
      </c>
      <c r="M5" s="42" t="s">
        <v>64</v>
      </c>
    </row>
    <row r="6" spans="1:13" s="35" customFormat="1" ht="19.5" customHeight="1">
      <c r="A6" s="20" t="s">
        <v>1</v>
      </c>
      <c r="B6" s="3">
        <v>37622</v>
      </c>
      <c r="C6" s="3">
        <v>5435</v>
      </c>
      <c r="D6" s="3">
        <v>5051</v>
      </c>
      <c r="E6" s="3">
        <v>4608</v>
      </c>
      <c r="F6" s="3">
        <v>2608</v>
      </c>
      <c r="G6" s="3">
        <v>5994</v>
      </c>
      <c r="H6" s="3">
        <v>446</v>
      </c>
      <c r="I6" s="3">
        <v>4411</v>
      </c>
      <c r="J6" s="3">
        <v>4190</v>
      </c>
      <c r="K6" s="3">
        <v>1659</v>
      </c>
      <c r="L6" s="3">
        <v>2156</v>
      </c>
      <c r="M6" s="3">
        <v>1064</v>
      </c>
    </row>
    <row r="7" spans="1:13" s="35" customFormat="1" ht="19.5" customHeight="1">
      <c r="A7" s="20" t="s">
        <v>7</v>
      </c>
      <c r="B7" s="4"/>
      <c r="C7" s="4"/>
      <c r="D7" s="4"/>
      <c r="E7" s="4"/>
      <c r="F7" s="4"/>
      <c r="G7" s="4"/>
      <c r="H7" s="4"/>
      <c r="I7" s="4"/>
      <c r="J7" s="4"/>
      <c r="K7" s="4"/>
      <c r="L7" s="4"/>
      <c r="M7" s="4"/>
    </row>
    <row r="8" spans="1:13">
      <c r="A8" s="5" t="s">
        <v>8</v>
      </c>
      <c r="B8" s="3">
        <v>15789</v>
      </c>
      <c r="C8" s="3">
        <v>2241</v>
      </c>
      <c r="D8" s="3">
        <v>2076</v>
      </c>
      <c r="E8" s="3">
        <v>2004</v>
      </c>
      <c r="F8" s="3">
        <v>1076</v>
      </c>
      <c r="G8" s="3">
        <v>2464</v>
      </c>
      <c r="H8" s="3">
        <v>176</v>
      </c>
      <c r="I8" s="3">
        <v>1872</v>
      </c>
      <c r="J8" s="3">
        <v>1756</v>
      </c>
      <c r="K8" s="3">
        <v>705</v>
      </c>
      <c r="L8" s="3">
        <v>949</v>
      </c>
      <c r="M8" s="3">
        <v>470</v>
      </c>
    </row>
    <row r="9" spans="1:13">
      <c r="A9" s="5" t="s">
        <v>9</v>
      </c>
      <c r="B9" s="3">
        <v>17184</v>
      </c>
      <c r="C9" s="3">
        <v>2324</v>
      </c>
      <c r="D9" s="3">
        <v>2283</v>
      </c>
      <c r="E9" s="3">
        <v>2069</v>
      </c>
      <c r="F9" s="3">
        <v>1236</v>
      </c>
      <c r="G9" s="3">
        <v>2768</v>
      </c>
      <c r="H9" s="3">
        <v>214</v>
      </c>
      <c r="I9" s="3">
        <v>2021</v>
      </c>
      <c r="J9" s="3">
        <v>1975</v>
      </c>
      <c r="K9" s="3">
        <v>774</v>
      </c>
      <c r="L9" s="3">
        <v>1012</v>
      </c>
      <c r="M9" s="3">
        <v>508</v>
      </c>
    </row>
    <row r="10" spans="1:13">
      <c r="A10" s="5" t="s">
        <v>10</v>
      </c>
      <c r="B10" s="3">
        <v>2946</v>
      </c>
      <c r="C10" s="3">
        <v>557</v>
      </c>
      <c r="D10" s="3">
        <v>449</v>
      </c>
      <c r="E10" s="3">
        <v>321</v>
      </c>
      <c r="F10" s="3">
        <v>165</v>
      </c>
      <c r="G10" s="3">
        <v>495</v>
      </c>
      <c r="H10" s="3">
        <v>34</v>
      </c>
      <c r="I10" s="3">
        <v>322</v>
      </c>
      <c r="J10" s="3">
        <v>298</v>
      </c>
      <c r="K10" s="3">
        <v>120</v>
      </c>
      <c r="L10" s="3">
        <v>130</v>
      </c>
      <c r="M10" s="3">
        <v>55</v>
      </c>
    </row>
    <row r="11" spans="1:13">
      <c r="A11" s="5" t="s">
        <v>11</v>
      </c>
      <c r="B11" s="3">
        <v>1703</v>
      </c>
      <c r="C11" s="3">
        <v>313</v>
      </c>
      <c r="D11" s="3">
        <v>243</v>
      </c>
      <c r="E11" s="3">
        <v>214</v>
      </c>
      <c r="F11" s="3">
        <v>131</v>
      </c>
      <c r="G11" s="3">
        <v>267</v>
      </c>
      <c r="H11" s="3">
        <v>22</v>
      </c>
      <c r="I11" s="3">
        <v>196</v>
      </c>
      <c r="J11" s="3">
        <v>161</v>
      </c>
      <c r="K11" s="3">
        <v>60</v>
      </c>
      <c r="L11" s="3">
        <v>65</v>
      </c>
      <c r="M11" s="3">
        <v>31</v>
      </c>
    </row>
    <row r="12" spans="1:13" s="35" customFormat="1" ht="19.5" customHeight="1">
      <c r="A12" s="20" t="s">
        <v>12</v>
      </c>
      <c r="B12" s="4"/>
      <c r="C12" s="4"/>
      <c r="D12" s="4"/>
      <c r="E12" s="4"/>
      <c r="F12" s="4"/>
      <c r="G12" s="4"/>
      <c r="H12" s="4"/>
      <c r="I12" s="4"/>
      <c r="J12" s="4"/>
      <c r="K12" s="4"/>
      <c r="L12" s="4"/>
      <c r="M12" s="4"/>
    </row>
    <row r="13" spans="1:13">
      <c r="A13" s="5" t="s">
        <v>13</v>
      </c>
      <c r="B13" s="3">
        <v>27599</v>
      </c>
      <c r="C13" s="3">
        <v>3612</v>
      </c>
      <c r="D13" s="3">
        <v>3572</v>
      </c>
      <c r="E13" s="3">
        <v>3685</v>
      </c>
      <c r="F13" s="3">
        <v>2102</v>
      </c>
      <c r="G13" s="3">
        <v>4306</v>
      </c>
      <c r="H13" s="3">
        <v>349</v>
      </c>
      <c r="I13" s="3">
        <v>3075</v>
      </c>
      <c r="J13" s="3">
        <v>3092</v>
      </c>
      <c r="K13" s="3">
        <v>1246</v>
      </c>
      <c r="L13" s="3">
        <v>1706</v>
      </c>
      <c r="M13" s="3">
        <v>854</v>
      </c>
    </row>
    <row r="14" spans="1:13">
      <c r="A14" s="5" t="s">
        <v>14</v>
      </c>
      <c r="B14" s="3">
        <v>2365</v>
      </c>
      <c r="C14" s="3">
        <v>405</v>
      </c>
      <c r="D14" s="3">
        <v>374</v>
      </c>
      <c r="E14" s="3">
        <v>248</v>
      </c>
      <c r="F14" s="3">
        <v>150</v>
      </c>
      <c r="G14" s="3">
        <v>445</v>
      </c>
      <c r="H14" s="3">
        <v>26</v>
      </c>
      <c r="I14" s="3">
        <v>218</v>
      </c>
      <c r="J14" s="3">
        <v>228</v>
      </c>
      <c r="K14" s="3">
        <v>74</v>
      </c>
      <c r="L14" s="3">
        <v>148</v>
      </c>
      <c r="M14" s="3">
        <v>49</v>
      </c>
    </row>
    <row r="15" spans="1:13">
      <c r="A15" s="5" t="s">
        <v>15</v>
      </c>
      <c r="B15" s="3">
        <v>447</v>
      </c>
      <c r="C15" s="3">
        <v>105</v>
      </c>
      <c r="D15" s="3">
        <v>48</v>
      </c>
      <c r="E15" s="3">
        <v>24</v>
      </c>
      <c r="F15" s="3">
        <v>21</v>
      </c>
      <c r="G15" s="3">
        <v>89</v>
      </c>
      <c r="H15" s="3">
        <v>10</v>
      </c>
      <c r="I15" s="3">
        <v>37</v>
      </c>
      <c r="J15" s="3">
        <v>52</v>
      </c>
      <c r="K15" s="3">
        <v>23</v>
      </c>
      <c r="L15" s="3">
        <v>24</v>
      </c>
      <c r="M15" s="3">
        <v>14</v>
      </c>
    </row>
    <row r="16" spans="1:13">
      <c r="A16" s="5" t="s">
        <v>16</v>
      </c>
      <c r="B16" s="3">
        <v>259</v>
      </c>
      <c r="C16" s="3">
        <v>41</v>
      </c>
      <c r="D16" s="3">
        <v>29</v>
      </c>
      <c r="E16" s="3">
        <v>16</v>
      </c>
      <c r="F16" s="3">
        <v>18</v>
      </c>
      <c r="G16" s="3">
        <v>37</v>
      </c>
      <c r="H16" s="3">
        <v>7</v>
      </c>
      <c r="I16" s="3">
        <v>36</v>
      </c>
      <c r="J16" s="3">
        <v>16</v>
      </c>
      <c r="K16" s="3">
        <v>10</v>
      </c>
      <c r="L16" s="3">
        <v>37</v>
      </c>
      <c r="M16" s="3">
        <v>12</v>
      </c>
    </row>
    <row r="17" spans="1:13">
      <c r="A17" s="5" t="s">
        <v>17</v>
      </c>
      <c r="B17" s="3">
        <v>472</v>
      </c>
      <c r="C17" s="3">
        <v>116</v>
      </c>
      <c r="D17" s="3">
        <v>69</v>
      </c>
      <c r="E17" s="3">
        <v>22</v>
      </c>
      <c r="F17" s="3">
        <v>11</v>
      </c>
      <c r="G17" s="3">
        <v>123</v>
      </c>
      <c r="H17" s="3" t="s">
        <v>31</v>
      </c>
      <c r="I17" s="3">
        <v>67</v>
      </c>
      <c r="J17" s="3">
        <v>32</v>
      </c>
      <c r="K17" s="3">
        <v>8</v>
      </c>
      <c r="L17" s="3">
        <v>15</v>
      </c>
      <c r="M17" s="3">
        <v>9</v>
      </c>
    </row>
    <row r="18" spans="1:13">
      <c r="A18" s="5" t="s">
        <v>18</v>
      </c>
      <c r="B18" s="3">
        <v>105</v>
      </c>
      <c r="C18" s="3">
        <v>26</v>
      </c>
      <c r="D18" s="3">
        <v>10</v>
      </c>
      <c r="E18" s="3">
        <v>10</v>
      </c>
      <c r="F18" s="3">
        <v>7</v>
      </c>
      <c r="G18" s="3">
        <v>12</v>
      </c>
      <c r="H18" s="3">
        <v>1</v>
      </c>
      <c r="I18" s="3">
        <v>15</v>
      </c>
      <c r="J18" s="3">
        <v>6</v>
      </c>
      <c r="K18" s="3">
        <v>7</v>
      </c>
      <c r="L18" s="3">
        <v>10</v>
      </c>
      <c r="M18" s="3">
        <v>1</v>
      </c>
    </row>
    <row r="19" spans="1:13">
      <c r="A19" s="5" t="s">
        <v>19</v>
      </c>
      <c r="B19" s="3">
        <v>2215</v>
      </c>
      <c r="C19" s="3">
        <v>417</v>
      </c>
      <c r="D19" s="3">
        <v>299</v>
      </c>
      <c r="E19" s="3">
        <v>150</v>
      </c>
      <c r="F19" s="3">
        <v>42</v>
      </c>
      <c r="G19" s="3">
        <v>274</v>
      </c>
      <c r="H19" s="3">
        <v>1</v>
      </c>
      <c r="I19" s="3">
        <v>503</v>
      </c>
      <c r="J19" s="3">
        <v>333</v>
      </c>
      <c r="K19" s="3">
        <v>133</v>
      </c>
      <c r="L19" s="3">
        <v>50</v>
      </c>
      <c r="M19" s="3">
        <v>13</v>
      </c>
    </row>
    <row r="20" spans="1:13">
      <c r="A20" s="5" t="s">
        <v>20</v>
      </c>
      <c r="B20" s="3">
        <v>180</v>
      </c>
      <c r="C20" s="3">
        <v>22</v>
      </c>
      <c r="D20" s="3">
        <v>26</v>
      </c>
      <c r="E20" s="3">
        <v>58</v>
      </c>
      <c r="F20" s="3">
        <v>7</v>
      </c>
      <c r="G20" s="3">
        <v>39</v>
      </c>
      <c r="H20" s="3">
        <v>2</v>
      </c>
      <c r="I20" s="3">
        <v>13</v>
      </c>
      <c r="J20" s="3">
        <v>5</v>
      </c>
      <c r="K20" s="3">
        <v>3</v>
      </c>
      <c r="L20" s="3">
        <v>5</v>
      </c>
      <c r="M20" s="3" t="s">
        <v>31</v>
      </c>
    </row>
    <row r="21" spans="1:13">
      <c r="A21" s="5" t="s">
        <v>21</v>
      </c>
      <c r="B21" s="3">
        <v>128</v>
      </c>
      <c r="C21" s="3">
        <v>19</v>
      </c>
      <c r="D21" s="3">
        <v>29</v>
      </c>
      <c r="E21" s="3">
        <v>26</v>
      </c>
      <c r="F21" s="3">
        <v>4</v>
      </c>
      <c r="G21" s="3">
        <v>10</v>
      </c>
      <c r="H21" s="3">
        <v>1</v>
      </c>
      <c r="I21" s="3">
        <v>19</v>
      </c>
      <c r="J21" s="3">
        <v>13</v>
      </c>
      <c r="K21" s="3">
        <v>4</v>
      </c>
      <c r="L21" s="3">
        <v>2</v>
      </c>
      <c r="M21" s="3">
        <v>1</v>
      </c>
    </row>
    <row r="22" spans="1:13">
      <c r="A22" s="5" t="s">
        <v>22</v>
      </c>
      <c r="B22" s="3">
        <v>2623</v>
      </c>
      <c r="C22" s="3">
        <v>499</v>
      </c>
      <c r="D22" s="3">
        <v>408</v>
      </c>
      <c r="E22" s="3">
        <v>229</v>
      </c>
      <c r="F22" s="3">
        <v>157</v>
      </c>
      <c r="G22" s="3">
        <v>433</v>
      </c>
      <c r="H22" s="3">
        <v>35</v>
      </c>
      <c r="I22" s="3">
        <v>269</v>
      </c>
      <c r="J22" s="3">
        <v>268</v>
      </c>
      <c r="K22" s="3">
        <v>108</v>
      </c>
      <c r="L22" s="3">
        <v>133</v>
      </c>
      <c r="M22" s="3">
        <v>84</v>
      </c>
    </row>
    <row r="23" spans="1:13">
      <c r="A23" s="5" t="s">
        <v>23</v>
      </c>
      <c r="B23" s="3">
        <v>1229</v>
      </c>
      <c r="C23" s="3">
        <v>173</v>
      </c>
      <c r="D23" s="3">
        <v>187</v>
      </c>
      <c r="E23" s="3">
        <v>140</v>
      </c>
      <c r="F23" s="3">
        <v>89</v>
      </c>
      <c r="G23" s="3">
        <v>226</v>
      </c>
      <c r="H23" s="3">
        <v>14</v>
      </c>
      <c r="I23" s="3">
        <v>159</v>
      </c>
      <c r="J23" s="3">
        <v>145</v>
      </c>
      <c r="K23" s="3">
        <v>43</v>
      </c>
      <c r="L23" s="3">
        <v>26</v>
      </c>
      <c r="M23" s="3">
        <v>27</v>
      </c>
    </row>
    <row r="24" spans="1:13" s="35" customFormat="1" ht="19.5" customHeight="1">
      <c r="A24" s="20" t="s">
        <v>24</v>
      </c>
    </row>
    <row r="25" spans="1:13">
      <c r="A25" s="5" t="s">
        <v>25</v>
      </c>
      <c r="B25" s="3">
        <v>34438</v>
      </c>
      <c r="C25" s="3">
        <v>4860</v>
      </c>
      <c r="D25" s="3">
        <v>4616</v>
      </c>
      <c r="E25" s="3">
        <v>4233</v>
      </c>
      <c r="F25" s="3">
        <v>2522</v>
      </c>
      <c r="G25" s="3">
        <v>5320</v>
      </c>
      <c r="H25" s="3">
        <v>433</v>
      </c>
      <c r="I25" s="3">
        <v>4008</v>
      </c>
      <c r="J25" s="3">
        <v>3805</v>
      </c>
      <c r="K25" s="3">
        <v>1536</v>
      </c>
      <c r="L25" s="3">
        <v>2078</v>
      </c>
      <c r="M25" s="3">
        <v>1027</v>
      </c>
    </row>
    <row r="26" spans="1:13">
      <c r="A26" s="5" t="s">
        <v>26</v>
      </c>
      <c r="B26" s="3">
        <v>139</v>
      </c>
      <c r="C26" s="3">
        <v>26</v>
      </c>
      <c r="D26" s="3">
        <v>21</v>
      </c>
      <c r="E26" s="3">
        <v>9</v>
      </c>
      <c r="F26" s="3">
        <v>15</v>
      </c>
      <c r="G26" s="3">
        <v>25</v>
      </c>
      <c r="H26" s="3">
        <v>6</v>
      </c>
      <c r="I26" s="3">
        <v>15</v>
      </c>
      <c r="J26" s="3">
        <v>6</v>
      </c>
      <c r="K26" s="3">
        <v>6</v>
      </c>
      <c r="L26" s="3">
        <v>7</v>
      </c>
      <c r="M26" s="3">
        <v>3</v>
      </c>
    </row>
    <row r="27" spans="1:13">
      <c r="A27" s="5" t="s">
        <v>27</v>
      </c>
      <c r="B27" s="3">
        <v>102</v>
      </c>
      <c r="C27" s="3">
        <v>25</v>
      </c>
      <c r="D27" s="3">
        <v>18</v>
      </c>
      <c r="E27" s="3">
        <v>5</v>
      </c>
      <c r="F27" s="3">
        <v>3</v>
      </c>
      <c r="G27" s="3">
        <v>19</v>
      </c>
      <c r="H27" s="3" t="s">
        <v>31</v>
      </c>
      <c r="I27" s="3">
        <v>15</v>
      </c>
      <c r="J27" s="3">
        <v>13</v>
      </c>
      <c r="K27" s="3">
        <v>2</v>
      </c>
      <c r="L27" s="3">
        <v>2</v>
      </c>
      <c r="M27" s="3" t="s">
        <v>31</v>
      </c>
    </row>
    <row r="28" spans="1:13">
      <c r="A28" s="5" t="s">
        <v>28</v>
      </c>
      <c r="B28" s="3">
        <v>570</v>
      </c>
      <c r="C28" s="3">
        <v>73</v>
      </c>
      <c r="D28" s="3">
        <v>94</v>
      </c>
      <c r="E28" s="3">
        <v>188</v>
      </c>
      <c r="F28" s="3">
        <v>8</v>
      </c>
      <c r="G28" s="3">
        <v>86</v>
      </c>
      <c r="H28" s="3">
        <v>3</v>
      </c>
      <c r="I28" s="3">
        <v>23</v>
      </c>
      <c r="J28" s="3">
        <v>68</v>
      </c>
      <c r="K28" s="3">
        <v>14</v>
      </c>
      <c r="L28" s="3">
        <v>8</v>
      </c>
      <c r="M28" s="3">
        <v>5</v>
      </c>
    </row>
    <row r="29" spans="1:13">
      <c r="A29" s="5" t="s">
        <v>29</v>
      </c>
      <c r="B29" s="3">
        <v>348</v>
      </c>
      <c r="C29" s="3">
        <v>48</v>
      </c>
      <c r="D29" s="3">
        <v>27</v>
      </c>
      <c r="E29" s="3">
        <v>16</v>
      </c>
      <c r="F29" s="3">
        <v>8</v>
      </c>
      <c r="G29" s="3">
        <v>155</v>
      </c>
      <c r="H29" s="3">
        <v>3</v>
      </c>
      <c r="I29" s="3">
        <v>27</v>
      </c>
      <c r="J29" s="3">
        <v>38</v>
      </c>
      <c r="K29" s="3">
        <v>15</v>
      </c>
      <c r="L29" s="3">
        <v>10</v>
      </c>
      <c r="M29" s="3">
        <v>1</v>
      </c>
    </row>
    <row r="30" spans="1:13">
      <c r="A30" s="5" t="s">
        <v>30</v>
      </c>
      <c r="B30" s="3">
        <v>425</v>
      </c>
      <c r="C30" s="3">
        <v>78</v>
      </c>
      <c r="D30" s="3">
        <v>81</v>
      </c>
      <c r="E30" s="3">
        <v>32</v>
      </c>
      <c r="F30" s="3">
        <v>10</v>
      </c>
      <c r="G30" s="3">
        <v>137</v>
      </c>
      <c r="H30" s="3" t="s">
        <v>31</v>
      </c>
      <c r="I30" s="3">
        <v>31</v>
      </c>
      <c r="J30" s="3">
        <v>29</v>
      </c>
      <c r="K30" s="3">
        <v>18</v>
      </c>
      <c r="L30" s="3">
        <v>7</v>
      </c>
      <c r="M30" s="3">
        <v>2</v>
      </c>
    </row>
    <row r="31" spans="1:13">
      <c r="A31" s="5" t="s">
        <v>32</v>
      </c>
      <c r="B31" s="3">
        <v>325</v>
      </c>
      <c r="C31" s="3">
        <v>68</v>
      </c>
      <c r="D31" s="3">
        <v>43</v>
      </c>
      <c r="E31" s="3">
        <v>18</v>
      </c>
      <c r="F31" s="3">
        <v>4</v>
      </c>
      <c r="G31" s="3">
        <v>66</v>
      </c>
      <c r="H31" s="3" t="s">
        <v>31</v>
      </c>
      <c r="I31" s="3">
        <v>69</v>
      </c>
      <c r="J31" s="3">
        <v>41</v>
      </c>
      <c r="K31" s="3">
        <v>3</v>
      </c>
      <c r="L31" s="3">
        <v>7</v>
      </c>
      <c r="M31" s="3">
        <v>6</v>
      </c>
    </row>
    <row r="32" spans="1:13">
      <c r="A32" s="5" t="s">
        <v>33</v>
      </c>
      <c r="B32" s="3">
        <v>241</v>
      </c>
      <c r="C32" s="3">
        <v>45</v>
      </c>
      <c r="D32" s="3">
        <v>22</v>
      </c>
      <c r="E32" s="3">
        <v>29</v>
      </c>
      <c r="F32" s="3">
        <v>11</v>
      </c>
      <c r="G32" s="3">
        <v>28</v>
      </c>
      <c r="H32" s="3" t="s">
        <v>31</v>
      </c>
      <c r="I32" s="3">
        <v>37</v>
      </c>
      <c r="J32" s="3">
        <v>39</v>
      </c>
      <c r="K32" s="3">
        <v>23</v>
      </c>
      <c r="L32" s="3">
        <v>7</v>
      </c>
      <c r="M32" s="3" t="s">
        <v>31</v>
      </c>
    </row>
    <row r="33" spans="1:13">
      <c r="A33" s="5" t="s">
        <v>34</v>
      </c>
      <c r="B33" s="3">
        <v>476</v>
      </c>
      <c r="C33" s="3">
        <v>79</v>
      </c>
      <c r="D33" s="3">
        <v>62</v>
      </c>
      <c r="E33" s="3">
        <v>9</v>
      </c>
      <c r="F33" s="3">
        <v>2</v>
      </c>
      <c r="G33" s="3">
        <v>44</v>
      </c>
      <c r="H33" s="3" t="s">
        <v>31</v>
      </c>
      <c r="I33" s="3">
        <v>137</v>
      </c>
      <c r="J33" s="3">
        <v>97</v>
      </c>
      <c r="K33" s="3">
        <v>26</v>
      </c>
      <c r="L33" s="3">
        <v>13</v>
      </c>
      <c r="M33" s="3">
        <v>7</v>
      </c>
    </row>
    <row r="34" spans="1:13">
      <c r="A34" s="5" t="s">
        <v>35</v>
      </c>
      <c r="B34" s="3">
        <v>558</v>
      </c>
      <c r="C34" s="3">
        <v>133</v>
      </c>
      <c r="D34" s="3">
        <v>67</v>
      </c>
      <c r="E34" s="3">
        <v>69</v>
      </c>
      <c r="F34" s="3">
        <v>25</v>
      </c>
      <c r="G34" s="3">
        <v>114</v>
      </c>
      <c r="H34" s="3">
        <v>1</v>
      </c>
      <c r="I34" s="3">
        <v>49</v>
      </c>
      <c r="J34" s="3">
        <v>54</v>
      </c>
      <c r="K34" s="3">
        <v>16</v>
      </c>
      <c r="L34" s="3">
        <v>17</v>
      </c>
      <c r="M34" s="3">
        <v>13</v>
      </c>
    </row>
    <row r="35" spans="1:13" s="35" customFormat="1" ht="19.5" customHeight="1">
      <c r="A35" s="20" t="s">
        <v>36</v>
      </c>
    </row>
    <row r="36" spans="1:13">
      <c r="A36" s="5" t="s">
        <v>97</v>
      </c>
      <c r="B36" s="4">
        <v>5610</v>
      </c>
      <c r="C36" s="4">
        <v>652</v>
      </c>
      <c r="D36" s="4">
        <v>735</v>
      </c>
      <c r="E36" s="4">
        <v>743</v>
      </c>
      <c r="F36" s="4">
        <v>333</v>
      </c>
      <c r="G36" s="4">
        <v>824</v>
      </c>
      <c r="H36" s="4">
        <v>83</v>
      </c>
      <c r="I36" s="4">
        <v>692</v>
      </c>
      <c r="J36" s="4">
        <v>675</v>
      </c>
      <c r="K36" s="4">
        <v>302</v>
      </c>
      <c r="L36" s="4">
        <v>400</v>
      </c>
      <c r="M36" s="4">
        <v>171</v>
      </c>
    </row>
    <row r="37" spans="1:13">
      <c r="A37" s="5" t="s">
        <v>37</v>
      </c>
      <c r="B37" s="3">
        <v>6652</v>
      </c>
      <c r="C37" s="3">
        <v>942</v>
      </c>
      <c r="D37" s="3">
        <v>921</v>
      </c>
      <c r="E37" s="3">
        <v>843</v>
      </c>
      <c r="F37" s="3">
        <v>438</v>
      </c>
      <c r="G37" s="3">
        <v>988</v>
      </c>
      <c r="H37" s="3">
        <v>59</v>
      </c>
      <c r="I37" s="3">
        <v>845</v>
      </c>
      <c r="J37" s="3">
        <v>765</v>
      </c>
      <c r="K37" s="3">
        <v>285</v>
      </c>
      <c r="L37" s="3">
        <v>371</v>
      </c>
      <c r="M37" s="3">
        <v>195</v>
      </c>
    </row>
    <row r="38" spans="1:13">
      <c r="A38" s="5" t="s">
        <v>38</v>
      </c>
      <c r="B38" s="3">
        <v>10794</v>
      </c>
      <c r="C38" s="3">
        <v>1438</v>
      </c>
      <c r="D38" s="3">
        <v>1459</v>
      </c>
      <c r="E38" s="3">
        <v>1333</v>
      </c>
      <c r="F38" s="3">
        <v>741</v>
      </c>
      <c r="G38" s="3">
        <v>1704</v>
      </c>
      <c r="H38" s="3">
        <v>133</v>
      </c>
      <c r="I38" s="3">
        <v>1262</v>
      </c>
      <c r="J38" s="3">
        <v>1270</v>
      </c>
      <c r="K38" s="3">
        <v>547</v>
      </c>
      <c r="L38" s="3">
        <v>615</v>
      </c>
      <c r="M38" s="3">
        <v>292</v>
      </c>
    </row>
    <row r="39" spans="1:13">
      <c r="A39" s="5" t="s">
        <v>39</v>
      </c>
      <c r="B39" s="3">
        <v>8367</v>
      </c>
      <c r="C39" s="3">
        <v>1278</v>
      </c>
      <c r="D39" s="3">
        <v>1140</v>
      </c>
      <c r="E39" s="3">
        <v>961</v>
      </c>
      <c r="F39" s="3">
        <v>648</v>
      </c>
      <c r="G39" s="3">
        <v>1360</v>
      </c>
      <c r="H39" s="3">
        <v>96</v>
      </c>
      <c r="I39" s="3">
        <v>926</v>
      </c>
      <c r="J39" s="3">
        <v>910</v>
      </c>
      <c r="K39" s="3">
        <v>319</v>
      </c>
      <c r="L39" s="3">
        <v>473</v>
      </c>
      <c r="M39" s="3">
        <v>256</v>
      </c>
    </row>
    <row r="40" spans="1:13">
      <c r="A40" s="5" t="s">
        <v>40</v>
      </c>
      <c r="B40" s="3">
        <v>5595</v>
      </c>
      <c r="C40" s="3">
        <v>985</v>
      </c>
      <c r="D40" s="3">
        <v>730</v>
      </c>
      <c r="E40" s="3">
        <v>663</v>
      </c>
      <c r="F40" s="3">
        <v>411</v>
      </c>
      <c r="G40" s="3">
        <v>1005</v>
      </c>
      <c r="H40" s="3">
        <v>73</v>
      </c>
      <c r="I40" s="3">
        <v>601</v>
      </c>
      <c r="J40" s="3">
        <v>516</v>
      </c>
      <c r="K40" s="3">
        <v>191</v>
      </c>
      <c r="L40" s="3">
        <v>281</v>
      </c>
      <c r="M40" s="3">
        <v>139</v>
      </c>
    </row>
    <row r="41" spans="1:13">
      <c r="A41" s="5" t="s">
        <v>41</v>
      </c>
      <c r="B41" s="3">
        <v>604</v>
      </c>
      <c r="C41" s="3">
        <v>140</v>
      </c>
      <c r="D41" s="3">
        <v>66</v>
      </c>
      <c r="E41" s="3">
        <v>65</v>
      </c>
      <c r="F41" s="3">
        <v>37</v>
      </c>
      <c r="G41" s="3">
        <v>113</v>
      </c>
      <c r="H41" s="3">
        <v>2</v>
      </c>
      <c r="I41" s="3">
        <v>85</v>
      </c>
      <c r="J41" s="3">
        <v>54</v>
      </c>
      <c r="K41" s="3">
        <v>15</v>
      </c>
      <c r="L41" s="3">
        <v>16</v>
      </c>
      <c r="M41" s="3">
        <v>11</v>
      </c>
    </row>
    <row r="42" spans="1:13" s="35" customFormat="1" ht="19.5" customHeight="1">
      <c r="A42" s="20" t="s">
        <v>42</v>
      </c>
    </row>
    <row r="43" spans="1:13">
      <c r="A43" s="5" t="s">
        <v>43</v>
      </c>
      <c r="B43" s="56">
        <v>21882</v>
      </c>
      <c r="C43" s="56">
        <v>2724</v>
      </c>
      <c r="D43" s="56">
        <v>2899</v>
      </c>
      <c r="E43" s="56">
        <v>3043</v>
      </c>
      <c r="F43" s="56">
        <v>1809</v>
      </c>
      <c r="G43" s="56">
        <v>3234</v>
      </c>
      <c r="H43" s="56">
        <v>290</v>
      </c>
      <c r="I43" s="56">
        <v>2520</v>
      </c>
      <c r="J43" s="56">
        <v>2344</v>
      </c>
      <c r="K43" s="56">
        <v>992</v>
      </c>
      <c r="L43" s="56">
        <v>1353</v>
      </c>
      <c r="M43" s="56">
        <v>674</v>
      </c>
    </row>
    <row r="44" spans="1:13">
      <c r="A44" s="28" t="s">
        <v>44</v>
      </c>
      <c r="B44" s="56">
        <v>4993</v>
      </c>
      <c r="C44" s="56">
        <v>719</v>
      </c>
      <c r="D44" s="56">
        <v>777</v>
      </c>
      <c r="E44" s="56">
        <v>702</v>
      </c>
      <c r="F44" s="56">
        <v>292</v>
      </c>
      <c r="G44" s="56">
        <v>819</v>
      </c>
      <c r="H44" s="56">
        <v>54</v>
      </c>
      <c r="I44" s="56">
        <v>503</v>
      </c>
      <c r="J44" s="56">
        <v>470</v>
      </c>
      <c r="K44" s="56">
        <v>187</v>
      </c>
      <c r="L44" s="56">
        <v>344</v>
      </c>
      <c r="M44" s="56">
        <v>126</v>
      </c>
    </row>
    <row r="45" spans="1:13">
      <c r="A45" s="28" t="s">
        <v>45</v>
      </c>
      <c r="B45" s="56">
        <v>7736</v>
      </c>
      <c r="C45" s="56">
        <v>1375</v>
      </c>
      <c r="D45" s="56">
        <v>978</v>
      </c>
      <c r="E45" s="56">
        <v>611</v>
      </c>
      <c r="F45" s="56">
        <v>398</v>
      </c>
      <c r="G45" s="56">
        <v>1460</v>
      </c>
      <c r="H45" s="56">
        <v>89</v>
      </c>
      <c r="I45" s="56">
        <v>880</v>
      </c>
      <c r="J45" s="56">
        <v>1014</v>
      </c>
      <c r="K45" s="56">
        <v>348</v>
      </c>
      <c r="L45" s="56">
        <v>355</v>
      </c>
      <c r="M45" s="56">
        <v>228</v>
      </c>
    </row>
    <row r="46" spans="1:13">
      <c r="A46" s="28" t="s">
        <v>46</v>
      </c>
      <c r="B46" s="56">
        <v>3011</v>
      </c>
      <c r="C46" s="56">
        <v>617</v>
      </c>
      <c r="D46" s="56">
        <v>397</v>
      </c>
      <c r="E46" s="56">
        <v>252</v>
      </c>
      <c r="F46" s="56">
        <v>109</v>
      </c>
      <c r="G46" s="56">
        <v>481</v>
      </c>
      <c r="H46" s="56">
        <v>13</v>
      </c>
      <c r="I46" s="56">
        <v>508</v>
      </c>
      <c r="J46" s="56">
        <v>362</v>
      </c>
      <c r="K46" s="56">
        <v>132</v>
      </c>
      <c r="L46" s="56">
        <v>104</v>
      </c>
      <c r="M46" s="56">
        <v>36</v>
      </c>
    </row>
    <row r="47" spans="1:13" s="35" customFormat="1" ht="19.5" customHeight="1">
      <c r="A47" s="33" t="s">
        <v>47</v>
      </c>
    </row>
    <row r="48" spans="1:13">
      <c r="A48" s="28" t="s">
        <v>48</v>
      </c>
      <c r="B48" s="3">
        <v>28546</v>
      </c>
      <c r="C48" s="3">
        <v>3884</v>
      </c>
      <c r="D48" s="3">
        <v>3785</v>
      </c>
      <c r="E48" s="3">
        <v>3824</v>
      </c>
      <c r="F48" s="3">
        <v>2108</v>
      </c>
      <c r="G48" s="3">
        <v>4566</v>
      </c>
      <c r="H48" s="3">
        <v>339</v>
      </c>
      <c r="I48" s="3">
        <v>3262</v>
      </c>
      <c r="J48" s="3">
        <v>3103</v>
      </c>
      <c r="K48" s="3">
        <v>1191</v>
      </c>
      <c r="L48" s="3">
        <v>1659</v>
      </c>
      <c r="M48" s="3">
        <v>825</v>
      </c>
    </row>
    <row r="49" spans="1:13">
      <c r="A49" s="5" t="s">
        <v>49</v>
      </c>
      <c r="B49" s="3">
        <v>4689</v>
      </c>
      <c r="C49" s="3">
        <v>834</v>
      </c>
      <c r="D49" s="3">
        <v>667</v>
      </c>
      <c r="E49" s="3">
        <v>333</v>
      </c>
      <c r="F49" s="3">
        <v>215</v>
      </c>
      <c r="G49" s="3">
        <v>766</v>
      </c>
      <c r="H49" s="3">
        <v>61</v>
      </c>
      <c r="I49" s="3">
        <v>625</v>
      </c>
      <c r="J49" s="3">
        <v>509</v>
      </c>
      <c r="K49" s="3">
        <v>280</v>
      </c>
      <c r="L49" s="3">
        <v>269</v>
      </c>
      <c r="M49" s="3">
        <v>130</v>
      </c>
    </row>
    <row r="50" spans="1:13">
      <c r="A50" s="5" t="s">
        <v>50</v>
      </c>
      <c r="B50" s="3">
        <v>2558</v>
      </c>
      <c r="C50" s="3">
        <v>492</v>
      </c>
      <c r="D50" s="3">
        <v>368</v>
      </c>
      <c r="E50" s="3">
        <v>214</v>
      </c>
      <c r="F50" s="3">
        <v>174</v>
      </c>
      <c r="G50" s="3">
        <v>405</v>
      </c>
      <c r="H50" s="3">
        <v>21</v>
      </c>
      <c r="I50" s="3">
        <v>302</v>
      </c>
      <c r="J50" s="3">
        <v>331</v>
      </c>
      <c r="K50" s="3">
        <v>91</v>
      </c>
      <c r="L50" s="3">
        <v>111</v>
      </c>
      <c r="M50" s="3">
        <v>49</v>
      </c>
    </row>
    <row r="51" spans="1:13">
      <c r="A51" s="5" t="s">
        <v>51</v>
      </c>
      <c r="B51" s="3">
        <v>1829</v>
      </c>
      <c r="C51" s="3">
        <v>225</v>
      </c>
      <c r="D51" s="3">
        <v>231</v>
      </c>
      <c r="E51" s="3">
        <v>237</v>
      </c>
      <c r="F51" s="3">
        <v>111</v>
      </c>
      <c r="G51" s="3">
        <v>257</v>
      </c>
      <c r="H51" s="3">
        <v>25</v>
      </c>
      <c r="I51" s="3">
        <v>222</v>
      </c>
      <c r="J51" s="3">
        <v>247</v>
      </c>
      <c r="K51" s="3">
        <v>97</v>
      </c>
      <c r="L51" s="3">
        <v>117</v>
      </c>
      <c r="M51" s="3">
        <v>60</v>
      </c>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P18" sqref="P18"/>
    </sheetView>
  </sheetViews>
  <sheetFormatPr baseColWidth="10" defaultColWidth="11.453125" defaultRowHeight="12.5"/>
  <cols>
    <col min="1" max="1" width="34.2695312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21" t="s">
        <v>357</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261</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4"/>
      <c r="C5" s="44" t="s">
        <v>54</v>
      </c>
      <c r="D5" s="44" t="s">
        <v>55</v>
      </c>
      <c r="E5" s="44" t="s">
        <v>56</v>
      </c>
      <c r="F5" s="44" t="s">
        <v>57</v>
      </c>
      <c r="G5" s="44" t="s">
        <v>58</v>
      </c>
      <c r="H5" s="44" t="s">
        <v>59</v>
      </c>
      <c r="I5" s="44" t="s">
        <v>60</v>
      </c>
      <c r="J5" s="44" t="s">
        <v>61</v>
      </c>
      <c r="K5" s="44" t="s">
        <v>62</v>
      </c>
      <c r="L5" s="44" t="s">
        <v>63</v>
      </c>
      <c r="M5" s="44" t="s">
        <v>64</v>
      </c>
    </row>
    <row r="6" spans="1:13" s="35" customFormat="1" ht="19.5" customHeight="1">
      <c r="A6" s="20" t="s">
        <v>221</v>
      </c>
      <c r="B6" s="3">
        <v>19496</v>
      </c>
      <c r="C6" s="3">
        <v>2734</v>
      </c>
      <c r="D6" s="3">
        <v>2698</v>
      </c>
      <c r="E6" s="3">
        <v>2393</v>
      </c>
      <c r="F6" s="3">
        <v>1444</v>
      </c>
      <c r="G6" s="3">
        <v>3073</v>
      </c>
      <c r="H6" s="3">
        <v>214</v>
      </c>
      <c r="I6" s="3">
        <v>2237</v>
      </c>
      <c r="J6" s="3">
        <v>2180</v>
      </c>
      <c r="K6" s="3">
        <v>870</v>
      </c>
      <c r="L6" s="3">
        <v>1120</v>
      </c>
      <c r="M6" s="3">
        <v>533</v>
      </c>
    </row>
    <row r="7" spans="1:13">
      <c r="A7" s="5" t="s">
        <v>256</v>
      </c>
      <c r="B7" s="3">
        <v>14689</v>
      </c>
      <c r="C7" s="3">
        <v>1890</v>
      </c>
      <c r="D7" s="3">
        <v>2029</v>
      </c>
      <c r="E7" s="3">
        <v>2015</v>
      </c>
      <c r="F7" s="3">
        <v>1187</v>
      </c>
      <c r="G7" s="3">
        <v>2279</v>
      </c>
      <c r="H7" s="3">
        <v>161</v>
      </c>
      <c r="I7" s="3">
        <v>1625</v>
      </c>
      <c r="J7" s="3">
        <v>1607</v>
      </c>
      <c r="K7" s="3">
        <v>615</v>
      </c>
      <c r="L7" s="3">
        <v>869</v>
      </c>
      <c r="M7" s="3">
        <v>412</v>
      </c>
    </row>
    <row r="8" spans="1:13">
      <c r="A8" s="5" t="s">
        <v>257</v>
      </c>
      <c r="B8" s="3">
        <v>3141</v>
      </c>
      <c r="C8" s="3">
        <v>558</v>
      </c>
      <c r="D8" s="3">
        <v>430</v>
      </c>
      <c r="E8" s="3">
        <v>235</v>
      </c>
      <c r="F8" s="3">
        <v>150</v>
      </c>
      <c r="G8" s="3">
        <v>526</v>
      </c>
      <c r="H8" s="3">
        <v>40</v>
      </c>
      <c r="I8" s="3">
        <v>405</v>
      </c>
      <c r="J8" s="3">
        <v>343</v>
      </c>
      <c r="K8" s="3">
        <v>191</v>
      </c>
      <c r="L8" s="3">
        <v>177</v>
      </c>
      <c r="M8" s="3">
        <v>86</v>
      </c>
    </row>
    <row r="9" spans="1:13">
      <c r="A9" s="5" t="s">
        <v>258</v>
      </c>
      <c r="B9" s="3">
        <v>1666</v>
      </c>
      <c r="C9" s="3">
        <v>286</v>
      </c>
      <c r="D9" s="3">
        <v>239</v>
      </c>
      <c r="E9" s="3">
        <v>143</v>
      </c>
      <c r="F9" s="3">
        <v>107</v>
      </c>
      <c r="G9" s="3">
        <v>268</v>
      </c>
      <c r="H9" s="3">
        <v>13</v>
      </c>
      <c r="I9" s="3">
        <v>207</v>
      </c>
      <c r="J9" s="3">
        <v>230</v>
      </c>
      <c r="K9" s="3">
        <v>64</v>
      </c>
      <c r="L9" s="3">
        <v>74</v>
      </c>
      <c r="M9" s="3">
        <v>35</v>
      </c>
    </row>
    <row r="10" spans="1:13">
      <c r="A10" s="5" t="s">
        <v>259</v>
      </c>
      <c r="B10" s="3">
        <v>3141</v>
      </c>
      <c r="C10" s="3">
        <v>518</v>
      </c>
      <c r="D10" s="3">
        <v>450</v>
      </c>
      <c r="E10" s="3">
        <v>272</v>
      </c>
      <c r="F10" s="3">
        <v>187</v>
      </c>
      <c r="G10" s="3">
        <v>456</v>
      </c>
      <c r="H10" s="3">
        <v>33</v>
      </c>
      <c r="I10" s="3">
        <v>379</v>
      </c>
      <c r="J10" s="3">
        <v>407</v>
      </c>
      <c r="K10" s="3">
        <v>203</v>
      </c>
      <c r="L10" s="3">
        <v>159</v>
      </c>
      <c r="M10" s="3">
        <v>77</v>
      </c>
    </row>
    <row r="11" spans="1:13">
      <c r="A11" s="5" t="s">
        <v>260</v>
      </c>
      <c r="B11" s="3">
        <v>0</v>
      </c>
      <c r="C11" s="3">
        <v>40</v>
      </c>
      <c r="D11" s="3">
        <v>-20</v>
      </c>
      <c r="E11" s="3">
        <v>-37</v>
      </c>
      <c r="F11" s="3">
        <v>-37</v>
      </c>
      <c r="G11" s="3">
        <v>70</v>
      </c>
      <c r="H11" s="3">
        <v>7</v>
      </c>
      <c r="I11" s="3">
        <v>26</v>
      </c>
      <c r="J11" s="3">
        <v>-64</v>
      </c>
      <c r="K11" s="3">
        <v>-12</v>
      </c>
      <c r="L11" s="3">
        <v>18</v>
      </c>
      <c r="M11" s="3">
        <v>9</v>
      </c>
    </row>
    <row r="12" spans="1:13" s="35" customFormat="1" ht="21" customHeight="1">
      <c r="A12" s="20" t="s">
        <v>5</v>
      </c>
      <c r="B12" s="3">
        <v>10641</v>
      </c>
      <c r="C12" s="3">
        <v>1465</v>
      </c>
      <c r="D12" s="3">
        <v>1401</v>
      </c>
      <c r="E12" s="3">
        <v>1316</v>
      </c>
      <c r="F12" s="3">
        <v>825</v>
      </c>
      <c r="G12" s="3">
        <v>1651</v>
      </c>
      <c r="H12" s="3">
        <v>116</v>
      </c>
      <c r="I12" s="3">
        <v>1269</v>
      </c>
      <c r="J12" s="3">
        <v>1203</v>
      </c>
      <c r="K12" s="3">
        <v>481</v>
      </c>
      <c r="L12" s="3">
        <v>607</v>
      </c>
      <c r="M12" s="3">
        <v>307</v>
      </c>
    </row>
    <row r="13" spans="1:13" s="35" customFormat="1">
      <c r="A13" s="21" t="s">
        <v>256</v>
      </c>
      <c r="B13" s="3">
        <v>8030</v>
      </c>
      <c r="C13" s="3">
        <v>1015</v>
      </c>
      <c r="D13" s="3">
        <v>1052</v>
      </c>
      <c r="E13" s="3">
        <v>1117</v>
      </c>
      <c r="F13" s="3">
        <v>688</v>
      </c>
      <c r="G13" s="3">
        <v>1225</v>
      </c>
      <c r="H13" s="3">
        <v>84</v>
      </c>
      <c r="I13" s="3">
        <v>918</v>
      </c>
      <c r="J13" s="3">
        <v>876</v>
      </c>
      <c r="K13" s="3">
        <v>339</v>
      </c>
      <c r="L13" s="3">
        <v>480</v>
      </c>
      <c r="M13" s="3">
        <v>236</v>
      </c>
    </row>
    <row r="14" spans="1:13">
      <c r="A14" s="5" t="s">
        <v>257</v>
      </c>
      <c r="B14" s="3">
        <v>1695</v>
      </c>
      <c r="C14" s="3">
        <v>300</v>
      </c>
      <c r="D14" s="3">
        <v>226</v>
      </c>
      <c r="E14" s="3">
        <v>125</v>
      </c>
      <c r="F14" s="3">
        <v>72</v>
      </c>
      <c r="G14" s="3">
        <v>283</v>
      </c>
      <c r="H14" s="3">
        <v>25</v>
      </c>
      <c r="I14" s="3">
        <v>223</v>
      </c>
      <c r="J14" s="3">
        <v>199</v>
      </c>
      <c r="K14" s="3">
        <v>106</v>
      </c>
      <c r="L14" s="3">
        <v>84</v>
      </c>
      <c r="M14" s="3">
        <v>52</v>
      </c>
    </row>
    <row r="15" spans="1:13">
      <c r="A15" s="5" t="s">
        <v>258</v>
      </c>
      <c r="B15" s="3">
        <v>916</v>
      </c>
      <c r="C15" s="3">
        <v>150</v>
      </c>
      <c r="D15" s="3">
        <v>123</v>
      </c>
      <c r="E15" s="3">
        <v>74</v>
      </c>
      <c r="F15" s="3">
        <v>65</v>
      </c>
      <c r="G15" s="3">
        <v>143</v>
      </c>
      <c r="H15" s="3">
        <v>7</v>
      </c>
      <c r="I15" s="3">
        <v>128</v>
      </c>
      <c r="J15" s="3">
        <v>128</v>
      </c>
      <c r="K15" s="3">
        <v>36</v>
      </c>
      <c r="L15" s="3">
        <v>43</v>
      </c>
      <c r="M15" s="3">
        <v>19</v>
      </c>
    </row>
    <row r="16" spans="1:13">
      <c r="A16" s="5" t="s">
        <v>259</v>
      </c>
      <c r="B16" s="3">
        <v>1695</v>
      </c>
      <c r="C16" s="3">
        <v>284</v>
      </c>
      <c r="D16" s="3">
        <v>239</v>
      </c>
      <c r="E16" s="3">
        <v>150</v>
      </c>
      <c r="F16" s="3">
        <v>93</v>
      </c>
      <c r="G16" s="3">
        <v>259</v>
      </c>
      <c r="H16" s="3">
        <v>19</v>
      </c>
      <c r="I16" s="3">
        <v>203</v>
      </c>
      <c r="J16" s="3">
        <v>216</v>
      </c>
      <c r="K16" s="3">
        <v>114</v>
      </c>
      <c r="L16" s="3">
        <v>79</v>
      </c>
      <c r="M16" s="3">
        <v>39</v>
      </c>
    </row>
    <row r="17" spans="1:13">
      <c r="A17" s="5" t="s">
        <v>260</v>
      </c>
      <c r="B17" s="3">
        <v>0</v>
      </c>
      <c r="C17" s="3">
        <v>16</v>
      </c>
      <c r="D17" s="3">
        <v>-13</v>
      </c>
      <c r="E17" s="3">
        <v>-25</v>
      </c>
      <c r="F17" s="3">
        <v>-21</v>
      </c>
      <c r="G17" s="3">
        <v>24</v>
      </c>
      <c r="H17" s="3">
        <v>6</v>
      </c>
      <c r="I17" s="3">
        <v>20</v>
      </c>
      <c r="J17" s="3">
        <v>-17</v>
      </c>
      <c r="K17" s="3">
        <v>-8</v>
      </c>
      <c r="L17" s="3">
        <v>5</v>
      </c>
      <c r="M17" s="3">
        <v>13</v>
      </c>
    </row>
    <row r="18" spans="1:13" s="35" customFormat="1" ht="21" customHeight="1">
      <c r="A18" s="20" t="s">
        <v>6</v>
      </c>
      <c r="B18" s="3">
        <v>8855</v>
      </c>
      <c r="C18" s="3">
        <v>1269</v>
      </c>
      <c r="D18" s="3">
        <v>1297</v>
      </c>
      <c r="E18" s="3">
        <v>1077</v>
      </c>
      <c r="F18" s="3">
        <v>619</v>
      </c>
      <c r="G18" s="3">
        <v>1422</v>
      </c>
      <c r="H18" s="3">
        <v>98</v>
      </c>
      <c r="I18" s="3">
        <v>968</v>
      </c>
      <c r="J18" s="3">
        <v>977</v>
      </c>
      <c r="K18" s="3">
        <v>389</v>
      </c>
      <c r="L18" s="3">
        <v>513</v>
      </c>
      <c r="M18" s="3">
        <v>226</v>
      </c>
    </row>
    <row r="19" spans="1:13">
      <c r="A19" s="5" t="s">
        <v>256</v>
      </c>
      <c r="B19" s="3">
        <v>6659</v>
      </c>
      <c r="C19" s="3">
        <v>875</v>
      </c>
      <c r="D19" s="3">
        <v>977</v>
      </c>
      <c r="E19" s="3">
        <v>898</v>
      </c>
      <c r="F19" s="3">
        <v>499</v>
      </c>
      <c r="G19" s="3">
        <v>1054</v>
      </c>
      <c r="H19" s="3">
        <v>77</v>
      </c>
      <c r="I19" s="3">
        <v>707</v>
      </c>
      <c r="J19" s="3">
        <v>731</v>
      </c>
      <c r="K19" s="3">
        <v>276</v>
      </c>
      <c r="L19" s="3">
        <v>389</v>
      </c>
      <c r="M19" s="3">
        <v>176</v>
      </c>
    </row>
    <row r="20" spans="1:13" s="35" customFormat="1">
      <c r="A20" s="21" t="s">
        <v>257</v>
      </c>
      <c r="B20" s="3">
        <v>1446</v>
      </c>
      <c r="C20" s="3">
        <v>258</v>
      </c>
      <c r="D20" s="3">
        <v>204</v>
      </c>
      <c r="E20" s="3">
        <v>110</v>
      </c>
      <c r="F20" s="3">
        <v>78</v>
      </c>
      <c r="G20" s="3">
        <v>243</v>
      </c>
      <c r="H20" s="3">
        <v>15</v>
      </c>
      <c r="I20" s="3">
        <v>182</v>
      </c>
      <c r="J20" s="3">
        <v>144</v>
      </c>
      <c r="K20" s="3">
        <v>85</v>
      </c>
      <c r="L20" s="3">
        <v>93</v>
      </c>
      <c r="M20" s="3">
        <v>34</v>
      </c>
    </row>
    <row r="21" spans="1:13">
      <c r="A21" s="5" t="s">
        <v>258</v>
      </c>
      <c r="B21" s="3">
        <v>750</v>
      </c>
      <c r="C21" s="3">
        <v>136</v>
      </c>
      <c r="D21" s="3">
        <v>116</v>
      </c>
      <c r="E21" s="3">
        <v>69</v>
      </c>
      <c r="F21" s="3">
        <v>42</v>
      </c>
      <c r="G21" s="3">
        <v>125</v>
      </c>
      <c r="H21" s="3">
        <v>6</v>
      </c>
      <c r="I21" s="3">
        <v>79</v>
      </c>
      <c r="J21" s="3">
        <v>102</v>
      </c>
      <c r="K21" s="3">
        <v>28</v>
      </c>
      <c r="L21" s="3">
        <v>31</v>
      </c>
      <c r="M21" s="3">
        <v>16</v>
      </c>
    </row>
    <row r="22" spans="1:13">
      <c r="A22" s="5" t="s">
        <v>259</v>
      </c>
      <c r="B22" s="2">
        <v>1446</v>
      </c>
      <c r="C22" s="2">
        <v>234</v>
      </c>
      <c r="D22" s="2">
        <v>211</v>
      </c>
      <c r="E22" s="2">
        <v>122</v>
      </c>
      <c r="F22" s="2">
        <v>94</v>
      </c>
      <c r="G22" s="2">
        <v>197</v>
      </c>
      <c r="H22" s="2">
        <v>14</v>
      </c>
      <c r="I22" s="2">
        <v>176</v>
      </c>
      <c r="J22" s="2">
        <v>191</v>
      </c>
      <c r="K22" s="2">
        <v>89</v>
      </c>
      <c r="L22" s="2">
        <v>80</v>
      </c>
      <c r="M22" s="2">
        <v>38</v>
      </c>
    </row>
    <row r="23" spans="1:13">
      <c r="A23" s="5" t="s">
        <v>260</v>
      </c>
      <c r="B23" s="2">
        <v>0</v>
      </c>
      <c r="C23" s="2">
        <v>24</v>
      </c>
      <c r="D23" s="2">
        <v>-7</v>
      </c>
      <c r="E23" s="2">
        <v>-12</v>
      </c>
      <c r="F23" s="2">
        <v>-16</v>
      </c>
      <c r="G23" s="2">
        <v>46</v>
      </c>
      <c r="H23" s="2">
        <v>1</v>
      </c>
      <c r="I23" s="2">
        <v>6</v>
      </c>
      <c r="J23" s="2">
        <v>-47</v>
      </c>
      <c r="K23" s="2">
        <v>-4</v>
      </c>
      <c r="L23" s="2">
        <v>13</v>
      </c>
      <c r="M23" s="2">
        <v>-4</v>
      </c>
    </row>
  </sheetData>
  <mergeCells count="4">
    <mergeCell ref="A2:M2"/>
    <mergeCell ref="A1:M1"/>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P9" sqref="P9"/>
    </sheetView>
  </sheetViews>
  <sheetFormatPr baseColWidth="10" defaultColWidth="11.453125" defaultRowHeight="12.5"/>
  <cols>
    <col min="1" max="1" width="31.2695312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4.5">
      <c r="A1" s="121" t="s">
        <v>262</v>
      </c>
      <c r="B1" s="122"/>
      <c r="C1" s="122"/>
      <c r="D1" s="122"/>
      <c r="E1" s="122"/>
      <c r="F1" s="122"/>
      <c r="G1" s="122"/>
      <c r="H1" s="122"/>
      <c r="I1" s="122"/>
      <c r="J1" s="122"/>
      <c r="K1" s="122"/>
      <c r="L1" s="122"/>
      <c r="M1" s="122"/>
    </row>
    <row r="2" spans="1:13">
      <c r="A2" s="123"/>
      <c r="B2" s="123"/>
      <c r="C2" s="123"/>
      <c r="D2" s="123"/>
      <c r="E2" s="123"/>
      <c r="F2" s="123"/>
      <c r="G2" s="123"/>
      <c r="H2" s="123"/>
      <c r="I2" s="123"/>
      <c r="J2" s="123"/>
      <c r="K2" s="123"/>
      <c r="L2" s="123"/>
      <c r="M2" s="123"/>
    </row>
    <row r="3" spans="1:13" ht="15" customHeight="1">
      <c r="A3" s="118" t="s">
        <v>263</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c r="A6" s="1" t="s">
        <v>189</v>
      </c>
      <c r="B6" s="61">
        <v>35793</v>
      </c>
      <c r="C6" s="61">
        <v>5210</v>
      </c>
      <c r="D6" s="61">
        <v>4820</v>
      </c>
      <c r="E6" s="61">
        <v>4371</v>
      </c>
      <c r="F6" s="61">
        <v>2497</v>
      </c>
      <c r="G6" s="61">
        <v>5737</v>
      </c>
      <c r="H6" s="61">
        <v>421</v>
      </c>
      <c r="I6" s="61">
        <v>4189</v>
      </c>
      <c r="J6" s="61">
        <v>3943</v>
      </c>
      <c r="K6" s="61">
        <v>1562</v>
      </c>
      <c r="L6" s="61">
        <v>2039</v>
      </c>
      <c r="M6" s="61">
        <v>1004</v>
      </c>
    </row>
    <row r="7" spans="1:13" ht="19.5" customHeight="1">
      <c r="A7" s="20" t="s">
        <v>257</v>
      </c>
      <c r="B7" s="3">
        <v>4689</v>
      </c>
      <c r="C7" s="3">
        <v>834</v>
      </c>
      <c r="D7" s="3">
        <v>667</v>
      </c>
      <c r="E7" s="3">
        <v>333</v>
      </c>
      <c r="F7" s="3">
        <v>215</v>
      </c>
      <c r="G7" s="3">
        <v>766</v>
      </c>
      <c r="H7" s="3">
        <v>61</v>
      </c>
      <c r="I7" s="3">
        <v>625</v>
      </c>
      <c r="J7" s="3">
        <v>509</v>
      </c>
      <c r="K7" s="3">
        <v>280</v>
      </c>
      <c r="L7" s="3">
        <v>269</v>
      </c>
      <c r="M7" s="3">
        <v>130</v>
      </c>
    </row>
    <row r="8" spans="1:13" ht="19.5" customHeight="1">
      <c r="A8" s="21" t="s">
        <v>5</v>
      </c>
      <c r="B8" s="3">
        <v>2375</v>
      </c>
      <c r="C8" s="3">
        <v>419</v>
      </c>
      <c r="D8" s="3">
        <v>326</v>
      </c>
      <c r="E8" s="3">
        <v>168</v>
      </c>
      <c r="F8" s="3">
        <v>103</v>
      </c>
      <c r="G8" s="3">
        <v>382</v>
      </c>
      <c r="H8" s="3">
        <v>36</v>
      </c>
      <c r="I8" s="3">
        <v>324</v>
      </c>
      <c r="J8" s="3">
        <v>273</v>
      </c>
      <c r="K8" s="3">
        <v>142</v>
      </c>
      <c r="L8" s="3">
        <v>133</v>
      </c>
      <c r="M8" s="3">
        <v>69</v>
      </c>
    </row>
    <row r="9" spans="1:13">
      <c r="A9" s="21" t="s">
        <v>6</v>
      </c>
      <c r="B9" s="3">
        <v>2314</v>
      </c>
      <c r="C9" s="3">
        <v>415</v>
      </c>
      <c r="D9" s="3">
        <v>341</v>
      </c>
      <c r="E9" s="3">
        <v>165</v>
      </c>
      <c r="F9" s="3">
        <v>112</v>
      </c>
      <c r="G9" s="3">
        <v>384</v>
      </c>
      <c r="H9" s="3">
        <v>25</v>
      </c>
      <c r="I9" s="3">
        <v>301</v>
      </c>
      <c r="J9" s="3">
        <v>236</v>
      </c>
      <c r="K9" s="3">
        <v>138</v>
      </c>
      <c r="L9" s="3">
        <v>136</v>
      </c>
      <c r="M9" s="3">
        <v>61</v>
      </c>
    </row>
    <row r="10" spans="1:13" ht="19.5" customHeight="1">
      <c r="A10" s="21" t="s">
        <v>2</v>
      </c>
      <c r="B10" s="3">
        <v>2875</v>
      </c>
      <c r="C10" s="3">
        <v>484</v>
      </c>
      <c r="D10" s="3">
        <v>393</v>
      </c>
      <c r="E10" s="3">
        <v>243</v>
      </c>
      <c r="F10" s="3">
        <v>164</v>
      </c>
      <c r="G10" s="3">
        <v>454</v>
      </c>
      <c r="H10" s="3">
        <v>46</v>
      </c>
      <c r="I10" s="3">
        <v>361</v>
      </c>
      <c r="J10" s="3">
        <v>299</v>
      </c>
      <c r="K10" s="3">
        <v>168</v>
      </c>
      <c r="L10" s="3">
        <v>180</v>
      </c>
      <c r="M10" s="3">
        <v>83</v>
      </c>
    </row>
    <row r="11" spans="1:13">
      <c r="A11" s="21" t="s">
        <v>3</v>
      </c>
      <c r="B11" s="3">
        <v>1814</v>
      </c>
      <c r="C11" s="3">
        <v>350</v>
      </c>
      <c r="D11" s="3">
        <v>274</v>
      </c>
      <c r="E11" s="3">
        <v>90</v>
      </c>
      <c r="F11" s="3">
        <v>51</v>
      </c>
      <c r="G11" s="3">
        <v>312</v>
      </c>
      <c r="H11" s="3">
        <v>15</v>
      </c>
      <c r="I11" s="3">
        <v>264</v>
      </c>
      <c r="J11" s="3">
        <v>210</v>
      </c>
      <c r="K11" s="3">
        <v>112</v>
      </c>
      <c r="L11" s="3">
        <v>89</v>
      </c>
      <c r="M11" s="3">
        <v>47</v>
      </c>
    </row>
    <row r="12" spans="1:13" ht="19.5" customHeight="1">
      <c r="A12" s="21" t="s">
        <v>8</v>
      </c>
      <c r="B12" s="3">
        <v>2199</v>
      </c>
      <c r="C12" s="3">
        <v>391</v>
      </c>
      <c r="D12" s="3">
        <v>290</v>
      </c>
      <c r="E12" s="3">
        <v>170</v>
      </c>
      <c r="F12" s="3">
        <v>102</v>
      </c>
      <c r="G12" s="3">
        <v>354</v>
      </c>
      <c r="H12" s="3">
        <v>23</v>
      </c>
      <c r="I12" s="3">
        <v>292</v>
      </c>
      <c r="J12" s="3">
        <v>243</v>
      </c>
      <c r="K12" s="3">
        <v>135</v>
      </c>
      <c r="L12" s="3">
        <v>142</v>
      </c>
      <c r="M12" s="3">
        <v>57</v>
      </c>
    </row>
    <row r="13" spans="1:13">
      <c r="A13" s="21" t="s">
        <v>9</v>
      </c>
      <c r="B13" s="3">
        <v>1749</v>
      </c>
      <c r="C13" s="3">
        <v>287</v>
      </c>
      <c r="D13" s="3">
        <v>263</v>
      </c>
      <c r="E13" s="3">
        <v>114</v>
      </c>
      <c r="F13" s="3">
        <v>82</v>
      </c>
      <c r="G13" s="3">
        <v>280</v>
      </c>
      <c r="H13" s="3">
        <v>33</v>
      </c>
      <c r="I13" s="3">
        <v>233</v>
      </c>
      <c r="J13" s="3">
        <v>191</v>
      </c>
      <c r="K13" s="3">
        <v>105</v>
      </c>
      <c r="L13" s="3">
        <v>99</v>
      </c>
      <c r="M13" s="3">
        <v>62</v>
      </c>
    </row>
    <row r="14" spans="1:13">
      <c r="A14" s="21" t="s">
        <v>10</v>
      </c>
      <c r="B14" s="3">
        <v>626</v>
      </c>
      <c r="C14" s="3">
        <v>132</v>
      </c>
      <c r="D14" s="3">
        <v>92</v>
      </c>
      <c r="E14" s="3">
        <v>43</v>
      </c>
      <c r="F14" s="3">
        <v>28</v>
      </c>
      <c r="G14" s="3">
        <v>111</v>
      </c>
      <c r="H14" s="3">
        <v>5</v>
      </c>
      <c r="I14" s="3">
        <v>82</v>
      </c>
      <c r="J14" s="3">
        <v>64</v>
      </c>
      <c r="K14" s="3">
        <v>36</v>
      </c>
      <c r="L14" s="3">
        <v>24</v>
      </c>
      <c r="M14" s="3">
        <v>9</v>
      </c>
    </row>
    <row r="15" spans="1:13">
      <c r="A15" s="21" t="s">
        <v>11</v>
      </c>
      <c r="B15" s="3">
        <v>115</v>
      </c>
      <c r="C15" s="3">
        <v>24</v>
      </c>
      <c r="D15" s="3">
        <v>22</v>
      </c>
      <c r="E15" s="3">
        <v>6</v>
      </c>
      <c r="F15" s="3">
        <v>3</v>
      </c>
      <c r="G15" s="3">
        <v>21</v>
      </c>
      <c r="H15" s="3" t="s">
        <v>31</v>
      </c>
      <c r="I15" s="3">
        <v>18</v>
      </c>
      <c r="J15" s="3">
        <v>11</v>
      </c>
      <c r="K15" s="3">
        <v>4</v>
      </c>
      <c r="L15" s="3">
        <v>4</v>
      </c>
      <c r="M15" s="3">
        <v>2</v>
      </c>
    </row>
    <row r="16" spans="1:13" ht="19.5" customHeight="1">
      <c r="A16" s="21" t="s">
        <v>97</v>
      </c>
      <c r="B16" s="3">
        <v>417</v>
      </c>
      <c r="C16" s="3">
        <v>52</v>
      </c>
      <c r="D16" s="3">
        <v>46</v>
      </c>
      <c r="E16" s="3">
        <v>34</v>
      </c>
      <c r="F16" s="3">
        <v>22</v>
      </c>
      <c r="G16" s="3">
        <v>64</v>
      </c>
      <c r="H16" s="3">
        <v>11</v>
      </c>
      <c r="I16" s="3">
        <v>65</v>
      </c>
      <c r="J16" s="3">
        <v>44</v>
      </c>
      <c r="K16" s="3">
        <v>29</v>
      </c>
      <c r="L16" s="3">
        <v>34</v>
      </c>
      <c r="M16" s="3">
        <v>16</v>
      </c>
    </row>
    <row r="17" spans="1:13">
      <c r="A17" s="21" t="s">
        <v>37</v>
      </c>
      <c r="B17" s="3">
        <v>1261</v>
      </c>
      <c r="C17" s="3">
        <v>240</v>
      </c>
      <c r="D17" s="3">
        <v>189</v>
      </c>
      <c r="E17" s="3">
        <v>102</v>
      </c>
      <c r="F17" s="3">
        <v>50</v>
      </c>
      <c r="G17" s="3">
        <v>193</v>
      </c>
      <c r="H17" s="3">
        <v>6</v>
      </c>
      <c r="I17" s="3">
        <v>155</v>
      </c>
      <c r="J17" s="3">
        <v>143</v>
      </c>
      <c r="K17" s="3">
        <v>86</v>
      </c>
      <c r="L17" s="3">
        <v>73</v>
      </c>
      <c r="M17" s="3">
        <v>24</v>
      </c>
    </row>
    <row r="18" spans="1:13">
      <c r="A18" s="21" t="s">
        <v>38</v>
      </c>
      <c r="B18" s="3">
        <v>1948</v>
      </c>
      <c r="C18" s="3">
        <v>315</v>
      </c>
      <c r="D18" s="3">
        <v>269</v>
      </c>
      <c r="E18" s="3">
        <v>143</v>
      </c>
      <c r="F18" s="3">
        <v>99</v>
      </c>
      <c r="G18" s="3">
        <v>323</v>
      </c>
      <c r="H18" s="3">
        <v>38</v>
      </c>
      <c r="I18" s="3">
        <v>254</v>
      </c>
      <c r="J18" s="3">
        <v>227</v>
      </c>
      <c r="K18" s="3">
        <v>110</v>
      </c>
      <c r="L18" s="3">
        <v>115</v>
      </c>
      <c r="M18" s="3">
        <v>55</v>
      </c>
    </row>
    <row r="19" spans="1:13">
      <c r="A19" s="21" t="s">
        <v>39</v>
      </c>
      <c r="B19" s="3">
        <v>740</v>
      </c>
      <c r="C19" s="3">
        <v>156</v>
      </c>
      <c r="D19" s="3">
        <v>114</v>
      </c>
      <c r="E19" s="3">
        <v>35</v>
      </c>
      <c r="F19" s="3">
        <v>32</v>
      </c>
      <c r="G19" s="3">
        <v>127</v>
      </c>
      <c r="H19" s="3">
        <v>6</v>
      </c>
      <c r="I19" s="3">
        <v>91</v>
      </c>
      <c r="J19" s="3">
        <v>70</v>
      </c>
      <c r="K19" s="3">
        <v>43</v>
      </c>
      <c r="L19" s="3">
        <v>33</v>
      </c>
      <c r="M19" s="3">
        <v>33</v>
      </c>
    </row>
    <row r="20" spans="1:13">
      <c r="A20" s="21" t="s">
        <v>40</v>
      </c>
      <c r="B20" s="3">
        <v>276</v>
      </c>
      <c r="C20" s="3">
        <v>62</v>
      </c>
      <c r="D20" s="3">
        <v>36</v>
      </c>
      <c r="E20" s="3">
        <v>16</v>
      </c>
      <c r="F20" s="3">
        <v>11</v>
      </c>
      <c r="G20" s="3">
        <v>52</v>
      </c>
      <c r="H20" s="3" t="s">
        <v>31</v>
      </c>
      <c r="I20" s="3">
        <v>46</v>
      </c>
      <c r="J20" s="3">
        <v>25</v>
      </c>
      <c r="K20" s="3">
        <v>12</v>
      </c>
      <c r="L20" s="3">
        <v>14</v>
      </c>
      <c r="M20" s="3">
        <v>2</v>
      </c>
    </row>
    <row r="21" spans="1:13">
      <c r="A21" s="21" t="s">
        <v>41</v>
      </c>
      <c r="B21" s="3">
        <v>47</v>
      </c>
      <c r="C21" s="3">
        <v>9</v>
      </c>
      <c r="D21" s="3">
        <v>13</v>
      </c>
      <c r="E21" s="3">
        <v>3</v>
      </c>
      <c r="F21" s="3">
        <v>1</v>
      </c>
      <c r="G21" s="3">
        <v>7</v>
      </c>
      <c r="H21" s="3" t="s">
        <v>31</v>
      </c>
      <c r="I21" s="3">
        <v>14</v>
      </c>
      <c r="J21" s="3" t="s">
        <v>31</v>
      </c>
      <c r="K21" s="3" t="s">
        <v>31</v>
      </c>
      <c r="L21" s="3" t="s">
        <v>31</v>
      </c>
      <c r="M21" s="3" t="s">
        <v>31</v>
      </c>
    </row>
    <row r="22" spans="1:13" ht="24" customHeight="1">
      <c r="A22" s="20" t="s">
        <v>259</v>
      </c>
      <c r="B22" s="3">
        <v>4689</v>
      </c>
      <c r="C22" s="3">
        <v>820</v>
      </c>
      <c r="D22" s="3">
        <v>667</v>
      </c>
      <c r="E22" s="3">
        <v>374</v>
      </c>
      <c r="F22" s="3">
        <v>258</v>
      </c>
      <c r="G22" s="3">
        <v>681</v>
      </c>
      <c r="H22" s="3">
        <v>56</v>
      </c>
      <c r="I22" s="3">
        <v>594</v>
      </c>
      <c r="J22" s="3">
        <v>631</v>
      </c>
      <c r="K22" s="3">
        <v>296</v>
      </c>
      <c r="L22" s="3">
        <v>200</v>
      </c>
      <c r="M22" s="3">
        <v>112</v>
      </c>
    </row>
    <row r="23" spans="1:13" ht="19.5" customHeight="1">
      <c r="A23" s="21" t="s">
        <v>5</v>
      </c>
      <c r="B23" s="3">
        <v>2375</v>
      </c>
      <c r="C23" s="3">
        <v>417</v>
      </c>
      <c r="D23" s="3">
        <v>338</v>
      </c>
      <c r="E23" s="3">
        <v>200</v>
      </c>
      <c r="F23" s="3">
        <v>123</v>
      </c>
      <c r="G23" s="3">
        <v>363</v>
      </c>
      <c r="H23" s="3">
        <v>29</v>
      </c>
      <c r="I23" s="3">
        <v>298</v>
      </c>
      <c r="J23" s="3">
        <v>309</v>
      </c>
      <c r="K23" s="3">
        <v>147</v>
      </c>
      <c r="L23" s="3">
        <v>95</v>
      </c>
      <c r="M23" s="3">
        <v>56</v>
      </c>
    </row>
    <row r="24" spans="1:13">
      <c r="A24" s="21" t="s">
        <v>6</v>
      </c>
      <c r="B24" s="3">
        <v>2314</v>
      </c>
      <c r="C24" s="3">
        <v>403</v>
      </c>
      <c r="D24" s="3">
        <v>329</v>
      </c>
      <c r="E24" s="3">
        <v>174</v>
      </c>
      <c r="F24" s="3">
        <v>135</v>
      </c>
      <c r="G24" s="3">
        <v>318</v>
      </c>
      <c r="H24" s="3">
        <v>27</v>
      </c>
      <c r="I24" s="3">
        <v>296</v>
      </c>
      <c r="J24" s="3">
        <v>322</v>
      </c>
      <c r="K24" s="3">
        <v>149</v>
      </c>
      <c r="L24" s="3">
        <v>105</v>
      </c>
      <c r="M24" s="3">
        <v>56</v>
      </c>
    </row>
    <row r="25" spans="1:13" ht="19.5" customHeight="1">
      <c r="A25" s="21" t="s">
        <v>2</v>
      </c>
      <c r="B25" s="3">
        <v>2875</v>
      </c>
      <c r="C25" s="3">
        <v>474</v>
      </c>
      <c r="D25" s="3">
        <v>423</v>
      </c>
      <c r="E25" s="3">
        <v>246</v>
      </c>
      <c r="F25" s="3">
        <v>186</v>
      </c>
      <c r="G25" s="3">
        <v>394</v>
      </c>
      <c r="H25" s="3">
        <v>39</v>
      </c>
      <c r="I25" s="3">
        <v>355</v>
      </c>
      <c r="J25" s="3">
        <v>362</v>
      </c>
      <c r="K25" s="3">
        <v>186</v>
      </c>
      <c r="L25" s="3">
        <v>130</v>
      </c>
      <c r="M25" s="3">
        <v>80</v>
      </c>
    </row>
    <row r="26" spans="1:13">
      <c r="A26" s="21" t="s">
        <v>3</v>
      </c>
      <c r="B26" s="3">
        <v>1814</v>
      </c>
      <c r="C26" s="3">
        <v>346</v>
      </c>
      <c r="D26" s="3">
        <v>244</v>
      </c>
      <c r="E26" s="3">
        <v>128</v>
      </c>
      <c r="F26" s="3">
        <v>72</v>
      </c>
      <c r="G26" s="3">
        <v>287</v>
      </c>
      <c r="H26" s="3">
        <v>17</v>
      </c>
      <c r="I26" s="3">
        <v>239</v>
      </c>
      <c r="J26" s="3">
        <v>269</v>
      </c>
      <c r="K26" s="3">
        <v>110</v>
      </c>
      <c r="L26" s="3">
        <v>70</v>
      </c>
      <c r="M26" s="3">
        <v>32</v>
      </c>
    </row>
    <row r="27" spans="1:13" ht="19.5" customHeight="1">
      <c r="A27" s="21" t="s">
        <v>8</v>
      </c>
      <c r="B27" s="3">
        <v>2199</v>
      </c>
      <c r="C27" s="3">
        <v>376</v>
      </c>
      <c r="D27" s="3">
        <v>295</v>
      </c>
      <c r="E27" s="3">
        <v>191</v>
      </c>
      <c r="F27" s="3">
        <v>132</v>
      </c>
      <c r="G27" s="3">
        <v>314</v>
      </c>
      <c r="H27" s="3">
        <v>21</v>
      </c>
      <c r="I27" s="3">
        <v>279</v>
      </c>
      <c r="J27" s="3">
        <v>293</v>
      </c>
      <c r="K27" s="3">
        <v>129</v>
      </c>
      <c r="L27" s="3">
        <v>108</v>
      </c>
      <c r="M27" s="3">
        <v>61</v>
      </c>
    </row>
    <row r="28" spans="1:13">
      <c r="A28" s="21" t="s">
        <v>9</v>
      </c>
      <c r="B28" s="3">
        <v>1749</v>
      </c>
      <c r="C28" s="3">
        <v>317</v>
      </c>
      <c r="D28" s="3">
        <v>253</v>
      </c>
      <c r="E28" s="3">
        <v>138</v>
      </c>
      <c r="F28" s="3">
        <v>79</v>
      </c>
      <c r="G28" s="3">
        <v>261</v>
      </c>
      <c r="H28" s="3">
        <v>19</v>
      </c>
      <c r="I28" s="3">
        <v>222</v>
      </c>
      <c r="J28" s="3">
        <v>243</v>
      </c>
      <c r="K28" s="3">
        <v>124</v>
      </c>
      <c r="L28" s="3">
        <v>59</v>
      </c>
      <c r="M28" s="3">
        <v>34</v>
      </c>
    </row>
    <row r="29" spans="1:13">
      <c r="A29" s="21" t="s">
        <v>10</v>
      </c>
      <c r="B29" s="3">
        <v>626</v>
      </c>
      <c r="C29" s="3">
        <v>105</v>
      </c>
      <c r="D29" s="3">
        <v>102</v>
      </c>
      <c r="E29" s="3">
        <v>42</v>
      </c>
      <c r="F29" s="3">
        <v>36</v>
      </c>
      <c r="G29" s="3">
        <v>94</v>
      </c>
      <c r="H29" s="3">
        <v>13</v>
      </c>
      <c r="I29" s="3">
        <v>73</v>
      </c>
      <c r="J29" s="3">
        <v>82</v>
      </c>
      <c r="K29" s="3">
        <v>34</v>
      </c>
      <c r="L29" s="3">
        <v>29</v>
      </c>
      <c r="M29" s="3">
        <v>16</v>
      </c>
    </row>
    <row r="30" spans="1:13">
      <c r="A30" s="21" t="s">
        <v>11</v>
      </c>
      <c r="B30" s="3">
        <v>115</v>
      </c>
      <c r="C30" s="3">
        <v>22</v>
      </c>
      <c r="D30" s="3">
        <v>17</v>
      </c>
      <c r="E30" s="3">
        <v>3</v>
      </c>
      <c r="F30" s="3">
        <v>11</v>
      </c>
      <c r="G30" s="3">
        <v>12</v>
      </c>
      <c r="H30" s="3">
        <v>3</v>
      </c>
      <c r="I30" s="3">
        <v>20</v>
      </c>
      <c r="J30" s="3">
        <v>13</v>
      </c>
      <c r="K30" s="3">
        <v>9</v>
      </c>
      <c r="L30" s="3">
        <v>4</v>
      </c>
      <c r="M30" s="3">
        <v>1</v>
      </c>
    </row>
    <row r="31" spans="1:13" ht="19.5" customHeight="1">
      <c r="A31" s="21" t="s">
        <v>97</v>
      </c>
      <c r="B31" s="3">
        <v>417</v>
      </c>
      <c r="C31" s="3">
        <v>84</v>
      </c>
      <c r="D31" s="3">
        <v>52</v>
      </c>
      <c r="E31" s="3">
        <v>35</v>
      </c>
      <c r="F31" s="3">
        <v>17</v>
      </c>
      <c r="G31" s="3">
        <v>52</v>
      </c>
      <c r="H31" s="3">
        <v>4</v>
      </c>
      <c r="I31" s="3">
        <v>54</v>
      </c>
      <c r="J31" s="3">
        <v>72</v>
      </c>
      <c r="K31" s="3">
        <v>30</v>
      </c>
      <c r="L31" s="3">
        <v>9</v>
      </c>
      <c r="M31" s="3">
        <v>8</v>
      </c>
    </row>
    <row r="32" spans="1:13">
      <c r="A32" s="21" t="s">
        <v>37</v>
      </c>
      <c r="B32" s="3">
        <v>1261</v>
      </c>
      <c r="C32" s="3">
        <v>184</v>
      </c>
      <c r="D32" s="3">
        <v>179</v>
      </c>
      <c r="E32" s="3">
        <v>113</v>
      </c>
      <c r="F32" s="3">
        <v>89</v>
      </c>
      <c r="G32" s="3">
        <v>160</v>
      </c>
      <c r="H32" s="3">
        <v>9</v>
      </c>
      <c r="I32" s="3">
        <v>172</v>
      </c>
      <c r="J32" s="3">
        <v>171</v>
      </c>
      <c r="K32" s="3">
        <v>71</v>
      </c>
      <c r="L32" s="3">
        <v>76</v>
      </c>
      <c r="M32" s="3">
        <v>37</v>
      </c>
    </row>
    <row r="33" spans="1:13">
      <c r="A33" s="21" t="s">
        <v>38</v>
      </c>
      <c r="B33" s="3">
        <v>1948</v>
      </c>
      <c r="C33" s="3">
        <v>363</v>
      </c>
      <c r="D33" s="3">
        <v>273</v>
      </c>
      <c r="E33" s="3">
        <v>161</v>
      </c>
      <c r="F33" s="3">
        <v>85</v>
      </c>
      <c r="G33" s="3">
        <v>303</v>
      </c>
      <c r="H33" s="3">
        <v>25</v>
      </c>
      <c r="I33" s="3">
        <v>228</v>
      </c>
      <c r="J33" s="3">
        <v>262</v>
      </c>
      <c r="K33" s="3">
        <v>138</v>
      </c>
      <c r="L33" s="3">
        <v>71</v>
      </c>
      <c r="M33" s="3">
        <v>39</v>
      </c>
    </row>
    <row r="34" spans="1:13">
      <c r="A34" s="21" t="s">
        <v>39</v>
      </c>
      <c r="B34" s="3">
        <v>740</v>
      </c>
      <c r="C34" s="3">
        <v>129</v>
      </c>
      <c r="D34" s="3">
        <v>126</v>
      </c>
      <c r="E34" s="3">
        <v>49</v>
      </c>
      <c r="F34" s="3">
        <v>51</v>
      </c>
      <c r="G34" s="3">
        <v>105</v>
      </c>
      <c r="H34" s="3">
        <v>8</v>
      </c>
      <c r="I34" s="3">
        <v>97</v>
      </c>
      <c r="J34" s="3">
        <v>91</v>
      </c>
      <c r="K34" s="3">
        <v>41</v>
      </c>
      <c r="L34" s="3">
        <v>26</v>
      </c>
      <c r="M34" s="3">
        <v>17</v>
      </c>
    </row>
    <row r="35" spans="1:13">
      <c r="A35" s="21" t="s">
        <v>40</v>
      </c>
      <c r="B35" s="3">
        <v>276</v>
      </c>
      <c r="C35" s="3">
        <v>50</v>
      </c>
      <c r="D35" s="3">
        <v>32</v>
      </c>
      <c r="E35" s="3">
        <v>16</v>
      </c>
      <c r="F35" s="3">
        <v>13</v>
      </c>
      <c r="G35" s="3">
        <v>53</v>
      </c>
      <c r="H35" s="3">
        <v>7</v>
      </c>
      <c r="I35" s="3">
        <v>42</v>
      </c>
      <c r="J35" s="3">
        <v>31</v>
      </c>
      <c r="K35" s="3">
        <v>10</v>
      </c>
      <c r="L35" s="3">
        <v>14</v>
      </c>
      <c r="M35" s="3">
        <v>8</v>
      </c>
    </row>
    <row r="36" spans="1:13">
      <c r="A36" s="21" t="s">
        <v>41</v>
      </c>
      <c r="B36" s="3">
        <v>47</v>
      </c>
      <c r="C36" s="3">
        <v>10</v>
      </c>
      <c r="D36" s="3">
        <v>5</v>
      </c>
      <c r="E36" s="3" t="s">
        <v>31</v>
      </c>
      <c r="F36" s="3">
        <v>3</v>
      </c>
      <c r="G36" s="3">
        <v>8</v>
      </c>
      <c r="H36" s="3">
        <v>3</v>
      </c>
      <c r="I36" s="3">
        <v>1</v>
      </c>
      <c r="J36" s="3">
        <v>4</v>
      </c>
      <c r="K36" s="3">
        <v>6</v>
      </c>
      <c r="L36" s="3">
        <v>4</v>
      </c>
      <c r="M36" s="3">
        <v>3</v>
      </c>
    </row>
  </sheetData>
  <mergeCells count="4">
    <mergeCell ref="C4:M4"/>
    <mergeCell ref="A1:M1"/>
    <mergeCell ref="A3:M3"/>
    <mergeCell ref="A2:M2"/>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sqref="A1:G1"/>
    </sheetView>
  </sheetViews>
  <sheetFormatPr baseColWidth="10" defaultColWidth="11.453125" defaultRowHeight="12.5"/>
  <cols>
    <col min="1" max="1" width="28.54296875" style="6" customWidth="1"/>
    <col min="2" max="6" width="11" style="2" customWidth="1"/>
    <col min="7" max="7" width="12.7265625" style="2" customWidth="1"/>
    <col min="8" max="16384" width="11.453125" style="2"/>
  </cols>
  <sheetData>
    <row r="1" spans="1:7" ht="13">
      <c r="A1" s="116" t="s">
        <v>264</v>
      </c>
      <c r="B1" s="116"/>
      <c r="C1" s="116"/>
      <c r="D1" s="116"/>
      <c r="E1" s="116"/>
      <c r="F1" s="116"/>
      <c r="G1" s="116"/>
    </row>
    <row r="2" spans="1:7">
      <c r="A2" s="117"/>
      <c r="B2" s="117"/>
      <c r="C2" s="117"/>
      <c r="D2" s="117"/>
      <c r="E2" s="117"/>
      <c r="F2" s="117"/>
      <c r="G2" s="117"/>
    </row>
    <row r="3" spans="1:7" ht="15" customHeight="1">
      <c r="A3" s="118" t="s">
        <v>269</v>
      </c>
      <c r="B3" s="118"/>
      <c r="C3" s="118"/>
      <c r="D3" s="118"/>
      <c r="E3" s="118"/>
      <c r="F3" s="118"/>
      <c r="G3" s="118"/>
    </row>
    <row r="4" spans="1:7">
      <c r="A4" s="15"/>
      <c r="B4" s="10" t="s">
        <v>4</v>
      </c>
      <c r="C4" s="120" t="s">
        <v>268</v>
      </c>
      <c r="D4" s="120"/>
      <c r="E4" s="120"/>
      <c r="F4" s="120"/>
      <c r="G4" s="120"/>
    </row>
    <row r="5" spans="1:7" ht="25">
      <c r="A5" s="53" t="s">
        <v>267</v>
      </c>
      <c r="B5" s="48"/>
      <c r="C5" s="48" t="s">
        <v>43</v>
      </c>
      <c r="D5" s="48" t="s">
        <v>44</v>
      </c>
      <c r="E5" s="48" t="s">
        <v>79</v>
      </c>
      <c r="F5" s="42" t="s">
        <v>352</v>
      </c>
      <c r="G5" s="42" t="s">
        <v>351</v>
      </c>
    </row>
    <row r="6" spans="1:7" ht="19.5" customHeight="1">
      <c r="A6" s="21" t="s">
        <v>1</v>
      </c>
      <c r="B6" s="19">
        <v>37622</v>
      </c>
      <c r="C6" s="19">
        <v>12904</v>
      </c>
      <c r="D6" s="19">
        <v>7124</v>
      </c>
      <c r="E6" s="19">
        <v>6189</v>
      </c>
      <c r="F6" s="19">
        <v>11243</v>
      </c>
      <c r="G6" s="19">
        <v>162</v>
      </c>
    </row>
    <row r="7" spans="1:7" ht="12.75" customHeight="1">
      <c r="A7" s="11" t="s">
        <v>43</v>
      </c>
      <c r="B7" s="19">
        <v>15437</v>
      </c>
      <c r="C7" s="19">
        <v>9078</v>
      </c>
      <c r="D7" s="19">
        <v>2471</v>
      </c>
      <c r="E7" s="19">
        <v>2386</v>
      </c>
      <c r="F7" s="19">
        <v>1496</v>
      </c>
      <c r="G7" s="19">
        <v>6</v>
      </c>
    </row>
    <row r="8" spans="1:7" ht="12.75" customHeight="1">
      <c r="A8" s="11" t="s">
        <v>44</v>
      </c>
      <c r="B8" s="19">
        <v>6965</v>
      </c>
      <c r="C8" s="19">
        <v>2013</v>
      </c>
      <c r="D8" s="19">
        <v>3975</v>
      </c>
      <c r="E8" s="19">
        <v>399</v>
      </c>
      <c r="F8" s="19">
        <v>570</v>
      </c>
      <c r="G8" s="19">
        <v>8</v>
      </c>
    </row>
    <row r="9" spans="1:7" ht="12.75" customHeight="1">
      <c r="A9" s="11" t="s">
        <v>79</v>
      </c>
      <c r="B9" s="19">
        <v>4333</v>
      </c>
      <c r="C9" s="19">
        <v>813</v>
      </c>
      <c r="D9" s="19">
        <v>228</v>
      </c>
      <c r="E9" s="19">
        <v>2922</v>
      </c>
      <c r="F9" s="19">
        <v>361</v>
      </c>
      <c r="G9" s="19">
        <v>9</v>
      </c>
    </row>
    <row r="10" spans="1:7" ht="12.75" customHeight="1">
      <c r="A10" s="11" t="s">
        <v>265</v>
      </c>
      <c r="B10" s="19">
        <v>10604</v>
      </c>
      <c r="C10" s="19">
        <v>915</v>
      </c>
      <c r="D10" s="19">
        <v>423</v>
      </c>
      <c r="E10" s="19">
        <v>439</v>
      </c>
      <c r="F10" s="19">
        <v>8776</v>
      </c>
      <c r="G10" s="19">
        <v>51</v>
      </c>
    </row>
    <row r="11" spans="1:7" ht="12.75" customHeight="1">
      <c r="A11" s="11" t="s">
        <v>266</v>
      </c>
      <c r="B11" s="19">
        <v>283</v>
      </c>
      <c r="C11" s="19">
        <v>85</v>
      </c>
      <c r="D11" s="19">
        <v>27</v>
      </c>
      <c r="E11" s="19">
        <v>43</v>
      </c>
      <c r="F11" s="19">
        <v>40</v>
      </c>
      <c r="G11" s="19">
        <v>88</v>
      </c>
    </row>
    <row r="12" spans="1:7" ht="19.5" customHeight="1">
      <c r="A12" s="21" t="s">
        <v>5</v>
      </c>
      <c r="B12" s="19">
        <v>18660</v>
      </c>
      <c r="C12" s="19">
        <v>6552</v>
      </c>
      <c r="D12" s="19">
        <v>3607</v>
      </c>
      <c r="E12" s="19">
        <v>2885</v>
      </c>
      <c r="F12" s="19">
        <v>5534</v>
      </c>
      <c r="G12" s="19">
        <v>82</v>
      </c>
    </row>
    <row r="13" spans="1:7">
      <c r="A13" s="11" t="s">
        <v>43</v>
      </c>
      <c r="B13" s="19">
        <v>7921</v>
      </c>
      <c r="C13" s="19">
        <v>4582</v>
      </c>
      <c r="D13" s="19">
        <v>1290</v>
      </c>
      <c r="E13" s="19">
        <v>1254</v>
      </c>
      <c r="F13" s="19">
        <v>791</v>
      </c>
      <c r="G13" s="19">
        <v>4</v>
      </c>
    </row>
    <row r="14" spans="1:7">
      <c r="A14" s="11" t="s">
        <v>44</v>
      </c>
      <c r="B14" s="19">
        <v>3503</v>
      </c>
      <c r="C14" s="19">
        <v>1039</v>
      </c>
      <c r="D14" s="19">
        <v>1967</v>
      </c>
      <c r="E14" s="19">
        <v>200</v>
      </c>
      <c r="F14" s="19">
        <v>292</v>
      </c>
      <c r="G14" s="19">
        <v>5</v>
      </c>
    </row>
    <row r="15" spans="1:7">
      <c r="A15" s="11" t="s">
        <v>79</v>
      </c>
      <c r="B15" s="19">
        <v>1917</v>
      </c>
      <c r="C15" s="19">
        <v>408</v>
      </c>
      <c r="D15" s="19">
        <v>131</v>
      </c>
      <c r="E15" s="19">
        <v>1205</v>
      </c>
      <c r="F15" s="19">
        <v>167</v>
      </c>
      <c r="G15" s="19">
        <v>6</v>
      </c>
    </row>
    <row r="16" spans="1:7">
      <c r="A16" s="11" t="s">
        <v>265</v>
      </c>
      <c r="B16" s="19">
        <v>5189</v>
      </c>
      <c r="C16" s="19">
        <v>474</v>
      </c>
      <c r="D16" s="19">
        <v>205</v>
      </c>
      <c r="E16" s="19">
        <v>212</v>
      </c>
      <c r="F16" s="19">
        <v>4271</v>
      </c>
      <c r="G16" s="19">
        <v>27</v>
      </c>
    </row>
    <row r="17" spans="1:7">
      <c r="A17" s="11" t="s">
        <v>266</v>
      </c>
      <c r="B17" s="19">
        <v>130</v>
      </c>
      <c r="C17" s="19">
        <v>49</v>
      </c>
      <c r="D17" s="19">
        <v>14</v>
      </c>
      <c r="E17" s="19">
        <v>14</v>
      </c>
      <c r="F17" s="19">
        <v>13</v>
      </c>
      <c r="G17" s="19">
        <v>40</v>
      </c>
    </row>
    <row r="18" spans="1:7" ht="19.5" customHeight="1">
      <c r="A18" s="21" t="s">
        <v>6</v>
      </c>
      <c r="B18" s="19">
        <v>18962</v>
      </c>
      <c r="C18" s="19">
        <v>6352</v>
      </c>
      <c r="D18" s="19">
        <v>3517</v>
      </c>
      <c r="E18" s="19">
        <v>3304</v>
      </c>
      <c r="F18" s="19">
        <v>5709</v>
      </c>
      <c r="G18" s="19">
        <v>80</v>
      </c>
    </row>
    <row r="19" spans="1:7">
      <c r="A19" s="11" t="s">
        <v>43</v>
      </c>
      <c r="B19" s="19">
        <v>7516</v>
      </c>
      <c r="C19" s="19">
        <v>4496</v>
      </c>
      <c r="D19" s="19">
        <v>1181</v>
      </c>
      <c r="E19" s="19">
        <v>1132</v>
      </c>
      <c r="F19" s="19">
        <v>705</v>
      </c>
      <c r="G19" s="19">
        <v>2</v>
      </c>
    </row>
    <row r="20" spans="1:7">
      <c r="A20" s="11" t="s">
        <v>44</v>
      </c>
      <c r="B20" s="19">
        <v>3462</v>
      </c>
      <c r="C20" s="19">
        <v>974</v>
      </c>
      <c r="D20" s="19">
        <v>2008</v>
      </c>
      <c r="E20" s="19">
        <v>199</v>
      </c>
      <c r="F20" s="19">
        <v>278</v>
      </c>
      <c r="G20" s="19">
        <v>3</v>
      </c>
    </row>
    <row r="21" spans="1:7">
      <c r="A21" s="11" t="s">
        <v>79</v>
      </c>
      <c r="B21" s="19">
        <v>2416</v>
      </c>
      <c r="C21" s="19">
        <v>405</v>
      </c>
      <c r="D21" s="19">
        <v>97</v>
      </c>
      <c r="E21" s="19">
        <v>1717</v>
      </c>
      <c r="F21" s="19">
        <v>194</v>
      </c>
      <c r="G21" s="19">
        <v>3</v>
      </c>
    </row>
    <row r="22" spans="1:7">
      <c r="A22" s="11" t="s">
        <v>265</v>
      </c>
      <c r="B22" s="19">
        <v>5415</v>
      </c>
      <c r="C22" s="19">
        <v>441</v>
      </c>
      <c r="D22" s="19">
        <v>218</v>
      </c>
      <c r="E22" s="19">
        <v>227</v>
      </c>
      <c r="F22" s="19">
        <v>4505</v>
      </c>
      <c r="G22" s="19">
        <v>24</v>
      </c>
    </row>
    <row r="23" spans="1:7">
      <c r="A23" s="11" t="s">
        <v>266</v>
      </c>
      <c r="B23" s="19">
        <v>153</v>
      </c>
      <c r="C23" s="19">
        <v>36</v>
      </c>
      <c r="D23" s="19">
        <v>13</v>
      </c>
      <c r="E23" s="19">
        <v>29</v>
      </c>
      <c r="F23" s="19">
        <v>27</v>
      </c>
      <c r="G23" s="19">
        <v>48</v>
      </c>
    </row>
    <row r="25" spans="1:7">
      <c r="A25" s="117" t="s">
        <v>182</v>
      </c>
      <c r="B25" s="117"/>
      <c r="C25" s="117"/>
      <c r="D25" s="117"/>
      <c r="E25" s="117"/>
      <c r="F25" s="117"/>
      <c r="G25" s="117"/>
    </row>
    <row r="26" spans="1:7">
      <c r="A26" s="117" t="s">
        <v>349</v>
      </c>
      <c r="B26" s="117"/>
      <c r="C26" s="117"/>
      <c r="D26" s="117"/>
      <c r="E26" s="117"/>
      <c r="F26" s="117"/>
      <c r="G26" s="117"/>
    </row>
    <row r="29" spans="1:7">
      <c r="G29" s="82"/>
    </row>
  </sheetData>
  <mergeCells count="6">
    <mergeCell ref="A1:G1"/>
    <mergeCell ref="A3:G3"/>
    <mergeCell ref="C4:G4"/>
    <mergeCell ref="A26:G26"/>
    <mergeCell ref="A25:G25"/>
    <mergeCell ref="A2:G2"/>
  </mergeCells>
  <phoneticPr fontId="7" type="noConversion"/>
  <printOptions gridLines="1"/>
  <pageMargins left="0.39370078740157483" right="0.19685039370078741" top="0.59055118110236227" bottom="0.59055118110236227" header="0.31496062992125984" footer="0.31496062992125984"/>
  <pageSetup paperSize="9" orientation="portrait" r:id="rId1"/>
  <headerFooter>
    <oddHeader>&amp;R&amp;D</oddHeader>
    <oddFooter>&amp;L&amp;8&amp;Z&amp;F  &amp;A</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I5" sqref="I5"/>
    </sheetView>
  </sheetViews>
  <sheetFormatPr baseColWidth="10" defaultColWidth="11.453125" defaultRowHeight="12.5"/>
  <cols>
    <col min="1" max="1" width="28.54296875" style="6" customWidth="1"/>
    <col min="2" max="2" width="11" style="2" customWidth="1"/>
    <col min="3" max="3" width="12" style="2" bestFit="1" customWidth="1"/>
    <col min="4" max="4" width="8" style="2" bestFit="1" customWidth="1"/>
    <col min="5" max="5" width="9.54296875" style="2" bestFit="1" customWidth="1"/>
    <col min="6" max="6" width="7.7265625" style="2" bestFit="1" customWidth="1"/>
    <col min="7" max="7" width="12.81640625" style="2" customWidth="1"/>
    <col min="8" max="16384" width="11.453125" style="2"/>
  </cols>
  <sheetData>
    <row r="1" spans="1:7" ht="13">
      <c r="A1" s="116" t="s">
        <v>270</v>
      </c>
      <c r="B1" s="116"/>
      <c r="C1" s="116"/>
      <c r="D1" s="116"/>
      <c r="E1" s="116"/>
      <c r="F1" s="116"/>
      <c r="G1" s="116"/>
    </row>
    <row r="2" spans="1:7">
      <c r="A2" s="117"/>
      <c r="B2" s="117"/>
      <c r="C2" s="117"/>
      <c r="D2" s="117"/>
      <c r="E2" s="117"/>
      <c r="F2" s="117"/>
      <c r="G2" s="117"/>
    </row>
    <row r="3" spans="1:7" ht="15" customHeight="1">
      <c r="A3" s="118" t="s">
        <v>271</v>
      </c>
      <c r="B3" s="118"/>
      <c r="C3" s="118"/>
      <c r="D3" s="118"/>
      <c r="E3" s="118"/>
      <c r="F3" s="118"/>
      <c r="G3" s="118"/>
    </row>
    <row r="4" spans="1:7">
      <c r="A4" s="15"/>
      <c r="B4" s="10" t="s">
        <v>4</v>
      </c>
      <c r="C4" s="120" t="s">
        <v>268</v>
      </c>
      <c r="D4" s="120"/>
      <c r="E4" s="120"/>
      <c r="F4" s="120"/>
      <c r="G4" s="120"/>
    </row>
    <row r="5" spans="1:7" ht="25">
      <c r="A5" s="53" t="s">
        <v>267</v>
      </c>
      <c r="B5" s="48"/>
      <c r="C5" s="48" t="s">
        <v>43</v>
      </c>
      <c r="D5" s="48" t="s">
        <v>44</v>
      </c>
      <c r="E5" s="48" t="s">
        <v>79</v>
      </c>
      <c r="F5" s="42" t="s">
        <v>352</v>
      </c>
      <c r="G5" s="42" t="s">
        <v>351</v>
      </c>
    </row>
    <row r="6" spans="1:7" ht="19.5" customHeight="1">
      <c r="A6" s="21" t="s">
        <v>1</v>
      </c>
      <c r="B6" s="19">
        <v>24847</v>
      </c>
      <c r="C6" s="19">
        <v>12823</v>
      </c>
      <c r="D6" s="19">
        <v>4352</v>
      </c>
      <c r="E6" s="19">
        <v>3993</v>
      </c>
      <c r="F6" s="19">
        <v>3636</v>
      </c>
      <c r="G6" s="19">
        <v>43</v>
      </c>
    </row>
    <row r="7" spans="1:7" ht="12.75" customHeight="1">
      <c r="A7" s="11" t="s">
        <v>43</v>
      </c>
      <c r="B7" s="19">
        <v>15345</v>
      </c>
      <c r="C7" s="19">
        <v>9061</v>
      </c>
      <c r="D7" s="19">
        <v>2444</v>
      </c>
      <c r="E7" s="19">
        <v>2369</v>
      </c>
      <c r="F7" s="19">
        <v>1465</v>
      </c>
      <c r="G7" s="19">
        <v>6</v>
      </c>
    </row>
    <row r="8" spans="1:7" ht="12.75" customHeight="1">
      <c r="A8" s="11" t="s">
        <v>44</v>
      </c>
      <c r="B8" s="19">
        <v>3994</v>
      </c>
      <c r="C8" s="19">
        <v>1986</v>
      </c>
      <c r="D8" s="19">
        <v>1539</v>
      </c>
      <c r="E8" s="19">
        <v>212</v>
      </c>
      <c r="F8" s="19">
        <v>256</v>
      </c>
      <c r="G8" s="19">
        <v>1</v>
      </c>
    </row>
    <row r="9" spans="1:7" ht="12.75" customHeight="1">
      <c r="A9" s="11" t="s">
        <v>79</v>
      </c>
      <c r="B9" s="19">
        <v>2292</v>
      </c>
      <c r="C9" s="19">
        <v>804</v>
      </c>
      <c r="D9" s="19">
        <v>146</v>
      </c>
      <c r="E9" s="19">
        <v>1178</v>
      </c>
      <c r="F9" s="19">
        <v>163</v>
      </c>
      <c r="G9" s="19">
        <v>1</v>
      </c>
    </row>
    <row r="10" spans="1:7" ht="12.75" customHeight="1">
      <c r="A10" s="11" t="s">
        <v>265</v>
      </c>
      <c r="B10" s="19">
        <v>3066</v>
      </c>
      <c r="C10" s="19">
        <v>891</v>
      </c>
      <c r="D10" s="19">
        <v>212</v>
      </c>
      <c r="E10" s="19">
        <v>211</v>
      </c>
      <c r="F10" s="19">
        <v>1744</v>
      </c>
      <c r="G10" s="19">
        <v>8</v>
      </c>
    </row>
    <row r="11" spans="1:7" ht="12.75" customHeight="1">
      <c r="A11" s="11" t="s">
        <v>266</v>
      </c>
      <c r="B11" s="19">
        <v>150</v>
      </c>
      <c r="C11" s="19">
        <v>81</v>
      </c>
      <c r="D11" s="19">
        <v>11</v>
      </c>
      <c r="E11" s="19">
        <v>23</v>
      </c>
      <c r="F11" s="19">
        <v>8</v>
      </c>
      <c r="G11" s="19">
        <v>27</v>
      </c>
    </row>
    <row r="12" spans="1:7" ht="19.5" customHeight="1">
      <c r="A12" s="21" t="s">
        <v>5</v>
      </c>
      <c r="B12" s="19">
        <v>12243</v>
      </c>
      <c r="C12" s="19">
        <v>6518</v>
      </c>
      <c r="D12" s="19">
        <v>2091</v>
      </c>
      <c r="E12" s="19">
        <v>1886</v>
      </c>
      <c r="F12" s="19">
        <v>1727</v>
      </c>
      <c r="G12" s="19">
        <v>21</v>
      </c>
    </row>
    <row r="13" spans="1:7">
      <c r="A13" s="11" t="s">
        <v>43</v>
      </c>
      <c r="B13" s="19">
        <v>7872</v>
      </c>
      <c r="C13" s="19">
        <v>4574</v>
      </c>
      <c r="D13" s="19">
        <v>1275</v>
      </c>
      <c r="E13" s="19">
        <v>1242</v>
      </c>
      <c r="F13" s="19">
        <v>777</v>
      </c>
      <c r="G13" s="19">
        <v>4</v>
      </c>
    </row>
    <row r="14" spans="1:7">
      <c r="A14" s="11" t="s">
        <v>44</v>
      </c>
      <c r="B14" s="19">
        <v>1872</v>
      </c>
      <c r="C14" s="19">
        <v>1028</v>
      </c>
      <c r="D14" s="19">
        <v>624</v>
      </c>
      <c r="E14" s="19">
        <v>96</v>
      </c>
      <c r="F14" s="19">
        <v>123</v>
      </c>
      <c r="G14" s="19">
        <v>1</v>
      </c>
    </row>
    <row r="15" spans="1:7">
      <c r="A15" s="11" t="s">
        <v>79</v>
      </c>
      <c r="B15" s="19">
        <v>1003</v>
      </c>
      <c r="C15" s="19">
        <v>404</v>
      </c>
      <c r="D15" s="19">
        <v>81</v>
      </c>
      <c r="E15" s="19">
        <v>442</v>
      </c>
      <c r="F15" s="19">
        <v>75</v>
      </c>
      <c r="G15" s="19">
        <v>1</v>
      </c>
    </row>
    <row r="16" spans="1:7">
      <c r="A16" s="11" t="s">
        <v>265</v>
      </c>
      <c r="B16" s="19">
        <v>1421</v>
      </c>
      <c r="C16" s="19">
        <v>465</v>
      </c>
      <c r="D16" s="19">
        <v>105</v>
      </c>
      <c r="E16" s="19">
        <v>99</v>
      </c>
      <c r="F16" s="19">
        <v>749</v>
      </c>
      <c r="G16" s="19">
        <v>3</v>
      </c>
    </row>
    <row r="17" spans="1:7">
      <c r="A17" s="11" t="s">
        <v>266</v>
      </c>
      <c r="B17" s="19">
        <v>75</v>
      </c>
      <c r="C17" s="19">
        <v>47</v>
      </c>
      <c r="D17" s="19">
        <v>6</v>
      </c>
      <c r="E17" s="19">
        <v>7</v>
      </c>
      <c r="F17" s="19">
        <v>3</v>
      </c>
      <c r="G17" s="19">
        <v>12</v>
      </c>
    </row>
    <row r="18" spans="1:7" ht="19.5" customHeight="1">
      <c r="A18" s="21" t="s">
        <v>6</v>
      </c>
      <c r="B18" s="19">
        <v>12604</v>
      </c>
      <c r="C18" s="19">
        <v>6305</v>
      </c>
      <c r="D18" s="19">
        <v>2261</v>
      </c>
      <c r="E18" s="19">
        <v>2107</v>
      </c>
      <c r="F18" s="19">
        <v>1909</v>
      </c>
      <c r="G18" s="19">
        <v>22</v>
      </c>
    </row>
    <row r="19" spans="1:7">
      <c r="A19" s="11" t="s">
        <v>43</v>
      </c>
      <c r="B19" s="19">
        <v>7473</v>
      </c>
      <c r="C19" s="19">
        <v>4487</v>
      </c>
      <c r="D19" s="19">
        <v>1169</v>
      </c>
      <c r="E19" s="19">
        <v>1127</v>
      </c>
      <c r="F19" s="19">
        <v>688</v>
      </c>
      <c r="G19" s="19">
        <v>2</v>
      </c>
    </row>
    <row r="20" spans="1:7">
      <c r="A20" s="11" t="s">
        <v>44</v>
      </c>
      <c r="B20" s="19">
        <v>2122</v>
      </c>
      <c r="C20" s="19">
        <v>958</v>
      </c>
      <c r="D20" s="19">
        <v>915</v>
      </c>
      <c r="E20" s="19">
        <v>116</v>
      </c>
      <c r="F20" s="19">
        <v>133</v>
      </c>
      <c r="G20" s="19" t="s">
        <v>31</v>
      </c>
    </row>
    <row r="21" spans="1:7">
      <c r="A21" s="11" t="s">
        <v>79</v>
      </c>
      <c r="B21" s="19">
        <v>1289</v>
      </c>
      <c r="C21" s="19">
        <v>400</v>
      </c>
      <c r="D21" s="19">
        <v>65</v>
      </c>
      <c r="E21" s="19">
        <v>736</v>
      </c>
      <c r="F21" s="19">
        <v>88</v>
      </c>
      <c r="G21" s="19" t="s">
        <v>31</v>
      </c>
    </row>
    <row r="22" spans="1:7">
      <c r="A22" s="11" t="s">
        <v>265</v>
      </c>
      <c r="B22" s="19">
        <v>1645</v>
      </c>
      <c r="C22" s="19">
        <v>426</v>
      </c>
      <c r="D22" s="19">
        <v>107</v>
      </c>
      <c r="E22" s="19">
        <v>112</v>
      </c>
      <c r="F22" s="19">
        <v>995</v>
      </c>
      <c r="G22" s="19">
        <v>5</v>
      </c>
    </row>
    <row r="23" spans="1:7">
      <c r="A23" s="11" t="s">
        <v>266</v>
      </c>
      <c r="B23" s="2">
        <v>75</v>
      </c>
      <c r="C23" s="2">
        <v>34</v>
      </c>
      <c r="D23" s="2">
        <v>5</v>
      </c>
      <c r="E23" s="2">
        <v>16</v>
      </c>
      <c r="F23" s="2">
        <v>5</v>
      </c>
      <c r="G23" s="2">
        <v>15</v>
      </c>
    </row>
    <row r="25" spans="1:7">
      <c r="A25" s="117" t="s">
        <v>182</v>
      </c>
      <c r="B25" s="117"/>
      <c r="C25" s="117"/>
      <c r="D25" s="117"/>
      <c r="E25" s="117"/>
      <c r="F25" s="117"/>
      <c r="G25" s="117"/>
    </row>
    <row r="26" spans="1:7">
      <c r="A26" s="117" t="s">
        <v>349</v>
      </c>
      <c r="B26" s="117"/>
      <c r="C26" s="117"/>
      <c r="D26" s="117"/>
      <c r="E26" s="117"/>
      <c r="F26" s="117"/>
      <c r="G26" s="117"/>
    </row>
  </sheetData>
  <mergeCells count="6">
    <mergeCell ref="A26:G26"/>
    <mergeCell ref="A25:G25"/>
    <mergeCell ref="A2:G2"/>
    <mergeCell ref="A1:G1"/>
    <mergeCell ref="A3:G3"/>
    <mergeCell ref="C4:G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K9" sqref="K9"/>
    </sheetView>
  </sheetViews>
  <sheetFormatPr baseColWidth="10" defaultColWidth="11.453125" defaultRowHeight="12.5"/>
  <cols>
    <col min="1" max="1" width="28.54296875" style="6" customWidth="1"/>
    <col min="2" max="2" width="11" style="2" customWidth="1"/>
    <col min="3" max="3" width="12" style="2" bestFit="1" customWidth="1"/>
    <col min="4" max="4" width="8" style="2" bestFit="1" customWidth="1"/>
    <col min="5" max="5" width="9.54296875" style="2" bestFit="1" customWidth="1"/>
    <col min="6" max="6" width="14.54296875" style="2" bestFit="1" customWidth="1"/>
    <col min="7" max="7" width="12.453125" style="2" customWidth="1"/>
    <col min="8" max="16384" width="11.453125" style="2"/>
  </cols>
  <sheetData>
    <row r="1" spans="1:7" ht="13">
      <c r="A1" s="116" t="s">
        <v>272</v>
      </c>
      <c r="B1" s="116"/>
      <c r="C1" s="116"/>
      <c r="D1" s="116"/>
      <c r="E1" s="116"/>
      <c r="F1" s="116"/>
      <c r="G1" s="116"/>
    </row>
    <row r="2" spans="1:7">
      <c r="A2" s="117"/>
      <c r="B2" s="117"/>
      <c r="C2" s="117"/>
      <c r="D2" s="117"/>
      <c r="E2" s="117"/>
      <c r="F2" s="117"/>
      <c r="G2" s="117"/>
    </row>
    <row r="3" spans="1:7" ht="15" customHeight="1">
      <c r="A3" s="118" t="s">
        <v>273</v>
      </c>
      <c r="B3" s="118"/>
      <c r="C3" s="118"/>
      <c r="D3" s="118"/>
      <c r="E3" s="118"/>
      <c r="F3" s="118"/>
      <c r="G3" s="118"/>
    </row>
    <row r="4" spans="1:7">
      <c r="A4" s="15"/>
      <c r="B4" s="10" t="s">
        <v>4</v>
      </c>
      <c r="C4" s="120" t="s">
        <v>268</v>
      </c>
      <c r="D4" s="120"/>
      <c r="E4" s="120"/>
      <c r="F4" s="120"/>
      <c r="G4" s="120"/>
    </row>
    <row r="5" spans="1:7" ht="25">
      <c r="A5" s="50" t="s">
        <v>267</v>
      </c>
      <c r="B5" s="49"/>
      <c r="C5" s="49" t="s">
        <v>43</v>
      </c>
      <c r="D5" s="49" t="s">
        <v>44</v>
      </c>
      <c r="E5" s="49" t="s">
        <v>79</v>
      </c>
      <c r="F5" s="49" t="s">
        <v>265</v>
      </c>
      <c r="G5" s="42" t="s">
        <v>351</v>
      </c>
    </row>
    <row r="6" spans="1:7" ht="19.5" customHeight="1">
      <c r="A6" s="21" t="s">
        <v>1</v>
      </c>
      <c r="B6" s="3">
        <v>12775</v>
      </c>
      <c r="C6" s="3">
        <v>81</v>
      </c>
      <c r="D6" s="3">
        <v>2772</v>
      </c>
      <c r="E6" s="3">
        <v>2196</v>
      </c>
      <c r="F6" s="3">
        <v>7607</v>
      </c>
      <c r="G6" s="3">
        <v>119</v>
      </c>
    </row>
    <row r="7" spans="1:7" ht="12.75" customHeight="1">
      <c r="A7" s="11" t="s">
        <v>43</v>
      </c>
      <c r="B7" s="3">
        <v>92</v>
      </c>
      <c r="C7" s="3">
        <v>17</v>
      </c>
      <c r="D7" s="3">
        <v>27</v>
      </c>
      <c r="E7" s="3">
        <v>17</v>
      </c>
      <c r="F7" s="3">
        <v>31</v>
      </c>
      <c r="G7" s="3" t="s">
        <v>31</v>
      </c>
    </row>
    <row r="8" spans="1:7" ht="12.75" customHeight="1">
      <c r="A8" s="11" t="s">
        <v>44</v>
      </c>
      <c r="B8" s="3">
        <v>2971</v>
      </c>
      <c r="C8" s="3">
        <v>27</v>
      </c>
      <c r="D8" s="3">
        <v>2436</v>
      </c>
      <c r="E8" s="3">
        <v>187</v>
      </c>
      <c r="F8" s="3">
        <v>314</v>
      </c>
      <c r="G8" s="3">
        <v>7</v>
      </c>
    </row>
    <row r="9" spans="1:7" ht="12.75" customHeight="1">
      <c r="A9" s="11" t="s">
        <v>79</v>
      </c>
      <c r="B9" s="3">
        <v>2041</v>
      </c>
      <c r="C9" s="3">
        <v>9</v>
      </c>
      <c r="D9" s="3">
        <v>82</v>
      </c>
      <c r="E9" s="3">
        <v>1744</v>
      </c>
      <c r="F9" s="3">
        <v>198</v>
      </c>
      <c r="G9" s="3">
        <v>8</v>
      </c>
    </row>
    <row r="10" spans="1:7" ht="12.75" customHeight="1">
      <c r="A10" s="11" t="s">
        <v>265</v>
      </c>
      <c r="B10" s="3">
        <v>7538</v>
      </c>
      <c r="C10" s="3">
        <v>24</v>
      </c>
      <c r="D10" s="3">
        <v>211</v>
      </c>
      <c r="E10" s="3">
        <v>228</v>
      </c>
      <c r="F10" s="3">
        <v>7032</v>
      </c>
      <c r="G10" s="3">
        <v>43</v>
      </c>
    </row>
    <row r="11" spans="1:7" ht="12.75" customHeight="1">
      <c r="A11" s="11" t="s">
        <v>266</v>
      </c>
      <c r="B11" s="3">
        <v>133</v>
      </c>
      <c r="C11" s="3">
        <v>4</v>
      </c>
      <c r="D11" s="3">
        <v>16</v>
      </c>
      <c r="E11" s="3">
        <v>20</v>
      </c>
      <c r="F11" s="3">
        <v>32</v>
      </c>
      <c r="G11" s="3">
        <v>61</v>
      </c>
    </row>
    <row r="12" spans="1:7" ht="19.5" customHeight="1">
      <c r="A12" s="21" t="s">
        <v>5</v>
      </c>
      <c r="B12" s="3">
        <v>6417</v>
      </c>
      <c r="C12" s="3">
        <v>34</v>
      </c>
      <c r="D12" s="3">
        <v>1516</v>
      </c>
      <c r="E12" s="3">
        <v>999</v>
      </c>
      <c r="F12" s="3">
        <v>3807</v>
      </c>
      <c r="G12" s="3">
        <v>61</v>
      </c>
    </row>
    <row r="13" spans="1:7">
      <c r="A13" s="11" t="s">
        <v>43</v>
      </c>
      <c r="B13" s="3">
        <v>49</v>
      </c>
      <c r="C13" s="3">
        <v>8</v>
      </c>
      <c r="D13" s="3">
        <v>15</v>
      </c>
      <c r="E13" s="3">
        <v>12</v>
      </c>
      <c r="F13" s="3">
        <v>14</v>
      </c>
      <c r="G13" s="3" t="s">
        <v>31</v>
      </c>
    </row>
    <row r="14" spans="1:7">
      <c r="A14" s="11" t="s">
        <v>44</v>
      </c>
      <c r="B14" s="3">
        <v>1631</v>
      </c>
      <c r="C14" s="3">
        <v>11</v>
      </c>
      <c r="D14" s="3">
        <v>1343</v>
      </c>
      <c r="E14" s="3">
        <v>104</v>
      </c>
      <c r="F14" s="3">
        <v>169</v>
      </c>
      <c r="G14" s="3">
        <v>4</v>
      </c>
    </row>
    <row r="15" spans="1:7">
      <c r="A15" s="11" t="s">
        <v>79</v>
      </c>
      <c r="B15" s="3">
        <v>914</v>
      </c>
      <c r="C15" s="3">
        <v>4</v>
      </c>
      <c r="D15" s="3">
        <v>50</v>
      </c>
      <c r="E15" s="3">
        <v>763</v>
      </c>
      <c r="F15" s="3">
        <v>92</v>
      </c>
      <c r="G15" s="3">
        <v>5</v>
      </c>
    </row>
    <row r="16" spans="1:7">
      <c r="A16" s="11" t="s">
        <v>265</v>
      </c>
      <c r="B16" s="3">
        <v>3768</v>
      </c>
      <c r="C16" s="3">
        <v>9</v>
      </c>
      <c r="D16" s="3">
        <v>100</v>
      </c>
      <c r="E16" s="3">
        <v>113</v>
      </c>
      <c r="F16" s="3">
        <v>3522</v>
      </c>
      <c r="G16" s="3">
        <v>24</v>
      </c>
    </row>
    <row r="17" spans="1:7">
      <c r="A17" s="11" t="s">
        <v>266</v>
      </c>
      <c r="B17" s="3">
        <v>55</v>
      </c>
      <c r="C17" s="3">
        <v>2</v>
      </c>
      <c r="D17" s="3">
        <v>8</v>
      </c>
      <c r="E17" s="3">
        <v>7</v>
      </c>
      <c r="F17" s="3">
        <v>10</v>
      </c>
      <c r="G17" s="3">
        <v>28</v>
      </c>
    </row>
    <row r="18" spans="1:7" ht="19.5" customHeight="1">
      <c r="A18" s="21" t="s">
        <v>6</v>
      </c>
      <c r="B18" s="3">
        <v>6358</v>
      </c>
      <c r="C18" s="3">
        <v>47</v>
      </c>
      <c r="D18" s="3">
        <v>1256</v>
      </c>
      <c r="E18" s="3">
        <v>1197</v>
      </c>
      <c r="F18" s="3">
        <v>3800</v>
      </c>
      <c r="G18" s="3">
        <v>58</v>
      </c>
    </row>
    <row r="19" spans="1:7">
      <c r="A19" s="11" t="s">
        <v>43</v>
      </c>
      <c r="B19" s="3">
        <v>43</v>
      </c>
      <c r="C19" s="3">
        <v>9</v>
      </c>
      <c r="D19" s="3">
        <v>12</v>
      </c>
      <c r="E19" s="3">
        <v>5</v>
      </c>
      <c r="F19" s="3">
        <v>17</v>
      </c>
      <c r="G19" s="3" t="s">
        <v>31</v>
      </c>
    </row>
    <row r="20" spans="1:7">
      <c r="A20" s="11" t="s">
        <v>44</v>
      </c>
      <c r="B20" s="3">
        <v>1340</v>
      </c>
      <c r="C20" s="3">
        <v>16</v>
      </c>
      <c r="D20" s="3">
        <v>1093</v>
      </c>
      <c r="E20" s="3">
        <v>83</v>
      </c>
      <c r="F20" s="3">
        <v>145</v>
      </c>
      <c r="G20" s="3">
        <v>3</v>
      </c>
    </row>
    <row r="21" spans="1:7">
      <c r="A21" s="11" t="s">
        <v>79</v>
      </c>
      <c r="B21" s="3">
        <v>1127</v>
      </c>
      <c r="C21" s="3">
        <v>5</v>
      </c>
      <c r="D21" s="3">
        <v>32</v>
      </c>
      <c r="E21" s="3">
        <v>981</v>
      </c>
      <c r="F21" s="3">
        <v>106</v>
      </c>
      <c r="G21" s="3">
        <v>3</v>
      </c>
    </row>
    <row r="22" spans="1:7">
      <c r="A22" s="11" t="s">
        <v>265</v>
      </c>
      <c r="B22" s="3">
        <v>3770</v>
      </c>
      <c r="C22" s="3">
        <v>15</v>
      </c>
      <c r="D22" s="3">
        <v>111</v>
      </c>
      <c r="E22" s="3">
        <v>115</v>
      </c>
      <c r="F22" s="3">
        <v>3510</v>
      </c>
      <c r="G22" s="3">
        <v>19</v>
      </c>
    </row>
    <row r="23" spans="1:7">
      <c r="A23" s="11" t="s">
        <v>266</v>
      </c>
      <c r="B23" s="3">
        <v>78</v>
      </c>
      <c r="C23" s="3">
        <v>2</v>
      </c>
      <c r="D23" s="3">
        <v>8</v>
      </c>
      <c r="E23" s="3">
        <v>13</v>
      </c>
      <c r="F23" s="3">
        <v>22</v>
      </c>
      <c r="G23" s="3">
        <v>33</v>
      </c>
    </row>
    <row r="25" spans="1:7">
      <c r="A25" s="117" t="s">
        <v>182</v>
      </c>
      <c r="B25" s="117"/>
      <c r="C25" s="117"/>
      <c r="D25" s="117"/>
      <c r="E25" s="117"/>
      <c r="F25" s="117"/>
      <c r="G25" s="117"/>
    </row>
    <row r="26" spans="1:7">
      <c r="A26" s="117" t="s">
        <v>349</v>
      </c>
      <c r="B26" s="117"/>
      <c r="C26" s="117"/>
      <c r="D26" s="117"/>
      <c r="E26" s="117"/>
      <c r="F26" s="117"/>
      <c r="G26" s="117"/>
    </row>
  </sheetData>
  <mergeCells count="6">
    <mergeCell ref="A26:G26"/>
    <mergeCell ref="A25:G25"/>
    <mergeCell ref="C4:G4"/>
    <mergeCell ref="A1:G1"/>
    <mergeCell ref="A2:G2"/>
    <mergeCell ref="A3:G3"/>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K6" sqref="K6"/>
    </sheetView>
  </sheetViews>
  <sheetFormatPr baseColWidth="10" defaultColWidth="11.453125" defaultRowHeight="12.5"/>
  <cols>
    <col min="1" max="1" width="23.1796875" style="6" customWidth="1"/>
    <col min="2" max="2" width="9.1796875" style="6" customWidth="1"/>
    <col min="3" max="9" width="9.1796875" style="2" customWidth="1"/>
    <col min="10" max="16384" width="11.453125" style="2"/>
  </cols>
  <sheetData>
    <row r="1" spans="1:9" ht="13">
      <c r="A1" s="116" t="s">
        <v>274</v>
      </c>
      <c r="B1" s="116"/>
      <c r="C1" s="116"/>
      <c r="D1" s="116"/>
      <c r="E1" s="116"/>
      <c r="F1" s="116"/>
      <c r="G1" s="116"/>
      <c r="H1" s="116"/>
      <c r="I1" s="116"/>
    </row>
    <row r="2" spans="1:9">
      <c r="A2" s="117"/>
      <c r="B2" s="117"/>
      <c r="C2" s="117"/>
      <c r="D2" s="117"/>
      <c r="E2" s="117"/>
      <c r="F2" s="117"/>
      <c r="G2" s="117"/>
      <c r="H2" s="117"/>
      <c r="I2" s="117"/>
    </row>
    <row r="3" spans="1:9" ht="15" customHeight="1">
      <c r="A3" s="118" t="s">
        <v>294</v>
      </c>
      <c r="B3" s="118"/>
      <c r="C3" s="118"/>
      <c r="D3" s="118"/>
      <c r="E3" s="118"/>
      <c r="F3" s="118"/>
      <c r="G3" s="118"/>
      <c r="H3" s="118"/>
      <c r="I3" s="118"/>
    </row>
    <row r="4" spans="1:9">
      <c r="A4" s="15"/>
      <c r="B4" s="18" t="s">
        <v>4</v>
      </c>
      <c r="C4" s="120" t="s">
        <v>275</v>
      </c>
      <c r="D4" s="120"/>
      <c r="E4" s="120"/>
      <c r="F4" s="120"/>
      <c r="G4" s="120"/>
      <c r="H4" s="120"/>
      <c r="I4" s="120"/>
    </row>
    <row r="5" spans="1:9" ht="25">
      <c r="A5" s="51"/>
      <c r="B5" s="41"/>
      <c r="C5" s="48">
        <v>0</v>
      </c>
      <c r="D5" s="48">
        <v>1</v>
      </c>
      <c r="E5" s="48">
        <v>2</v>
      </c>
      <c r="F5" s="48">
        <v>3</v>
      </c>
      <c r="G5" s="48">
        <v>4</v>
      </c>
      <c r="H5" s="48" t="s">
        <v>276</v>
      </c>
      <c r="I5" s="45" t="s">
        <v>358</v>
      </c>
    </row>
    <row r="6" spans="1:9">
      <c r="A6" s="1" t="s">
        <v>277</v>
      </c>
      <c r="B6" s="3">
        <v>32012</v>
      </c>
      <c r="C6" s="3">
        <v>12225</v>
      </c>
      <c r="D6" s="3">
        <v>4269</v>
      </c>
      <c r="E6" s="3">
        <v>8550</v>
      </c>
      <c r="F6" s="3">
        <v>4346</v>
      </c>
      <c r="G6" s="3">
        <v>1356</v>
      </c>
      <c r="H6" s="3">
        <v>623</v>
      </c>
      <c r="I6" s="3">
        <v>643</v>
      </c>
    </row>
    <row r="7" spans="1:9" ht="12.75" customHeight="1">
      <c r="A7" s="5" t="s">
        <v>278</v>
      </c>
      <c r="B7" s="3">
        <v>2122</v>
      </c>
      <c r="C7" s="3">
        <v>1962</v>
      </c>
      <c r="D7" s="3">
        <v>7</v>
      </c>
      <c r="E7" s="3" t="s">
        <v>31</v>
      </c>
      <c r="F7" s="3" t="s">
        <v>31</v>
      </c>
      <c r="G7" s="3" t="s">
        <v>31</v>
      </c>
      <c r="H7" s="3" t="s">
        <v>31</v>
      </c>
      <c r="I7" s="3">
        <v>153</v>
      </c>
    </row>
    <row r="8" spans="1:9" ht="12.75" customHeight="1">
      <c r="A8" s="5" t="s">
        <v>279</v>
      </c>
      <c r="B8" s="3">
        <v>2244</v>
      </c>
      <c r="C8" s="3">
        <v>2098</v>
      </c>
      <c r="D8" s="3">
        <v>64</v>
      </c>
      <c r="E8" s="3">
        <v>8</v>
      </c>
      <c r="F8" s="3" t="s">
        <v>31</v>
      </c>
      <c r="G8" s="3" t="s">
        <v>31</v>
      </c>
      <c r="H8" s="3" t="s">
        <v>31</v>
      </c>
      <c r="I8" s="3">
        <v>74</v>
      </c>
    </row>
    <row r="9" spans="1:9" ht="12.75" customHeight="1">
      <c r="A9" s="5" t="s">
        <v>280</v>
      </c>
      <c r="B9" s="3">
        <v>2286</v>
      </c>
      <c r="C9" s="3">
        <v>1845</v>
      </c>
      <c r="D9" s="3">
        <v>242</v>
      </c>
      <c r="E9" s="3">
        <v>126</v>
      </c>
      <c r="F9" s="3">
        <v>23</v>
      </c>
      <c r="G9" s="3">
        <v>5</v>
      </c>
      <c r="H9" s="3" t="s">
        <v>31</v>
      </c>
      <c r="I9" s="3">
        <v>45</v>
      </c>
    </row>
    <row r="10" spans="1:9" ht="12.75" customHeight="1">
      <c r="A10" s="5" t="s">
        <v>281</v>
      </c>
      <c r="B10" s="3">
        <v>2298</v>
      </c>
      <c r="C10" s="3">
        <v>1241</v>
      </c>
      <c r="D10" s="3">
        <v>456</v>
      </c>
      <c r="E10" s="3">
        <v>426</v>
      </c>
      <c r="F10" s="3">
        <v>122</v>
      </c>
      <c r="G10" s="3">
        <v>12</v>
      </c>
      <c r="H10" s="3" t="s">
        <v>31</v>
      </c>
      <c r="I10" s="3">
        <v>41</v>
      </c>
    </row>
    <row r="11" spans="1:9" ht="12.75" customHeight="1">
      <c r="A11" s="5" t="s">
        <v>282</v>
      </c>
      <c r="B11" s="3">
        <v>2495</v>
      </c>
      <c r="C11" s="3">
        <v>906</v>
      </c>
      <c r="D11" s="3">
        <v>491</v>
      </c>
      <c r="E11" s="3">
        <v>757</v>
      </c>
      <c r="F11" s="3">
        <v>257</v>
      </c>
      <c r="G11" s="3">
        <v>36</v>
      </c>
      <c r="H11" s="3">
        <v>4</v>
      </c>
      <c r="I11" s="3">
        <v>44</v>
      </c>
    </row>
    <row r="12" spans="1:9" ht="12.75" customHeight="1">
      <c r="A12" s="5" t="s">
        <v>283</v>
      </c>
      <c r="B12" s="3">
        <v>2749</v>
      </c>
      <c r="C12" s="3">
        <v>728</v>
      </c>
      <c r="D12" s="3">
        <v>475</v>
      </c>
      <c r="E12" s="3">
        <v>1019</v>
      </c>
      <c r="F12" s="3">
        <v>379</v>
      </c>
      <c r="G12" s="3">
        <v>95</v>
      </c>
      <c r="H12" s="3">
        <v>18</v>
      </c>
      <c r="I12" s="3">
        <v>35</v>
      </c>
    </row>
    <row r="13" spans="1:9" ht="12.75" customHeight="1">
      <c r="A13" s="5" t="s">
        <v>284</v>
      </c>
      <c r="B13" s="3">
        <v>3252</v>
      </c>
      <c r="C13" s="3">
        <v>856</v>
      </c>
      <c r="D13" s="3">
        <v>499</v>
      </c>
      <c r="E13" s="3">
        <v>1203</v>
      </c>
      <c r="F13" s="3">
        <v>495</v>
      </c>
      <c r="G13" s="3">
        <v>133</v>
      </c>
      <c r="H13" s="3">
        <v>28</v>
      </c>
      <c r="I13" s="3">
        <v>38</v>
      </c>
    </row>
    <row r="14" spans="1:9" ht="12.75" customHeight="1">
      <c r="A14" s="5" t="s">
        <v>285</v>
      </c>
      <c r="B14" s="3">
        <v>3158</v>
      </c>
      <c r="C14" s="3">
        <v>679</v>
      </c>
      <c r="D14" s="3">
        <v>488</v>
      </c>
      <c r="E14" s="3">
        <v>1181</v>
      </c>
      <c r="F14" s="3">
        <v>547</v>
      </c>
      <c r="G14" s="3">
        <v>164</v>
      </c>
      <c r="H14" s="3">
        <v>48</v>
      </c>
      <c r="I14" s="3">
        <v>51</v>
      </c>
    </row>
    <row r="15" spans="1:9" ht="12.75" customHeight="1">
      <c r="A15" s="5" t="s">
        <v>286</v>
      </c>
      <c r="B15" s="3">
        <v>2853</v>
      </c>
      <c r="C15" s="3">
        <v>620</v>
      </c>
      <c r="D15" s="3">
        <v>412</v>
      </c>
      <c r="E15" s="3">
        <v>1008</v>
      </c>
      <c r="F15" s="3">
        <v>564</v>
      </c>
      <c r="G15" s="3">
        <v>153</v>
      </c>
      <c r="H15" s="3">
        <v>47</v>
      </c>
      <c r="I15" s="3">
        <v>49</v>
      </c>
    </row>
    <row r="16" spans="1:9" ht="12.75" customHeight="1">
      <c r="A16" s="5" t="s">
        <v>287</v>
      </c>
      <c r="B16" s="3">
        <v>2356</v>
      </c>
      <c r="C16" s="3">
        <v>431</v>
      </c>
      <c r="D16" s="3">
        <v>342</v>
      </c>
      <c r="E16" s="3">
        <v>844</v>
      </c>
      <c r="F16" s="3">
        <v>505</v>
      </c>
      <c r="G16" s="3">
        <v>146</v>
      </c>
      <c r="H16" s="3">
        <v>58</v>
      </c>
      <c r="I16" s="3">
        <v>30</v>
      </c>
    </row>
    <row r="17" spans="1:9" ht="12.75" customHeight="1">
      <c r="A17" s="5" t="s">
        <v>288</v>
      </c>
      <c r="B17" s="3">
        <v>2115</v>
      </c>
      <c r="C17" s="3">
        <v>323</v>
      </c>
      <c r="D17" s="3">
        <v>336</v>
      </c>
      <c r="E17" s="3">
        <v>787</v>
      </c>
      <c r="F17" s="3">
        <v>460</v>
      </c>
      <c r="G17" s="3">
        <v>138</v>
      </c>
      <c r="H17" s="3">
        <v>47</v>
      </c>
      <c r="I17" s="3">
        <v>24</v>
      </c>
    </row>
    <row r="18" spans="1:9" ht="12.75" customHeight="1">
      <c r="A18" s="5" t="s">
        <v>289</v>
      </c>
      <c r="B18" s="3">
        <v>1667</v>
      </c>
      <c r="C18" s="3">
        <v>229</v>
      </c>
      <c r="D18" s="3">
        <v>210</v>
      </c>
      <c r="E18" s="3">
        <v>584</v>
      </c>
      <c r="F18" s="3">
        <v>405</v>
      </c>
      <c r="G18" s="3">
        <v>124</v>
      </c>
      <c r="H18" s="3">
        <v>87</v>
      </c>
      <c r="I18" s="3">
        <v>28</v>
      </c>
    </row>
    <row r="19" spans="1:9" ht="12.75" customHeight="1">
      <c r="A19" s="5" t="s">
        <v>290</v>
      </c>
      <c r="B19" s="3">
        <v>1131</v>
      </c>
      <c r="C19" s="3">
        <v>135</v>
      </c>
      <c r="D19" s="3">
        <v>112</v>
      </c>
      <c r="E19" s="3">
        <v>326</v>
      </c>
      <c r="F19" s="3">
        <v>286</v>
      </c>
      <c r="G19" s="3">
        <v>154</v>
      </c>
      <c r="H19" s="3">
        <v>100</v>
      </c>
      <c r="I19" s="3">
        <v>18</v>
      </c>
    </row>
    <row r="20" spans="1:9" ht="12.75" customHeight="1">
      <c r="A20" s="5" t="s">
        <v>291</v>
      </c>
      <c r="B20" s="3">
        <v>682</v>
      </c>
      <c r="C20" s="3">
        <v>86</v>
      </c>
      <c r="D20" s="3">
        <v>65</v>
      </c>
      <c r="E20" s="3">
        <v>157</v>
      </c>
      <c r="F20" s="3">
        <v>161</v>
      </c>
      <c r="G20" s="3">
        <v>106</v>
      </c>
      <c r="H20" s="3">
        <v>99</v>
      </c>
      <c r="I20" s="3">
        <v>8</v>
      </c>
    </row>
    <row r="21" spans="1:9" ht="12.75" customHeight="1">
      <c r="A21" s="5" t="s">
        <v>292</v>
      </c>
      <c r="B21" s="3">
        <v>398</v>
      </c>
      <c r="C21" s="3">
        <v>49</v>
      </c>
      <c r="D21" s="3">
        <v>44</v>
      </c>
      <c r="E21" s="3">
        <v>78</v>
      </c>
      <c r="F21" s="3">
        <v>104</v>
      </c>
      <c r="G21" s="3">
        <v>63</v>
      </c>
      <c r="H21" s="3">
        <v>56</v>
      </c>
      <c r="I21" s="3">
        <v>4</v>
      </c>
    </row>
    <row r="22" spans="1:9" ht="12.75" customHeight="1">
      <c r="A22" s="5" t="s">
        <v>359</v>
      </c>
      <c r="B22" s="3">
        <v>171</v>
      </c>
      <c r="C22" s="3">
        <v>31</v>
      </c>
      <c r="D22" s="3">
        <v>21</v>
      </c>
      <c r="E22" s="3">
        <v>37</v>
      </c>
      <c r="F22" s="3">
        <v>32</v>
      </c>
      <c r="G22" s="3">
        <v>25</v>
      </c>
      <c r="H22" s="3">
        <v>25</v>
      </c>
      <c r="I22" s="3" t="s">
        <v>31</v>
      </c>
    </row>
    <row r="23" spans="1:9" ht="12.75" customHeight="1">
      <c r="A23" s="5" t="s">
        <v>293</v>
      </c>
      <c r="B23" s="3">
        <v>35</v>
      </c>
      <c r="C23" s="3">
        <v>6</v>
      </c>
      <c r="D23" s="3">
        <v>5</v>
      </c>
      <c r="E23" s="3">
        <v>9</v>
      </c>
      <c r="F23" s="3">
        <v>6</v>
      </c>
      <c r="G23" s="3">
        <v>2</v>
      </c>
      <c r="H23" s="3">
        <v>6</v>
      </c>
      <c r="I23" s="3">
        <v>1</v>
      </c>
    </row>
    <row r="24" spans="1:9" ht="19.5" customHeight="1">
      <c r="A24" s="20" t="s">
        <v>2</v>
      </c>
      <c r="B24" s="3">
        <v>20654</v>
      </c>
      <c r="C24" s="3">
        <v>8855</v>
      </c>
      <c r="D24" s="3">
        <v>2285</v>
      </c>
      <c r="E24" s="3">
        <v>5241</v>
      </c>
      <c r="F24" s="3">
        <v>2868</v>
      </c>
      <c r="G24" s="3">
        <v>927</v>
      </c>
      <c r="H24" s="3">
        <v>478</v>
      </c>
      <c r="I24" s="3" t="s">
        <v>31</v>
      </c>
    </row>
    <row r="25" spans="1:9">
      <c r="A25" s="5" t="s">
        <v>278</v>
      </c>
      <c r="B25" s="3">
        <v>1570</v>
      </c>
      <c r="C25" s="3">
        <v>1567</v>
      </c>
      <c r="D25" s="3">
        <v>3</v>
      </c>
      <c r="E25" s="3" t="s">
        <v>31</v>
      </c>
      <c r="F25" s="3" t="s">
        <v>31</v>
      </c>
      <c r="G25" s="3" t="s">
        <v>31</v>
      </c>
      <c r="H25" s="3" t="s">
        <v>31</v>
      </c>
      <c r="I25" s="3" t="s">
        <v>31</v>
      </c>
    </row>
    <row r="26" spans="1:9">
      <c r="A26" s="5" t="s">
        <v>279</v>
      </c>
      <c r="B26" s="3">
        <v>1672</v>
      </c>
      <c r="C26" s="3">
        <v>1637</v>
      </c>
      <c r="D26" s="3">
        <v>31</v>
      </c>
      <c r="E26" s="3">
        <v>4</v>
      </c>
      <c r="F26" s="3" t="s">
        <v>31</v>
      </c>
      <c r="G26" s="3" t="s">
        <v>31</v>
      </c>
      <c r="H26" s="3" t="s">
        <v>31</v>
      </c>
      <c r="I26" s="3" t="s">
        <v>31</v>
      </c>
    </row>
    <row r="27" spans="1:9">
      <c r="A27" s="5" t="s">
        <v>280</v>
      </c>
      <c r="B27" s="3">
        <v>1559</v>
      </c>
      <c r="C27" s="3">
        <v>1409</v>
      </c>
      <c r="D27" s="3">
        <v>103</v>
      </c>
      <c r="E27" s="3">
        <v>43</v>
      </c>
      <c r="F27" s="3">
        <v>3</v>
      </c>
      <c r="G27" s="3">
        <v>1</v>
      </c>
      <c r="H27" s="3" t="s">
        <v>31</v>
      </c>
      <c r="I27" s="3" t="s">
        <v>31</v>
      </c>
    </row>
    <row r="28" spans="1:9">
      <c r="A28" s="5" t="s">
        <v>281</v>
      </c>
      <c r="B28" s="3">
        <v>1454</v>
      </c>
      <c r="C28" s="3">
        <v>935</v>
      </c>
      <c r="D28" s="3">
        <v>231</v>
      </c>
      <c r="E28" s="3">
        <v>228</v>
      </c>
      <c r="F28" s="3">
        <v>55</v>
      </c>
      <c r="G28" s="3">
        <v>5</v>
      </c>
      <c r="H28" s="3" t="s">
        <v>31</v>
      </c>
      <c r="I28" s="3" t="s">
        <v>31</v>
      </c>
    </row>
    <row r="29" spans="1:9">
      <c r="A29" s="5" t="s">
        <v>282</v>
      </c>
      <c r="B29" s="3">
        <v>1403</v>
      </c>
      <c r="C29" s="3">
        <v>625</v>
      </c>
      <c r="D29" s="3">
        <v>233</v>
      </c>
      <c r="E29" s="3">
        <v>406</v>
      </c>
      <c r="F29" s="3">
        <v>124</v>
      </c>
      <c r="G29" s="3">
        <v>14</v>
      </c>
      <c r="H29" s="3">
        <v>1</v>
      </c>
      <c r="I29" s="3" t="s">
        <v>31</v>
      </c>
    </row>
    <row r="30" spans="1:9">
      <c r="A30" s="5" t="s">
        <v>283</v>
      </c>
      <c r="B30" s="3">
        <v>1488</v>
      </c>
      <c r="C30" s="3">
        <v>454</v>
      </c>
      <c r="D30" s="3">
        <v>234</v>
      </c>
      <c r="E30" s="3">
        <v>556</v>
      </c>
      <c r="F30" s="3">
        <v>184</v>
      </c>
      <c r="G30" s="3">
        <v>48</v>
      </c>
      <c r="H30" s="3">
        <v>12</v>
      </c>
      <c r="I30" s="3" t="s">
        <v>31</v>
      </c>
    </row>
    <row r="31" spans="1:9">
      <c r="A31" s="5" t="s">
        <v>284</v>
      </c>
      <c r="B31" s="3">
        <v>1901</v>
      </c>
      <c r="C31" s="3">
        <v>556</v>
      </c>
      <c r="D31" s="3">
        <v>249</v>
      </c>
      <c r="E31" s="3">
        <v>706</v>
      </c>
      <c r="F31" s="3">
        <v>295</v>
      </c>
      <c r="G31" s="3">
        <v>82</v>
      </c>
      <c r="H31" s="3">
        <v>13</v>
      </c>
      <c r="I31" s="3" t="s">
        <v>31</v>
      </c>
    </row>
    <row r="32" spans="1:9">
      <c r="A32" s="5" t="s">
        <v>285</v>
      </c>
      <c r="B32" s="3">
        <v>1807</v>
      </c>
      <c r="C32" s="3">
        <v>433</v>
      </c>
      <c r="D32" s="3">
        <v>263</v>
      </c>
      <c r="E32" s="3">
        <v>651</v>
      </c>
      <c r="F32" s="3">
        <v>335</v>
      </c>
      <c r="G32" s="3">
        <v>93</v>
      </c>
      <c r="H32" s="3">
        <v>32</v>
      </c>
      <c r="I32" s="3" t="s">
        <v>31</v>
      </c>
    </row>
    <row r="33" spans="1:9">
      <c r="A33" s="5" t="s">
        <v>286</v>
      </c>
      <c r="B33" s="3">
        <v>1773</v>
      </c>
      <c r="C33" s="3">
        <v>390</v>
      </c>
      <c r="D33" s="3">
        <v>244</v>
      </c>
      <c r="E33" s="3">
        <v>652</v>
      </c>
      <c r="F33" s="3">
        <v>365</v>
      </c>
      <c r="G33" s="3">
        <v>99</v>
      </c>
      <c r="H33" s="3">
        <v>23</v>
      </c>
      <c r="I33" s="3" t="s">
        <v>31</v>
      </c>
    </row>
    <row r="34" spans="1:9">
      <c r="A34" s="5" t="s">
        <v>287</v>
      </c>
      <c r="B34" s="3">
        <v>1525</v>
      </c>
      <c r="C34" s="3">
        <v>283</v>
      </c>
      <c r="D34" s="3">
        <v>197</v>
      </c>
      <c r="E34" s="3">
        <v>564</v>
      </c>
      <c r="F34" s="3">
        <v>360</v>
      </c>
      <c r="G34" s="3">
        <v>89</v>
      </c>
      <c r="H34" s="3">
        <v>32</v>
      </c>
      <c r="I34" s="3" t="s">
        <v>31</v>
      </c>
    </row>
    <row r="35" spans="1:9">
      <c r="A35" s="5" t="s">
        <v>288</v>
      </c>
      <c r="B35" s="3">
        <v>1422</v>
      </c>
      <c r="C35" s="3">
        <v>206</v>
      </c>
      <c r="D35" s="3">
        <v>202</v>
      </c>
      <c r="E35" s="3">
        <v>528</v>
      </c>
      <c r="F35" s="3">
        <v>356</v>
      </c>
      <c r="G35" s="3">
        <v>97</v>
      </c>
      <c r="H35" s="3">
        <v>33</v>
      </c>
      <c r="I35" s="3" t="s">
        <v>31</v>
      </c>
    </row>
    <row r="36" spans="1:9">
      <c r="A36" s="5" t="s">
        <v>289</v>
      </c>
      <c r="B36" s="3">
        <v>1200</v>
      </c>
      <c r="C36" s="3">
        <v>150</v>
      </c>
      <c r="D36" s="3">
        <v>130</v>
      </c>
      <c r="E36" s="3">
        <v>427</v>
      </c>
      <c r="F36" s="3">
        <v>329</v>
      </c>
      <c r="G36" s="3">
        <v>97</v>
      </c>
      <c r="H36" s="3">
        <v>67</v>
      </c>
      <c r="I36" s="3" t="s">
        <v>31</v>
      </c>
    </row>
    <row r="37" spans="1:9">
      <c r="A37" s="5" t="s">
        <v>290</v>
      </c>
      <c r="B37" s="3">
        <v>849</v>
      </c>
      <c r="C37" s="3">
        <v>88</v>
      </c>
      <c r="D37" s="3">
        <v>72</v>
      </c>
      <c r="E37" s="3">
        <v>246</v>
      </c>
      <c r="F37" s="3">
        <v>223</v>
      </c>
      <c r="G37" s="3">
        <v>130</v>
      </c>
      <c r="H37" s="3">
        <v>90</v>
      </c>
      <c r="I37" s="3" t="s">
        <v>31</v>
      </c>
    </row>
    <row r="38" spans="1:9">
      <c r="A38" s="5" t="s">
        <v>291</v>
      </c>
      <c r="B38" s="3">
        <v>552</v>
      </c>
      <c r="C38" s="3">
        <v>64</v>
      </c>
      <c r="D38" s="3">
        <v>48</v>
      </c>
      <c r="E38" s="3">
        <v>130</v>
      </c>
      <c r="F38" s="3">
        <v>124</v>
      </c>
      <c r="G38" s="3">
        <v>93</v>
      </c>
      <c r="H38" s="3">
        <v>93</v>
      </c>
      <c r="I38" s="3" t="s">
        <v>31</v>
      </c>
    </row>
    <row r="39" spans="1:9">
      <c r="A39" s="5" t="s">
        <v>292</v>
      </c>
      <c r="B39" s="3">
        <v>311</v>
      </c>
      <c r="C39" s="3">
        <v>30</v>
      </c>
      <c r="D39" s="3">
        <v>28</v>
      </c>
      <c r="E39" s="3">
        <v>62</v>
      </c>
      <c r="F39" s="3">
        <v>85</v>
      </c>
      <c r="G39" s="3">
        <v>53</v>
      </c>
      <c r="H39" s="3">
        <v>53</v>
      </c>
      <c r="I39" s="3" t="s">
        <v>31</v>
      </c>
    </row>
    <row r="40" spans="1:9">
      <c r="A40" s="5" t="s">
        <v>359</v>
      </c>
      <c r="B40" s="3">
        <v>139</v>
      </c>
      <c r="C40" s="3">
        <v>24</v>
      </c>
      <c r="D40" s="3">
        <v>13</v>
      </c>
      <c r="E40" s="3">
        <v>30</v>
      </c>
      <c r="F40" s="3">
        <v>25</v>
      </c>
      <c r="G40" s="3">
        <v>24</v>
      </c>
      <c r="H40" s="3">
        <v>23</v>
      </c>
      <c r="I40" s="3" t="s">
        <v>31</v>
      </c>
    </row>
    <row r="41" spans="1:9">
      <c r="A41" s="5" t="s">
        <v>293</v>
      </c>
      <c r="B41" s="3">
        <v>29</v>
      </c>
      <c r="C41" s="3">
        <v>4</v>
      </c>
      <c r="D41" s="3">
        <v>4</v>
      </c>
      <c r="E41" s="3">
        <v>8</v>
      </c>
      <c r="F41" s="3">
        <v>5</v>
      </c>
      <c r="G41" s="3">
        <v>2</v>
      </c>
      <c r="H41" s="3">
        <v>6</v>
      </c>
      <c r="I41" s="3" t="s">
        <v>31</v>
      </c>
    </row>
    <row r="42" spans="1:9" ht="25">
      <c r="A42" s="5"/>
      <c r="B42" s="10"/>
      <c r="C42" s="4">
        <v>0</v>
      </c>
      <c r="D42" s="4">
        <v>1</v>
      </c>
      <c r="E42" s="4">
        <v>2</v>
      </c>
      <c r="F42" s="4">
        <v>3</v>
      </c>
      <c r="G42" s="4">
        <v>4</v>
      </c>
      <c r="H42" s="4" t="s">
        <v>276</v>
      </c>
      <c r="I42" s="7" t="s">
        <v>358</v>
      </c>
    </row>
    <row r="43" spans="1:9" ht="19.5" customHeight="1">
      <c r="A43" s="20" t="s">
        <v>3</v>
      </c>
      <c r="B43" s="3">
        <v>11358</v>
      </c>
      <c r="C43" s="3">
        <v>3370</v>
      </c>
      <c r="D43" s="3">
        <v>1984</v>
      </c>
      <c r="E43" s="3">
        <v>3309</v>
      </c>
      <c r="F43" s="3">
        <v>1478</v>
      </c>
      <c r="G43" s="3">
        <v>429</v>
      </c>
      <c r="H43" s="3">
        <v>145</v>
      </c>
      <c r="I43" s="3">
        <v>643</v>
      </c>
    </row>
    <row r="44" spans="1:9">
      <c r="A44" s="5" t="s">
        <v>278</v>
      </c>
      <c r="B44" s="3">
        <v>552</v>
      </c>
      <c r="C44" s="3">
        <v>395</v>
      </c>
      <c r="D44" s="3">
        <v>4</v>
      </c>
      <c r="E44" s="3" t="s">
        <v>31</v>
      </c>
      <c r="F44" s="3" t="s">
        <v>31</v>
      </c>
      <c r="G44" s="3" t="s">
        <v>31</v>
      </c>
      <c r="H44" s="3" t="s">
        <v>31</v>
      </c>
      <c r="I44" s="3">
        <v>153</v>
      </c>
    </row>
    <row r="45" spans="1:9">
      <c r="A45" s="5" t="s">
        <v>279</v>
      </c>
      <c r="B45" s="3">
        <v>572</v>
      </c>
      <c r="C45" s="3">
        <v>461</v>
      </c>
      <c r="D45" s="3">
        <v>33</v>
      </c>
      <c r="E45" s="3">
        <v>4</v>
      </c>
      <c r="F45" s="3" t="s">
        <v>31</v>
      </c>
      <c r="G45" s="3" t="s">
        <v>31</v>
      </c>
      <c r="H45" s="3" t="s">
        <v>31</v>
      </c>
      <c r="I45" s="3">
        <v>74</v>
      </c>
    </row>
    <row r="46" spans="1:9">
      <c r="A46" s="5" t="s">
        <v>280</v>
      </c>
      <c r="B46" s="3">
        <v>727</v>
      </c>
      <c r="C46" s="3">
        <v>436</v>
      </c>
      <c r="D46" s="3">
        <v>139</v>
      </c>
      <c r="E46" s="3">
        <v>83</v>
      </c>
      <c r="F46" s="3">
        <v>20</v>
      </c>
      <c r="G46" s="3">
        <v>4</v>
      </c>
      <c r="H46" s="3" t="s">
        <v>31</v>
      </c>
      <c r="I46" s="3">
        <v>45</v>
      </c>
    </row>
    <row r="47" spans="1:9">
      <c r="A47" s="5" t="s">
        <v>281</v>
      </c>
      <c r="B47" s="3">
        <v>844</v>
      </c>
      <c r="C47" s="3">
        <v>306</v>
      </c>
      <c r="D47" s="3">
        <v>225</v>
      </c>
      <c r="E47" s="3">
        <v>198</v>
      </c>
      <c r="F47" s="3">
        <v>67</v>
      </c>
      <c r="G47" s="3">
        <v>7</v>
      </c>
      <c r="H47" s="3" t="s">
        <v>31</v>
      </c>
      <c r="I47" s="3">
        <v>41</v>
      </c>
    </row>
    <row r="48" spans="1:9">
      <c r="A48" s="5" t="s">
        <v>282</v>
      </c>
      <c r="B48" s="3">
        <v>1092</v>
      </c>
      <c r="C48" s="3">
        <v>281</v>
      </c>
      <c r="D48" s="3">
        <v>258</v>
      </c>
      <c r="E48" s="3">
        <v>351</v>
      </c>
      <c r="F48" s="3">
        <v>133</v>
      </c>
      <c r="G48" s="3">
        <v>22</v>
      </c>
      <c r="H48" s="3">
        <v>3</v>
      </c>
      <c r="I48" s="3">
        <v>44</v>
      </c>
    </row>
    <row r="49" spans="1:9">
      <c r="A49" s="5" t="s">
        <v>283</v>
      </c>
      <c r="B49" s="3">
        <v>1261</v>
      </c>
      <c r="C49" s="3">
        <v>274</v>
      </c>
      <c r="D49" s="3">
        <v>241</v>
      </c>
      <c r="E49" s="3">
        <v>463</v>
      </c>
      <c r="F49" s="3">
        <v>195</v>
      </c>
      <c r="G49" s="3">
        <v>47</v>
      </c>
      <c r="H49" s="3">
        <v>6</v>
      </c>
      <c r="I49" s="3">
        <v>35</v>
      </c>
    </row>
    <row r="50" spans="1:9">
      <c r="A50" s="5" t="s">
        <v>284</v>
      </c>
      <c r="B50" s="3">
        <v>1351</v>
      </c>
      <c r="C50" s="3">
        <v>300</v>
      </c>
      <c r="D50" s="3">
        <v>250</v>
      </c>
      <c r="E50" s="3">
        <v>497</v>
      </c>
      <c r="F50" s="3">
        <v>200</v>
      </c>
      <c r="G50" s="3">
        <v>51</v>
      </c>
      <c r="H50" s="3">
        <v>15</v>
      </c>
      <c r="I50" s="3">
        <v>38</v>
      </c>
    </row>
    <row r="51" spans="1:9">
      <c r="A51" s="5" t="s">
        <v>285</v>
      </c>
      <c r="B51" s="3">
        <v>1351</v>
      </c>
      <c r="C51" s="3">
        <v>246</v>
      </c>
      <c r="D51" s="3">
        <v>225</v>
      </c>
      <c r="E51" s="3">
        <v>530</v>
      </c>
      <c r="F51" s="3">
        <v>212</v>
      </c>
      <c r="G51" s="3">
        <v>71</v>
      </c>
      <c r="H51" s="3">
        <v>16</v>
      </c>
      <c r="I51" s="3">
        <v>51</v>
      </c>
    </row>
    <row r="52" spans="1:9">
      <c r="A52" s="5" t="s">
        <v>286</v>
      </c>
      <c r="B52" s="3">
        <v>1080</v>
      </c>
      <c r="C52" s="3">
        <v>230</v>
      </c>
      <c r="D52" s="3">
        <v>168</v>
      </c>
      <c r="E52" s="3">
        <v>356</v>
      </c>
      <c r="F52" s="3">
        <v>199</v>
      </c>
      <c r="G52" s="3">
        <v>54</v>
      </c>
      <c r="H52" s="3">
        <v>24</v>
      </c>
      <c r="I52" s="3">
        <v>49</v>
      </c>
    </row>
    <row r="53" spans="1:9">
      <c r="A53" s="5" t="s">
        <v>287</v>
      </c>
      <c r="B53" s="3">
        <v>831</v>
      </c>
      <c r="C53" s="3">
        <v>148</v>
      </c>
      <c r="D53" s="3">
        <v>145</v>
      </c>
      <c r="E53" s="3">
        <v>280</v>
      </c>
      <c r="F53" s="3">
        <v>145</v>
      </c>
      <c r="G53" s="3">
        <v>57</v>
      </c>
      <c r="H53" s="3">
        <v>26</v>
      </c>
      <c r="I53" s="3">
        <v>30</v>
      </c>
    </row>
    <row r="54" spans="1:9">
      <c r="A54" s="5" t="s">
        <v>288</v>
      </c>
      <c r="B54" s="3">
        <v>693</v>
      </c>
      <c r="C54" s="3">
        <v>117</v>
      </c>
      <c r="D54" s="3">
        <v>134</v>
      </c>
      <c r="E54" s="3">
        <v>259</v>
      </c>
      <c r="F54" s="3">
        <v>104</v>
      </c>
      <c r="G54" s="3">
        <v>41</v>
      </c>
      <c r="H54" s="3">
        <v>14</v>
      </c>
      <c r="I54" s="3">
        <v>24</v>
      </c>
    </row>
    <row r="55" spans="1:9">
      <c r="A55" s="5" t="s">
        <v>289</v>
      </c>
      <c r="B55" s="3">
        <v>467</v>
      </c>
      <c r="C55" s="3">
        <v>79</v>
      </c>
      <c r="D55" s="3">
        <v>80</v>
      </c>
      <c r="E55" s="3">
        <v>157</v>
      </c>
      <c r="F55" s="3">
        <v>76</v>
      </c>
      <c r="G55" s="3">
        <v>27</v>
      </c>
      <c r="H55" s="3">
        <v>20</v>
      </c>
      <c r="I55" s="3">
        <v>28</v>
      </c>
    </row>
    <row r="56" spans="1:9">
      <c r="A56" s="5" t="s">
        <v>290</v>
      </c>
      <c r="B56" s="3">
        <v>282</v>
      </c>
      <c r="C56" s="3">
        <v>47</v>
      </c>
      <c r="D56" s="3">
        <v>40</v>
      </c>
      <c r="E56" s="3">
        <v>80</v>
      </c>
      <c r="F56" s="3">
        <v>63</v>
      </c>
      <c r="G56" s="3">
        <v>24</v>
      </c>
      <c r="H56" s="3">
        <v>10</v>
      </c>
      <c r="I56" s="3">
        <v>18</v>
      </c>
    </row>
    <row r="57" spans="1:9">
      <c r="A57" s="5" t="s">
        <v>291</v>
      </c>
      <c r="B57" s="3">
        <v>130</v>
      </c>
      <c r="C57" s="3">
        <v>22</v>
      </c>
      <c r="D57" s="3">
        <v>17</v>
      </c>
      <c r="E57" s="3">
        <v>27</v>
      </c>
      <c r="F57" s="3">
        <v>37</v>
      </c>
      <c r="G57" s="3">
        <v>13</v>
      </c>
      <c r="H57" s="3">
        <v>6</v>
      </c>
      <c r="I57" s="3">
        <v>8</v>
      </c>
    </row>
    <row r="58" spans="1:9">
      <c r="A58" s="5" t="s">
        <v>292</v>
      </c>
      <c r="B58" s="3">
        <v>87</v>
      </c>
      <c r="C58" s="3">
        <v>19</v>
      </c>
      <c r="D58" s="3">
        <v>16</v>
      </c>
      <c r="E58" s="3">
        <v>16</v>
      </c>
      <c r="F58" s="3">
        <v>19</v>
      </c>
      <c r="G58" s="3">
        <v>10</v>
      </c>
      <c r="H58" s="3">
        <v>3</v>
      </c>
      <c r="I58" s="3">
        <v>4</v>
      </c>
    </row>
    <row r="59" spans="1:9">
      <c r="A59" s="5" t="s">
        <v>359</v>
      </c>
      <c r="B59" s="3">
        <v>32</v>
      </c>
      <c r="C59" s="3">
        <v>7</v>
      </c>
      <c r="D59" s="3">
        <v>8</v>
      </c>
      <c r="E59" s="3">
        <v>7</v>
      </c>
      <c r="F59" s="3">
        <v>7</v>
      </c>
      <c r="G59" s="3">
        <v>1</v>
      </c>
      <c r="H59" s="3">
        <v>2</v>
      </c>
      <c r="I59" s="3" t="s">
        <v>31</v>
      </c>
    </row>
    <row r="60" spans="1:9">
      <c r="A60" s="5" t="s">
        <v>293</v>
      </c>
      <c r="B60" s="3">
        <v>6</v>
      </c>
      <c r="C60" s="3">
        <v>2</v>
      </c>
      <c r="D60" s="3">
        <v>1</v>
      </c>
      <c r="E60" s="3">
        <v>1</v>
      </c>
      <c r="F60" s="3">
        <v>1</v>
      </c>
      <c r="G60" s="3" t="s">
        <v>31</v>
      </c>
      <c r="H60" s="3" t="s">
        <v>31</v>
      </c>
      <c r="I60" s="3">
        <v>1</v>
      </c>
    </row>
    <row r="62" spans="1:9">
      <c r="E62" s="82"/>
    </row>
  </sheetData>
  <mergeCells count="4">
    <mergeCell ref="A2:I2"/>
    <mergeCell ref="A1:I1"/>
    <mergeCell ref="A3:I3"/>
    <mergeCell ref="C4:I4"/>
  </mergeCells>
  <phoneticPr fontId="7" type="noConversion"/>
  <printOptions gridLines="1"/>
  <pageMargins left="0.39370078740157483" right="0.19685039370078741" top="0.59055118110236227" bottom="0.39370078740157483" header="0.31496062992125984" footer="0.19685039370078741"/>
  <pageSetup paperSize="9" orientation="portrait" horizontalDpi="0" verticalDpi="0" r:id="rId1"/>
  <headerFooter>
    <oddHeader>&amp;R&amp;D</oddHeader>
    <oddFooter>&amp;L&amp;8&amp;Z&amp;F  &amp;A</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M5" sqref="M5"/>
    </sheetView>
  </sheetViews>
  <sheetFormatPr baseColWidth="10" defaultColWidth="11.453125" defaultRowHeight="12.5"/>
  <cols>
    <col min="1" max="1" width="23.26953125" style="6" customWidth="1"/>
    <col min="2" max="2" width="8.26953125" style="6" customWidth="1"/>
    <col min="3" max="10" width="8.26953125" style="2" customWidth="1"/>
    <col min="11" max="16384" width="11.453125" style="2"/>
  </cols>
  <sheetData>
    <row r="1" spans="1:10" ht="13">
      <c r="A1" s="116" t="s">
        <v>295</v>
      </c>
      <c r="B1" s="116"/>
      <c r="C1" s="116"/>
      <c r="D1" s="116"/>
      <c r="E1" s="116"/>
      <c r="F1" s="116"/>
      <c r="G1" s="116"/>
      <c r="H1" s="116"/>
      <c r="I1" s="116"/>
      <c r="J1" s="116"/>
    </row>
    <row r="2" spans="1:10">
      <c r="A2" s="117"/>
      <c r="B2" s="117"/>
      <c r="C2" s="117"/>
      <c r="D2" s="117"/>
      <c r="E2" s="117"/>
      <c r="F2" s="117"/>
      <c r="G2" s="117"/>
      <c r="H2" s="117"/>
      <c r="I2" s="117"/>
      <c r="J2" s="117"/>
    </row>
    <row r="3" spans="1:10" ht="15" customHeight="1">
      <c r="A3" s="118" t="s">
        <v>311</v>
      </c>
      <c r="B3" s="118"/>
      <c r="C3" s="118"/>
      <c r="D3" s="118"/>
      <c r="E3" s="118"/>
      <c r="F3" s="118"/>
      <c r="G3" s="118"/>
      <c r="H3" s="118"/>
      <c r="I3" s="118"/>
      <c r="J3" s="118"/>
    </row>
    <row r="4" spans="1:10">
      <c r="A4" s="15"/>
      <c r="B4" s="1" t="s">
        <v>4</v>
      </c>
      <c r="C4" s="120" t="s">
        <v>305</v>
      </c>
      <c r="D4" s="120"/>
      <c r="E4" s="120"/>
      <c r="F4" s="120"/>
      <c r="G4" s="120"/>
      <c r="H4" s="120"/>
      <c r="I4" s="120"/>
      <c r="J4" s="120"/>
    </row>
    <row r="5" spans="1:10" ht="25">
      <c r="A5" s="15"/>
      <c r="B5" s="50"/>
      <c r="C5" s="42" t="s">
        <v>297</v>
      </c>
      <c r="D5" s="42" t="s">
        <v>298</v>
      </c>
      <c r="E5" s="42" t="s">
        <v>299</v>
      </c>
      <c r="F5" s="42" t="s">
        <v>300</v>
      </c>
      <c r="G5" s="42" t="s">
        <v>301</v>
      </c>
      <c r="H5" s="42" t="s">
        <v>302</v>
      </c>
      <c r="I5" s="42" t="s">
        <v>303</v>
      </c>
      <c r="J5" s="42" t="s">
        <v>23</v>
      </c>
    </row>
    <row r="6" spans="1:10">
      <c r="A6" s="1" t="s">
        <v>306</v>
      </c>
      <c r="B6" s="7"/>
      <c r="C6" s="7"/>
      <c r="D6" s="7"/>
      <c r="E6" s="7"/>
      <c r="F6" s="7"/>
      <c r="G6" s="7"/>
      <c r="H6" s="7"/>
      <c r="I6" s="7"/>
      <c r="J6" s="7"/>
    </row>
    <row r="7" spans="1:10">
      <c r="A7" s="5" t="s">
        <v>296</v>
      </c>
      <c r="B7" s="7">
        <v>19144</v>
      </c>
      <c r="C7" s="7">
        <v>851</v>
      </c>
      <c r="D7" s="7">
        <v>4516</v>
      </c>
      <c r="E7" s="7">
        <v>6346</v>
      </c>
      <c r="F7" s="7">
        <v>4697</v>
      </c>
      <c r="G7" s="7">
        <v>2004</v>
      </c>
      <c r="H7" s="7">
        <v>554</v>
      </c>
      <c r="I7" s="7">
        <v>158</v>
      </c>
      <c r="J7" s="7">
        <v>18</v>
      </c>
    </row>
    <row r="8" spans="1:10">
      <c r="A8" s="5" t="s">
        <v>304</v>
      </c>
      <c r="B8" s="7">
        <v>19144</v>
      </c>
      <c r="C8" s="7">
        <v>145</v>
      </c>
      <c r="D8" s="7">
        <v>1376</v>
      </c>
      <c r="E8" s="7">
        <v>4335</v>
      </c>
      <c r="F8" s="7">
        <v>6544</v>
      </c>
      <c r="G8" s="7">
        <v>4546</v>
      </c>
      <c r="H8" s="7">
        <v>1645</v>
      </c>
      <c r="I8" s="7">
        <v>535</v>
      </c>
      <c r="J8" s="7">
        <v>18</v>
      </c>
    </row>
    <row r="9" spans="1:10" ht="19.5" customHeight="1">
      <c r="A9" s="21" t="s">
        <v>307</v>
      </c>
      <c r="B9" s="7"/>
      <c r="C9" s="7"/>
      <c r="D9" s="7"/>
      <c r="E9" s="7"/>
      <c r="F9" s="7"/>
      <c r="G9" s="7"/>
      <c r="H9" s="7"/>
      <c r="I9" s="7"/>
      <c r="J9" s="7"/>
    </row>
    <row r="10" spans="1:10" ht="12.75" customHeight="1">
      <c r="A10" s="11" t="s">
        <v>296</v>
      </c>
      <c r="B10" s="7">
        <v>9015</v>
      </c>
      <c r="C10" s="7">
        <v>159</v>
      </c>
      <c r="D10" s="7">
        <v>1495</v>
      </c>
      <c r="E10" s="7">
        <v>2986</v>
      </c>
      <c r="F10" s="7">
        <v>2584</v>
      </c>
      <c r="G10" s="7">
        <v>1222</v>
      </c>
      <c r="H10" s="7">
        <v>408</v>
      </c>
      <c r="I10" s="7">
        <v>151</v>
      </c>
      <c r="J10" s="7">
        <v>10</v>
      </c>
    </row>
    <row r="11" spans="1:10" ht="12.75" customHeight="1">
      <c r="A11" s="11" t="s">
        <v>304</v>
      </c>
      <c r="B11" s="7">
        <v>9015</v>
      </c>
      <c r="C11" s="15">
        <v>28</v>
      </c>
      <c r="D11" s="15">
        <v>361</v>
      </c>
      <c r="E11" s="15">
        <v>1587</v>
      </c>
      <c r="F11" s="15">
        <v>2959</v>
      </c>
      <c r="G11" s="15">
        <v>2434</v>
      </c>
      <c r="H11" s="15">
        <v>1135</v>
      </c>
      <c r="I11" s="15">
        <v>501</v>
      </c>
      <c r="J11" s="15">
        <v>10</v>
      </c>
    </row>
    <row r="12" spans="1:10" ht="19.5" customHeight="1">
      <c r="A12" s="21" t="s">
        <v>308</v>
      </c>
      <c r="B12" s="2"/>
    </row>
    <row r="13" spans="1:10" ht="12.75" customHeight="1">
      <c r="A13" s="11" t="s">
        <v>296</v>
      </c>
      <c r="B13" s="7">
        <v>10129</v>
      </c>
      <c r="C13" s="7">
        <v>692</v>
      </c>
      <c r="D13" s="7">
        <v>3021</v>
      </c>
      <c r="E13" s="7">
        <v>3360</v>
      </c>
      <c r="F13" s="7">
        <v>2113</v>
      </c>
      <c r="G13" s="7">
        <v>782</v>
      </c>
      <c r="H13" s="7">
        <v>146</v>
      </c>
      <c r="I13" s="7">
        <v>7</v>
      </c>
      <c r="J13" s="7">
        <v>8</v>
      </c>
    </row>
    <row r="14" spans="1:10" ht="12.75" customHeight="1">
      <c r="A14" s="11" t="s">
        <v>304</v>
      </c>
      <c r="B14" s="7">
        <v>10129</v>
      </c>
      <c r="C14" s="15">
        <v>117</v>
      </c>
      <c r="D14" s="15">
        <v>1015</v>
      </c>
      <c r="E14" s="15">
        <v>2748</v>
      </c>
      <c r="F14" s="15">
        <v>3585</v>
      </c>
      <c r="G14" s="15">
        <v>2112</v>
      </c>
      <c r="H14" s="15">
        <v>510</v>
      </c>
      <c r="I14" s="15">
        <v>34</v>
      </c>
      <c r="J14" s="15">
        <v>8</v>
      </c>
    </row>
    <row r="15" spans="1:10" ht="19.5" customHeight="1">
      <c r="A15" s="20" t="s">
        <v>309</v>
      </c>
      <c r="B15" s="2"/>
    </row>
    <row r="16" spans="1:10">
      <c r="A16" s="5" t="s">
        <v>296</v>
      </c>
      <c r="B16" s="7">
        <v>11799</v>
      </c>
      <c r="C16" s="7">
        <v>455</v>
      </c>
      <c r="D16" s="7">
        <v>2692</v>
      </c>
      <c r="E16" s="7">
        <v>4074</v>
      </c>
      <c r="F16" s="7">
        <v>2987</v>
      </c>
      <c r="G16" s="7">
        <v>1180</v>
      </c>
      <c r="H16" s="7">
        <v>321</v>
      </c>
      <c r="I16" s="7">
        <v>88</v>
      </c>
      <c r="J16" s="7">
        <v>2</v>
      </c>
    </row>
    <row r="17" spans="1:10">
      <c r="A17" s="5" t="s">
        <v>304</v>
      </c>
      <c r="B17" s="7">
        <v>11799</v>
      </c>
      <c r="C17" s="15">
        <v>74</v>
      </c>
      <c r="D17" s="15">
        <v>732</v>
      </c>
      <c r="E17" s="15">
        <v>2639</v>
      </c>
      <c r="F17" s="15">
        <v>4189</v>
      </c>
      <c r="G17" s="15">
        <v>2833</v>
      </c>
      <c r="H17" s="15">
        <v>995</v>
      </c>
      <c r="I17" s="15">
        <v>335</v>
      </c>
      <c r="J17" s="15">
        <v>2</v>
      </c>
    </row>
    <row r="18" spans="1:10" ht="19.5" customHeight="1">
      <c r="A18" s="21" t="s">
        <v>307</v>
      </c>
      <c r="B18" s="2"/>
    </row>
    <row r="19" spans="1:10">
      <c r="A19" s="11" t="s">
        <v>296</v>
      </c>
      <c r="B19" s="7">
        <v>5375</v>
      </c>
      <c r="C19" s="7">
        <v>70</v>
      </c>
      <c r="D19" s="7">
        <v>815</v>
      </c>
      <c r="E19" s="7">
        <v>1823</v>
      </c>
      <c r="F19" s="7">
        <v>1620</v>
      </c>
      <c r="G19" s="7">
        <v>722</v>
      </c>
      <c r="H19" s="7">
        <v>240</v>
      </c>
      <c r="I19" s="7">
        <v>85</v>
      </c>
      <c r="J19" s="7" t="s">
        <v>31</v>
      </c>
    </row>
    <row r="20" spans="1:10">
      <c r="A20" s="11" t="s">
        <v>304</v>
      </c>
      <c r="B20" s="7">
        <v>5375</v>
      </c>
      <c r="C20" s="15">
        <v>14</v>
      </c>
      <c r="D20" s="15">
        <v>174</v>
      </c>
      <c r="E20" s="15">
        <v>903</v>
      </c>
      <c r="F20" s="15">
        <v>1824</v>
      </c>
      <c r="G20" s="15">
        <v>1469</v>
      </c>
      <c r="H20" s="15">
        <v>677</v>
      </c>
      <c r="I20" s="15">
        <v>314</v>
      </c>
      <c r="J20" s="7" t="s">
        <v>31</v>
      </c>
    </row>
    <row r="21" spans="1:10" ht="19.5" customHeight="1">
      <c r="A21" s="21" t="s">
        <v>308</v>
      </c>
      <c r="B21" s="2"/>
    </row>
    <row r="22" spans="1:10">
      <c r="A22" s="11" t="s">
        <v>296</v>
      </c>
      <c r="B22" s="7">
        <v>6424</v>
      </c>
      <c r="C22" s="7">
        <v>385</v>
      </c>
      <c r="D22" s="7">
        <v>1877</v>
      </c>
      <c r="E22" s="7">
        <v>2251</v>
      </c>
      <c r="F22" s="7">
        <v>1367</v>
      </c>
      <c r="G22" s="7">
        <v>458</v>
      </c>
      <c r="H22" s="7">
        <v>81</v>
      </c>
      <c r="I22" s="7">
        <v>3</v>
      </c>
      <c r="J22" s="7">
        <v>2</v>
      </c>
    </row>
    <row r="23" spans="1:10">
      <c r="A23" s="11" t="s">
        <v>304</v>
      </c>
      <c r="B23" s="7">
        <v>6424</v>
      </c>
      <c r="C23" s="15">
        <v>60</v>
      </c>
      <c r="D23" s="15">
        <v>558</v>
      </c>
      <c r="E23" s="15">
        <v>1736</v>
      </c>
      <c r="F23" s="15">
        <v>2365</v>
      </c>
      <c r="G23" s="15">
        <v>1364</v>
      </c>
      <c r="H23" s="15">
        <v>318</v>
      </c>
      <c r="I23" s="15">
        <v>21</v>
      </c>
      <c r="J23" s="15">
        <v>2</v>
      </c>
    </row>
    <row r="24" spans="1:10" ht="19.5" customHeight="1">
      <c r="A24" s="20" t="s">
        <v>310</v>
      </c>
      <c r="B24" s="2"/>
    </row>
    <row r="25" spans="1:10">
      <c r="A25" s="5" t="s">
        <v>296</v>
      </c>
      <c r="B25" s="7">
        <v>7345</v>
      </c>
      <c r="C25" s="7">
        <v>396</v>
      </c>
      <c r="D25" s="7">
        <v>1824</v>
      </c>
      <c r="E25" s="7">
        <v>2272</v>
      </c>
      <c r="F25" s="7">
        <v>1710</v>
      </c>
      <c r="G25" s="7">
        <v>824</v>
      </c>
      <c r="H25" s="7">
        <v>233</v>
      </c>
      <c r="I25" s="7">
        <v>70</v>
      </c>
      <c r="J25" s="7">
        <v>16</v>
      </c>
    </row>
    <row r="26" spans="1:10">
      <c r="A26" s="5" t="s">
        <v>304</v>
      </c>
      <c r="B26" s="7">
        <v>7345</v>
      </c>
      <c r="C26" s="15">
        <v>71</v>
      </c>
      <c r="D26" s="15">
        <v>644</v>
      </c>
      <c r="E26" s="15">
        <v>1696</v>
      </c>
      <c r="F26" s="15">
        <v>2355</v>
      </c>
      <c r="G26" s="15">
        <v>1713</v>
      </c>
      <c r="H26" s="15">
        <v>650</v>
      </c>
      <c r="I26" s="15">
        <v>200</v>
      </c>
      <c r="J26" s="15">
        <v>16</v>
      </c>
    </row>
    <row r="27" spans="1:10" ht="19.5" customHeight="1">
      <c r="A27" s="21" t="s">
        <v>307</v>
      </c>
      <c r="B27" s="2"/>
    </row>
    <row r="28" spans="1:10">
      <c r="A28" s="11" t="s">
        <v>296</v>
      </c>
      <c r="B28" s="7">
        <v>3640</v>
      </c>
      <c r="C28" s="7">
        <v>89</v>
      </c>
      <c r="D28" s="7">
        <v>680</v>
      </c>
      <c r="E28" s="7">
        <v>1163</v>
      </c>
      <c r="F28" s="7">
        <v>964</v>
      </c>
      <c r="G28" s="7">
        <v>500</v>
      </c>
      <c r="H28" s="7">
        <v>168</v>
      </c>
      <c r="I28" s="7">
        <v>66</v>
      </c>
      <c r="J28" s="7">
        <v>10</v>
      </c>
    </row>
    <row r="29" spans="1:10">
      <c r="A29" s="11" t="s">
        <v>304</v>
      </c>
      <c r="B29" s="7">
        <v>3640</v>
      </c>
      <c r="C29" s="15">
        <v>14</v>
      </c>
      <c r="D29" s="15">
        <v>187</v>
      </c>
      <c r="E29" s="15">
        <v>684</v>
      </c>
      <c r="F29" s="15">
        <v>1135</v>
      </c>
      <c r="G29" s="15">
        <v>965</v>
      </c>
      <c r="H29" s="15">
        <v>458</v>
      </c>
      <c r="I29" s="15">
        <v>187</v>
      </c>
      <c r="J29" s="15">
        <v>10</v>
      </c>
    </row>
    <row r="30" spans="1:10" ht="19.5" customHeight="1">
      <c r="A30" s="21" t="s">
        <v>308</v>
      </c>
      <c r="B30" s="2"/>
    </row>
    <row r="31" spans="1:10">
      <c r="A31" s="11" t="s">
        <v>296</v>
      </c>
      <c r="B31" s="7">
        <v>3705</v>
      </c>
      <c r="C31" s="7">
        <v>307</v>
      </c>
      <c r="D31" s="7">
        <v>1144</v>
      </c>
      <c r="E31" s="7">
        <v>1109</v>
      </c>
      <c r="F31" s="7">
        <v>746</v>
      </c>
      <c r="G31" s="7">
        <v>324</v>
      </c>
      <c r="H31" s="7">
        <v>65</v>
      </c>
      <c r="I31" s="7">
        <v>4</v>
      </c>
      <c r="J31" s="7">
        <v>6</v>
      </c>
    </row>
    <row r="32" spans="1:10">
      <c r="A32" s="11" t="s">
        <v>304</v>
      </c>
      <c r="B32" s="7">
        <v>3705</v>
      </c>
      <c r="C32" s="15">
        <v>57</v>
      </c>
      <c r="D32" s="15">
        <v>457</v>
      </c>
      <c r="E32" s="15">
        <v>1012</v>
      </c>
      <c r="F32" s="15">
        <v>1220</v>
      </c>
      <c r="G32" s="15">
        <v>748</v>
      </c>
      <c r="H32" s="15">
        <v>192</v>
      </c>
      <c r="I32" s="15">
        <v>13</v>
      </c>
      <c r="J32" s="15">
        <v>6</v>
      </c>
    </row>
  </sheetData>
  <mergeCells count="4">
    <mergeCell ref="A1:J1"/>
    <mergeCell ref="A2:J2"/>
    <mergeCell ref="A3:J3"/>
    <mergeCell ref="C4:J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
  <sheetViews>
    <sheetView topLeftCell="A7" workbookViewId="0">
      <selection activeCell="S46" sqref="S46"/>
    </sheetView>
  </sheetViews>
  <sheetFormatPr baseColWidth="10" defaultRowHeight="14.5"/>
  <sheetData>
    <row r="5" spans="1:1" ht="19.5">
      <c r="A5" s="54" t="s">
        <v>330</v>
      </c>
    </row>
  </sheetData>
  <phoneticPr fontId="7" type="noConversion"/>
  <pageMargins left="0.7" right="0.7" top="0.78740157499999996" bottom="0.78740157499999996" header="0.3" footer="0.3"/>
  <pageSetup paperSize="9" orientation="portrait" horizontalDpi="0"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I9" sqref="I9"/>
    </sheetView>
  </sheetViews>
  <sheetFormatPr baseColWidth="10" defaultColWidth="11.453125" defaultRowHeight="12.5"/>
  <cols>
    <col min="1" max="1" width="29.453125" style="6" customWidth="1"/>
    <col min="2" max="5" width="9.1796875" style="2" customWidth="1"/>
    <col min="6" max="7" width="11.54296875" style="2" customWidth="1"/>
    <col min="8" max="16384" width="11.453125" style="2"/>
  </cols>
  <sheetData>
    <row r="1" spans="1:7" ht="13">
      <c r="A1" s="116" t="s">
        <v>374</v>
      </c>
      <c r="B1" s="116"/>
      <c r="C1" s="116"/>
      <c r="D1" s="116"/>
      <c r="E1" s="116"/>
      <c r="F1" s="116"/>
      <c r="G1" s="116"/>
    </row>
    <row r="2" spans="1:7">
      <c r="A2" s="117"/>
      <c r="B2" s="117"/>
      <c r="C2" s="117"/>
      <c r="D2" s="117"/>
      <c r="E2" s="117"/>
      <c r="F2" s="117"/>
      <c r="G2" s="117"/>
    </row>
    <row r="3" spans="1:7" ht="15" customHeight="1">
      <c r="A3" s="118" t="s">
        <v>312</v>
      </c>
      <c r="B3" s="118"/>
      <c r="C3" s="118"/>
      <c r="D3" s="118"/>
      <c r="E3" s="118"/>
      <c r="F3" s="118"/>
      <c r="G3" s="118"/>
    </row>
    <row r="4" spans="1:7">
      <c r="A4" s="1"/>
      <c r="B4" s="131" t="s">
        <v>316</v>
      </c>
      <c r="C4" s="131"/>
      <c r="D4" s="131"/>
      <c r="E4" s="131"/>
      <c r="F4" s="118" t="s">
        <v>318</v>
      </c>
      <c r="G4" s="118"/>
    </row>
    <row r="5" spans="1:7">
      <c r="A5" s="26"/>
      <c r="B5" s="45">
        <v>1990</v>
      </c>
      <c r="C5" s="45">
        <v>2000</v>
      </c>
      <c r="D5" s="45">
        <v>2010</v>
      </c>
      <c r="E5" s="45">
        <v>2015</v>
      </c>
      <c r="F5" s="45" t="s">
        <v>367</v>
      </c>
      <c r="G5" s="45" t="s">
        <v>366</v>
      </c>
    </row>
    <row r="6" spans="1:7">
      <c r="A6" s="1" t="s">
        <v>1</v>
      </c>
      <c r="B6" s="3">
        <v>29032</v>
      </c>
      <c r="C6" s="3">
        <v>33307</v>
      </c>
      <c r="D6" s="3">
        <v>36149</v>
      </c>
      <c r="E6" s="22">
        <v>37622</v>
      </c>
      <c r="F6" s="83">
        <v>1.04E-2</v>
      </c>
      <c r="G6" s="83">
        <v>8.0000000000000002E-3</v>
      </c>
    </row>
    <row r="7" spans="1:7" ht="19.5" customHeight="1">
      <c r="A7" s="20" t="s">
        <v>66</v>
      </c>
      <c r="B7" s="3"/>
      <c r="C7" s="3"/>
      <c r="D7" s="3"/>
      <c r="E7" s="22"/>
      <c r="F7" s="3"/>
      <c r="G7" s="3"/>
    </row>
    <row r="8" spans="1:7">
      <c r="A8" s="5" t="s">
        <v>5</v>
      </c>
      <c r="B8" s="3">
        <v>14465</v>
      </c>
      <c r="C8" s="3">
        <v>16420</v>
      </c>
      <c r="D8" s="3">
        <v>17886</v>
      </c>
      <c r="E8" s="22">
        <v>18660</v>
      </c>
      <c r="F8" s="83">
        <v>1.0200000000000001E-2</v>
      </c>
      <c r="G8" s="83">
        <v>8.9999999999999993E-3</v>
      </c>
    </row>
    <row r="9" spans="1:7">
      <c r="A9" s="5" t="s">
        <v>6</v>
      </c>
      <c r="B9" s="3">
        <v>14567</v>
      </c>
      <c r="C9" s="3">
        <v>16887</v>
      </c>
      <c r="D9" s="3">
        <v>18263</v>
      </c>
      <c r="E9" s="22">
        <v>18962</v>
      </c>
      <c r="F9" s="83">
        <v>1.06E-2</v>
      </c>
      <c r="G9" s="83">
        <v>8.0000000000000002E-3</v>
      </c>
    </row>
    <row r="10" spans="1:7" ht="19.5" customHeight="1">
      <c r="A10" s="20" t="s">
        <v>328</v>
      </c>
      <c r="B10" s="3"/>
      <c r="C10" s="3"/>
      <c r="D10" s="3"/>
      <c r="E10" s="22"/>
      <c r="F10" s="3"/>
      <c r="G10" s="3"/>
    </row>
    <row r="11" spans="1:7">
      <c r="A11" s="5" t="s">
        <v>329</v>
      </c>
      <c r="B11" s="3">
        <v>18123</v>
      </c>
      <c r="C11" s="3">
        <v>21115</v>
      </c>
      <c r="D11" s="3">
        <v>24145</v>
      </c>
      <c r="E11" s="22">
        <v>24847</v>
      </c>
      <c r="F11" s="83">
        <v>1.2699999999999999E-2</v>
      </c>
      <c r="G11" s="83">
        <v>6.0000000000000001E-3</v>
      </c>
    </row>
    <row r="12" spans="1:7">
      <c r="A12" s="5" t="s">
        <v>3</v>
      </c>
      <c r="B12" s="3">
        <v>10909</v>
      </c>
      <c r="C12" s="3">
        <v>12192</v>
      </c>
      <c r="D12" s="3">
        <v>12004</v>
      </c>
      <c r="E12" s="22">
        <v>12775</v>
      </c>
      <c r="F12" s="83">
        <v>6.3E-3</v>
      </c>
      <c r="G12" s="83">
        <v>1.2999999999999999E-2</v>
      </c>
    </row>
    <row r="13" spans="1:7" ht="19.5" customHeight="1">
      <c r="A13" s="20" t="s">
        <v>7</v>
      </c>
      <c r="B13" s="4"/>
      <c r="C13" s="4"/>
      <c r="D13" s="4"/>
      <c r="E13" s="27"/>
      <c r="F13" s="4"/>
      <c r="G13" s="4"/>
    </row>
    <row r="14" spans="1:7">
      <c r="A14" s="5" t="s">
        <v>8</v>
      </c>
      <c r="B14" s="3">
        <v>13510</v>
      </c>
      <c r="C14" s="3">
        <v>14597</v>
      </c>
      <c r="D14" s="3">
        <v>15535</v>
      </c>
      <c r="E14" s="22">
        <v>15789</v>
      </c>
      <c r="F14" s="83">
        <v>6.3E-3</v>
      </c>
      <c r="G14" s="83">
        <v>3.0000000000000001E-3</v>
      </c>
    </row>
    <row r="15" spans="1:7">
      <c r="A15" s="5" t="s">
        <v>9</v>
      </c>
      <c r="B15" s="3">
        <v>13352</v>
      </c>
      <c r="C15" s="3">
        <v>15674</v>
      </c>
      <c r="D15" s="3">
        <v>16444</v>
      </c>
      <c r="E15" s="22">
        <v>17184</v>
      </c>
      <c r="F15" s="83">
        <v>1.01E-2</v>
      </c>
      <c r="G15" s="83">
        <v>8.9999999999999993E-3</v>
      </c>
    </row>
    <row r="16" spans="1:7">
      <c r="A16" s="5" t="s">
        <v>10</v>
      </c>
      <c r="B16" s="3">
        <v>1335</v>
      </c>
      <c r="C16" s="22">
        <v>1518</v>
      </c>
      <c r="D16" s="3">
        <v>2568</v>
      </c>
      <c r="E16" s="22">
        <v>2946</v>
      </c>
      <c r="F16" s="83">
        <v>3.2199999999999999E-2</v>
      </c>
      <c r="G16" s="83">
        <v>2.8000000000000001E-2</v>
      </c>
    </row>
    <row r="17" spans="1:7">
      <c r="A17" s="5" t="s">
        <v>11</v>
      </c>
      <c r="B17" s="3">
        <v>835</v>
      </c>
      <c r="C17" s="22">
        <v>1518</v>
      </c>
      <c r="D17" s="3">
        <v>1602</v>
      </c>
      <c r="E17" s="22">
        <v>1703</v>
      </c>
      <c r="F17" s="83">
        <v>2.8899999999999999E-2</v>
      </c>
      <c r="G17" s="83">
        <v>1.2E-2</v>
      </c>
    </row>
    <row r="18" spans="1:7" ht="19.5" customHeight="1">
      <c r="A18" s="20" t="s">
        <v>12</v>
      </c>
      <c r="B18" s="4"/>
      <c r="C18" s="4"/>
      <c r="D18" s="4"/>
      <c r="E18" s="27"/>
      <c r="F18" s="4"/>
      <c r="G18" s="4"/>
    </row>
    <row r="19" spans="1:7">
      <c r="A19" s="5" t="s">
        <v>13</v>
      </c>
      <c r="B19" s="3">
        <v>24638</v>
      </c>
      <c r="C19" s="3">
        <v>26122</v>
      </c>
      <c r="D19" s="3">
        <v>27450</v>
      </c>
      <c r="E19" s="22">
        <v>27599</v>
      </c>
      <c r="F19" s="83">
        <v>4.4999999999999997E-3</v>
      </c>
      <c r="G19" s="83">
        <v>1E-3</v>
      </c>
    </row>
    <row r="20" spans="1:7">
      <c r="A20" s="5" t="s">
        <v>313</v>
      </c>
      <c r="B20" s="3">
        <v>2682</v>
      </c>
      <c r="C20" s="4">
        <v>2760</v>
      </c>
      <c r="D20" s="3">
        <v>3062</v>
      </c>
      <c r="E20" s="22">
        <v>3071</v>
      </c>
      <c r="F20" s="83">
        <v>5.4000000000000003E-3</v>
      </c>
      <c r="G20" s="83">
        <v>1E-3</v>
      </c>
    </row>
    <row r="21" spans="1:7">
      <c r="A21" s="5" t="s">
        <v>17</v>
      </c>
      <c r="B21" s="3">
        <v>206</v>
      </c>
      <c r="C21" s="3">
        <v>365</v>
      </c>
      <c r="D21" s="3">
        <v>415</v>
      </c>
      <c r="E21" s="22">
        <v>472</v>
      </c>
      <c r="F21" s="83">
        <v>3.3700000000000001E-2</v>
      </c>
      <c r="G21" s="83">
        <v>2.5999999999999999E-2</v>
      </c>
    </row>
    <row r="22" spans="1:7">
      <c r="A22" s="5" t="s">
        <v>18</v>
      </c>
      <c r="B22" s="3">
        <v>60</v>
      </c>
      <c r="C22" s="3">
        <v>38</v>
      </c>
      <c r="D22" s="3">
        <v>104</v>
      </c>
      <c r="E22" s="22">
        <v>105</v>
      </c>
      <c r="F22" s="83">
        <v>2.2599999999999999E-2</v>
      </c>
      <c r="G22" s="83">
        <v>2E-3</v>
      </c>
    </row>
    <row r="23" spans="1:7">
      <c r="A23" s="5" t="s">
        <v>19</v>
      </c>
      <c r="B23" s="3">
        <v>689</v>
      </c>
      <c r="C23" s="3">
        <v>1593</v>
      </c>
      <c r="D23" s="3">
        <v>1960</v>
      </c>
      <c r="E23" s="22">
        <v>2215</v>
      </c>
      <c r="F23" s="83">
        <v>4.7800000000000002E-2</v>
      </c>
      <c r="G23" s="83">
        <v>2.5000000000000001E-2</v>
      </c>
    </row>
    <row r="24" spans="1:7">
      <c r="A24" s="5" t="s">
        <v>21</v>
      </c>
      <c r="B24" s="3">
        <v>53</v>
      </c>
      <c r="C24" s="3">
        <v>113</v>
      </c>
      <c r="D24" s="3">
        <v>281</v>
      </c>
      <c r="E24" s="22">
        <v>308</v>
      </c>
      <c r="F24" s="83">
        <v>7.2900000000000006E-2</v>
      </c>
      <c r="G24" s="83">
        <v>1.9E-2</v>
      </c>
    </row>
    <row r="25" spans="1:7">
      <c r="A25" s="5" t="s">
        <v>22</v>
      </c>
      <c r="B25" s="3">
        <v>438</v>
      </c>
      <c r="C25" s="3">
        <v>941</v>
      </c>
      <c r="D25" s="3">
        <v>1952</v>
      </c>
      <c r="E25" s="22">
        <v>2623</v>
      </c>
      <c r="F25" s="83">
        <v>7.4200000000000002E-2</v>
      </c>
      <c r="G25" s="83">
        <v>6.0999999999999999E-2</v>
      </c>
    </row>
    <row r="26" spans="1:7">
      <c r="A26" s="5" t="s">
        <v>23</v>
      </c>
      <c r="B26" s="3">
        <v>266</v>
      </c>
      <c r="C26" s="3">
        <v>1375</v>
      </c>
      <c r="D26" s="3">
        <v>925</v>
      </c>
      <c r="E26" s="22">
        <v>1229</v>
      </c>
      <c r="F26" s="83">
        <v>6.3100000000000003E-2</v>
      </c>
      <c r="G26" s="83">
        <v>5.8000000000000003E-2</v>
      </c>
    </row>
    <row r="27" spans="1:7" ht="19.5" customHeight="1">
      <c r="A27" s="20" t="s">
        <v>24</v>
      </c>
      <c r="E27" s="25"/>
    </row>
    <row r="28" spans="1:7">
      <c r="A28" s="5" t="s">
        <v>25</v>
      </c>
      <c r="B28" s="3">
        <v>26130</v>
      </c>
      <c r="C28" s="3">
        <v>29205</v>
      </c>
      <c r="D28" s="3">
        <v>34171</v>
      </c>
      <c r="E28" s="22">
        <v>34438</v>
      </c>
      <c r="F28" s="83">
        <v>1.11E-2</v>
      </c>
      <c r="G28" s="83">
        <v>2E-3</v>
      </c>
    </row>
    <row r="29" spans="1:7">
      <c r="A29" s="5" t="s">
        <v>26</v>
      </c>
      <c r="B29" s="3">
        <v>151</v>
      </c>
      <c r="C29" s="3">
        <v>169</v>
      </c>
      <c r="D29" s="3">
        <v>59</v>
      </c>
      <c r="E29" s="22">
        <v>139</v>
      </c>
      <c r="F29" s="83">
        <v>-3.3E-3</v>
      </c>
      <c r="G29" s="83">
        <v>0.187</v>
      </c>
    </row>
    <row r="30" spans="1:7">
      <c r="A30" s="5" t="s">
        <v>27</v>
      </c>
      <c r="B30" s="3">
        <v>164</v>
      </c>
      <c r="C30" s="3">
        <v>158</v>
      </c>
      <c r="D30" s="3">
        <v>39</v>
      </c>
      <c r="E30" s="22">
        <v>102</v>
      </c>
      <c r="F30" s="83">
        <v>-1.8800000000000001E-2</v>
      </c>
      <c r="G30" s="83">
        <v>0.21199999999999999</v>
      </c>
    </row>
    <row r="31" spans="1:7">
      <c r="A31" s="5" t="s">
        <v>28</v>
      </c>
      <c r="B31" s="3">
        <v>730</v>
      </c>
      <c r="C31" s="3">
        <v>979</v>
      </c>
      <c r="D31" s="3">
        <v>412</v>
      </c>
      <c r="E31" s="22">
        <v>570</v>
      </c>
      <c r="F31" s="83">
        <v>-9.7999999999999997E-3</v>
      </c>
      <c r="G31" s="83">
        <v>6.7000000000000004E-2</v>
      </c>
    </row>
    <row r="32" spans="1:7">
      <c r="A32" s="5" t="s">
        <v>29</v>
      </c>
      <c r="B32" s="3">
        <v>438</v>
      </c>
      <c r="C32" s="3">
        <v>577</v>
      </c>
      <c r="D32" s="3">
        <v>227</v>
      </c>
      <c r="E32" s="22">
        <v>348</v>
      </c>
      <c r="F32" s="83">
        <v>-9.1999999999999998E-3</v>
      </c>
      <c r="G32" s="83">
        <v>8.8999999999999996E-2</v>
      </c>
    </row>
    <row r="33" spans="1:7">
      <c r="A33" s="5" t="s">
        <v>30</v>
      </c>
      <c r="B33" s="3">
        <v>195</v>
      </c>
      <c r="C33" s="3">
        <v>440</v>
      </c>
      <c r="D33" s="3">
        <v>284</v>
      </c>
      <c r="E33" s="22">
        <v>425</v>
      </c>
      <c r="F33" s="83">
        <v>3.1699999999999999E-2</v>
      </c>
      <c r="G33" s="83">
        <v>8.4000000000000005E-2</v>
      </c>
    </row>
    <row r="34" spans="1:7">
      <c r="A34" s="5" t="s">
        <v>32</v>
      </c>
      <c r="B34" s="3" t="s">
        <v>314</v>
      </c>
      <c r="C34" s="3">
        <v>471</v>
      </c>
      <c r="D34" s="3">
        <v>244</v>
      </c>
      <c r="E34" s="22">
        <v>325</v>
      </c>
      <c r="F34" s="83" t="s">
        <v>314</v>
      </c>
      <c r="G34" s="83">
        <v>5.8999999999999997E-2</v>
      </c>
    </row>
    <row r="35" spans="1:7">
      <c r="A35" s="5" t="s">
        <v>33</v>
      </c>
      <c r="B35" s="3" t="s">
        <v>314</v>
      </c>
      <c r="C35" s="3">
        <v>206</v>
      </c>
      <c r="D35" s="3">
        <v>143</v>
      </c>
      <c r="E35" s="22">
        <v>241</v>
      </c>
      <c r="F35" s="83" t="s">
        <v>314</v>
      </c>
      <c r="G35" s="83">
        <v>0.11</v>
      </c>
    </row>
    <row r="36" spans="1:7" ht="14.5">
      <c r="A36" s="5" t="s">
        <v>34</v>
      </c>
      <c r="B36" s="3">
        <v>471</v>
      </c>
      <c r="C36" s="3">
        <v>604</v>
      </c>
      <c r="D36" s="3">
        <v>268</v>
      </c>
      <c r="E36" s="22">
        <v>476</v>
      </c>
      <c r="F36" s="63">
        <v>4.0000000000000002E-4</v>
      </c>
      <c r="G36" s="83">
        <v>0.122</v>
      </c>
    </row>
    <row r="37" spans="1:7" ht="14.5">
      <c r="A37" s="5" t="s">
        <v>35</v>
      </c>
      <c r="B37" s="3">
        <v>753</v>
      </c>
      <c r="C37" s="3">
        <v>498</v>
      </c>
      <c r="D37" s="3">
        <v>302</v>
      </c>
      <c r="E37" s="22">
        <v>558</v>
      </c>
      <c r="F37" s="65">
        <v>-1.1900000000000001E-2</v>
      </c>
      <c r="G37" s="83">
        <v>0.13100000000000001</v>
      </c>
    </row>
    <row r="38" spans="1:7" ht="19.5" customHeight="1">
      <c r="A38" s="20" t="s">
        <v>36</v>
      </c>
      <c r="B38" s="4"/>
      <c r="C38" s="4"/>
      <c r="D38" s="4"/>
      <c r="E38" s="27"/>
      <c r="F38" s="4"/>
      <c r="G38" s="4"/>
    </row>
    <row r="39" spans="1:7">
      <c r="A39" s="5" t="s">
        <v>97</v>
      </c>
      <c r="B39" s="3">
        <v>5522</v>
      </c>
      <c r="C39" s="3">
        <v>6116</v>
      </c>
      <c r="D39" s="3">
        <v>5775</v>
      </c>
      <c r="E39" s="22">
        <v>5610</v>
      </c>
      <c r="F39" s="83">
        <v>5.9999999999999995E-4</v>
      </c>
      <c r="G39" s="83">
        <v>-6.0000000000000001E-3</v>
      </c>
    </row>
    <row r="40" spans="1:7">
      <c r="A40" s="5" t="s">
        <v>37</v>
      </c>
      <c r="B40" s="3">
        <v>7414</v>
      </c>
      <c r="C40" s="3">
        <v>6615</v>
      </c>
      <c r="D40" s="3">
        <v>6599</v>
      </c>
      <c r="E40" s="22">
        <v>6652</v>
      </c>
      <c r="F40" s="83">
        <v>-4.3E-3</v>
      </c>
      <c r="G40" s="83">
        <v>2E-3</v>
      </c>
    </row>
    <row r="41" spans="1:7">
      <c r="A41" s="5" t="s">
        <v>38</v>
      </c>
      <c r="B41" s="3">
        <v>9544</v>
      </c>
      <c r="C41" s="3">
        <v>11357</v>
      </c>
      <c r="D41" s="3">
        <v>11194</v>
      </c>
      <c r="E41" s="22">
        <v>10794</v>
      </c>
      <c r="F41" s="83">
        <v>4.8999999999999998E-3</v>
      </c>
      <c r="G41" s="83">
        <v>-7.0000000000000001E-3</v>
      </c>
    </row>
    <row r="42" spans="1:7">
      <c r="A42" s="5" t="s">
        <v>39</v>
      </c>
      <c r="B42" s="3">
        <v>3661</v>
      </c>
      <c r="C42" s="3">
        <v>5765</v>
      </c>
      <c r="D42" s="3">
        <v>7559</v>
      </c>
      <c r="E42" s="22">
        <v>8367</v>
      </c>
      <c r="F42" s="83">
        <v>3.3599999999999998E-2</v>
      </c>
      <c r="G42" s="83">
        <v>2.1000000000000001E-2</v>
      </c>
    </row>
    <row r="43" spans="1:7">
      <c r="A43" s="5" t="s">
        <v>40</v>
      </c>
      <c r="B43" s="3">
        <v>2662</v>
      </c>
      <c r="C43" s="3">
        <v>3091</v>
      </c>
      <c r="D43" s="3">
        <v>4482</v>
      </c>
      <c r="E43" s="22">
        <v>5595</v>
      </c>
      <c r="F43" s="83">
        <v>3.0200000000000001E-2</v>
      </c>
      <c r="G43" s="83">
        <v>4.4999999999999998E-2</v>
      </c>
    </row>
    <row r="44" spans="1:7">
      <c r="A44" s="5" t="s">
        <v>41</v>
      </c>
      <c r="B44" s="3">
        <v>229</v>
      </c>
      <c r="C44" s="3">
        <v>363</v>
      </c>
      <c r="D44" s="3">
        <v>540</v>
      </c>
      <c r="E44" s="94">
        <v>604</v>
      </c>
      <c r="F44" s="106">
        <v>3.9600000000000003E-2</v>
      </c>
      <c r="G44" s="106">
        <v>2.3E-2</v>
      </c>
    </row>
    <row r="45" spans="1:7" ht="19.5" customHeight="1">
      <c r="A45" s="20" t="s">
        <v>42</v>
      </c>
      <c r="B45" s="4"/>
      <c r="C45" s="4"/>
      <c r="D45" s="4"/>
      <c r="E45" s="95"/>
      <c r="F45" s="96"/>
      <c r="G45" s="96"/>
    </row>
    <row r="46" spans="1:7">
      <c r="A46" s="5" t="s">
        <v>43</v>
      </c>
      <c r="B46" s="3">
        <v>17861</v>
      </c>
      <c r="C46" s="3">
        <v>18817</v>
      </c>
      <c r="D46" s="3">
        <v>21494</v>
      </c>
      <c r="E46" s="94">
        <v>21882</v>
      </c>
      <c r="F46" s="106">
        <v>8.0718516980720079E-3</v>
      </c>
      <c r="G46" s="106">
        <v>4.0000000000000001E-3</v>
      </c>
    </row>
    <row r="47" spans="1:7">
      <c r="A47" s="5" t="s">
        <v>317</v>
      </c>
      <c r="B47" s="3">
        <v>10962</v>
      </c>
      <c r="C47" s="2">
        <v>12392</v>
      </c>
      <c r="D47" s="3">
        <v>14649</v>
      </c>
      <c r="E47" s="94">
        <v>15740</v>
      </c>
      <c r="F47" s="106">
        <v>1.4691895331782723E-2</v>
      </c>
      <c r="G47" s="106">
        <v>1.4E-2</v>
      </c>
    </row>
    <row r="48" spans="1:7">
      <c r="A48" s="5" t="s">
        <v>23</v>
      </c>
      <c r="B48" s="3">
        <v>209</v>
      </c>
      <c r="C48" s="3">
        <v>2098</v>
      </c>
      <c r="D48" s="3">
        <v>6</v>
      </c>
      <c r="E48" s="94">
        <v>0</v>
      </c>
      <c r="F48" s="106">
        <v>-1</v>
      </c>
      <c r="G48" s="106">
        <v>-1</v>
      </c>
    </row>
    <row r="49" spans="1:7" ht="19.5" customHeight="1">
      <c r="A49" s="20" t="s">
        <v>47</v>
      </c>
      <c r="B49" s="4"/>
      <c r="C49" s="4"/>
      <c r="D49" s="4"/>
      <c r="E49" s="27"/>
      <c r="F49" s="4"/>
      <c r="G49" s="4"/>
    </row>
    <row r="50" spans="1:7">
      <c r="A50" s="5" t="s">
        <v>48</v>
      </c>
      <c r="B50" s="3">
        <v>22025</v>
      </c>
      <c r="C50" s="3">
        <v>23561</v>
      </c>
      <c r="D50" s="3">
        <v>27572</v>
      </c>
      <c r="E50" s="22">
        <v>28546</v>
      </c>
      <c r="F50" s="83">
        <v>1.04E-2</v>
      </c>
      <c r="G50" s="83">
        <v>7.0000000000000001E-3</v>
      </c>
    </row>
    <row r="51" spans="1:7">
      <c r="A51" s="5" t="s">
        <v>49</v>
      </c>
      <c r="B51" s="3">
        <v>2521</v>
      </c>
      <c r="C51" s="3">
        <v>3840</v>
      </c>
      <c r="D51" s="3">
        <v>4479</v>
      </c>
      <c r="E51" s="22">
        <v>4689</v>
      </c>
      <c r="F51" s="83">
        <v>2.5100000000000001E-2</v>
      </c>
      <c r="G51" s="83">
        <v>8.9999999999999993E-3</v>
      </c>
    </row>
    <row r="52" spans="1:7">
      <c r="A52" s="5" t="s">
        <v>50</v>
      </c>
      <c r="B52" s="3">
        <v>2479</v>
      </c>
      <c r="C52" s="2">
        <v>2659</v>
      </c>
      <c r="D52" s="3">
        <v>2260</v>
      </c>
      <c r="E52" s="22">
        <v>2558</v>
      </c>
      <c r="F52" s="83">
        <v>1.2999999999999999E-3</v>
      </c>
      <c r="G52" s="83">
        <v>2.5000000000000001E-2</v>
      </c>
    </row>
    <row r="53" spans="1:7">
      <c r="A53" s="5" t="s">
        <v>23</v>
      </c>
      <c r="B53" s="3">
        <v>167</v>
      </c>
      <c r="C53" s="2">
        <v>1233</v>
      </c>
      <c r="D53" s="3" t="s">
        <v>31</v>
      </c>
      <c r="E53" s="22" t="s">
        <v>31</v>
      </c>
      <c r="F53" s="83" t="s">
        <v>314</v>
      </c>
      <c r="G53" s="83" t="s">
        <v>314</v>
      </c>
    </row>
    <row r="54" spans="1:7">
      <c r="A54" s="5" t="s">
        <v>51</v>
      </c>
      <c r="B54" s="3">
        <v>1840</v>
      </c>
      <c r="C54" s="2">
        <v>2014</v>
      </c>
      <c r="D54" s="3">
        <v>1838</v>
      </c>
      <c r="E54" s="22">
        <v>1829</v>
      </c>
      <c r="F54" s="83">
        <v>-2.0000000000000001E-4</v>
      </c>
      <c r="G54" s="83">
        <v>-1E-3</v>
      </c>
    </row>
    <row r="56" spans="1:7">
      <c r="A56" s="117" t="s">
        <v>182</v>
      </c>
      <c r="B56" s="117"/>
      <c r="C56" s="117"/>
      <c r="D56" s="117"/>
      <c r="E56" s="117"/>
      <c r="F56" s="117"/>
      <c r="G56" s="117"/>
    </row>
    <row r="57" spans="1:7">
      <c r="A57" s="117" t="s">
        <v>315</v>
      </c>
      <c r="B57" s="117"/>
      <c r="C57" s="117"/>
      <c r="D57" s="117"/>
      <c r="E57" s="117"/>
      <c r="F57" s="117"/>
      <c r="G57" s="117"/>
    </row>
  </sheetData>
  <mergeCells count="7">
    <mergeCell ref="A57:G57"/>
    <mergeCell ref="A1:G1"/>
    <mergeCell ref="A2:G2"/>
    <mergeCell ref="A3:G3"/>
    <mergeCell ref="B4:E4"/>
    <mergeCell ref="F4:G4"/>
    <mergeCell ref="A56:G56"/>
  </mergeCells>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10" sqref="G10"/>
    </sheetView>
  </sheetViews>
  <sheetFormatPr baseColWidth="10" defaultColWidth="11.453125" defaultRowHeight="12.5"/>
  <cols>
    <col min="1" max="1" width="43.7265625" style="6" customWidth="1"/>
    <col min="2" max="2" width="6" style="2" bestFit="1" customWidth="1"/>
    <col min="3" max="4" width="19.7265625" style="2" customWidth="1"/>
    <col min="5" max="16384" width="11.453125" style="2"/>
  </cols>
  <sheetData>
    <row r="1" spans="1:7" ht="15" customHeight="1">
      <c r="A1" s="132" t="s">
        <v>373</v>
      </c>
      <c r="B1" s="132"/>
      <c r="C1" s="132"/>
      <c r="D1" s="132"/>
      <c r="E1" s="132"/>
      <c r="F1" s="132"/>
      <c r="G1" s="132"/>
    </row>
    <row r="2" spans="1:7">
      <c r="A2" s="123"/>
      <c r="B2" s="123"/>
      <c r="C2" s="123"/>
      <c r="D2" s="123"/>
    </row>
    <row r="3" spans="1:7" ht="15" customHeight="1">
      <c r="A3" s="118" t="s">
        <v>319</v>
      </c>
      <c r="B3" s="118"/>
      <c r="C3" s="118"/>
      <c r="D3" s="118"/>
    </row>
    <row r="4" spans="1:7">
      <c r="A4" s="29"/>
      <c r="B4" s="117" t="s">
        <v>316</v>
      </c>
      <c r="C4" s="117"/>
      <c r="D4" s="10" t="s">
        <v>318</v>
      </c>
    </row>
    <row r="5" spans="1:7">
      <c r="A5" s="29"/>
      <c r="B5" s="48">
        <v>2010</v>
      </c>
      <c r="C5" s="48">
        <v>2015</v>
      </c>
      <c r="D5" s="45" t="s">
        <v>366</v>
      </c>
    </row>
    <row r="6" spans="1:7">
      <c r="A6" s="26" t="s">
        <v>67</v>
      </c>
      <c r="B6" s="7">
        <v>24145</v>
      </c>
      <c r="C6" s="64">
        <v>24847</v>
      </c>
      <c r="D6" s="23">
        <v>6.0000000000000001E-3</v>
      </c>
    </row>
    <row r="7" spans="1:7" ht="12.75" customHeight="1">
      <c r="A7" s="28" t="s">
        <v>68</v>
      </c>
      <c r="B7" s="7">
        <v>17095</v>
      </c>
      <c r="C7" s="64">
        <v>17610</v>
      </c>
      <c r="D7" s="23">
        <v>6.0000000000000001E-3</v>
      </c>
    </row>
    <row r="8" spans="1:7">
      <c r="A8" s="28" t="s">
        <v>69</v>
      </c>
      <c r="B8" s="7">
        <v>7050</v>
      </c>
      <c r="C8" s="64">
        <v>7237</v>
      </c>
      <c r="D8" s="23">
        <v>5.0000000000000001E-3</v>
      </c>
    </row>
    <row r="9" spans="1:7">
      <c r="A9" s="28"/>
      <c r="B9" s="7"/>
      <c r="C9" s="64"/>
      <c r="D9" s="23"/>
    </row>
    <row r="10" spans="1:7" ht="19.5" customHeight="1">
      <c r="A10" s="33" t="s">
        <v>67</v>
      </c>
      <c r="B10" s="7">
        <v>24145</v>
      </c>
      <c r="C10" s="64">
        <v>24847</v>
      </c>
      <c r="D10" s="23">
        <v>6.0000000000000001E-3</v>
      </c>
    </row>
    <row r="11" spans="1:7" ht="12.75" customHeight="1">
      <c r="A11" s="28" t="s">
        <v>70</v>
      </c>
      <c r="B11" s="7">
        <v>18772</v>
      </c>
      <c r="C11" s="64">
        <v>18676</v>
      </c>
      <c r="D11" s="23">
        <v>-1E-3</v>
      </c>
    </row>
    <row r="12" spans="1:7" ht="12.75" customHeight="1">
      <c r="A12" s="28" t="s">
        <v>71</v>
      </c>
      <c r="B12" s="7">
        <v>5373</v>
      </c>
      <c r="C12" s="64">
        <v>6171</v>
      </c>
      <c r="D12" s="23">
        <v>2.8000000000000001E-2</v>
      </c>
    </row>
    <row r="13" spans="1:7">
      <c r="A13" s="84" t="s">
        <v>44</v>
      </c>
      <c r="B13" s="7">
        <v>3604</v>
      </c>
      <c r="C13" s="64">
        <v>4171</v>
      </c>
      <c r="D13" s="23">
        <v>0.03</v>
      </c>
    </row>
    <row r="14" spans="1:7">
      <c r="A14" s="84" t="s">
        <v>45</v>
      </c>
      <c r="B14" s="7">
        <v>1376</v>
      </c>
      <c r="C14" s="64">
        <v>1610</v>
      </c>
      <c r="D14" s="23">
        <v>3.2000000000000001E-2</v>
      </c>
    </row>
    <row r="15" spans="1:7">
      <c r="A15" s="78" t="s">
        <v>72</v>
      </c>
      <c r="B15" s="7">
        <v>4</v>
      </c>
      <c r="C15" s="64">
        <v>3</v>
      </c>
      <c r="D15" s="23">
        <v>-5.6000000000000001E-2</v>
      </c>
    </row>
    <row r="16" spans="1:7">
      <c r="A16" s="78" t="s">
        <v>73</v>
      </c>
      <c r="B16" s="7">
        <v>202</v>
      </c>
      <c r="C16" s="64">
        <v>219</v>
      </c>
      <c r="D16" s="23">
        <v>1.6E-2</v>
      </c>
    </row>
    <row r="17" spans="1:4">
      <c r="A17" s="78" t="s">
        <v>74</v>
      </c>
      <c r="B17" s="7">
        <v>53</v>
      </c>
      <c r="C17" s="64">
        <v>53</v>
      </c>
      <c r="D17" s="23">
        <v>0</v>
      </c>
    </row>
    <row r="18" spans="1:4">
      <c r="A18" s="78" t="s">
        <v>75</v>
      </c>
      <c r="B18" s="7">
        <v>22</v>
      </c>
      <c r="C18" s="64">
        <v>29</v>
      </c>
      <c r="D18" s="23">
        <v>5.7000000000000002E-2</v>
      </c>
    </row>
    <row r="19" spans="1:4">
      <c r="A19" s="78" t="s">
        <v>76</v>
      </c>
      <c r="B19" s="7">
        <v>30</v>
      </c>
      <c r="C19" s="64">
        <v>44</v>
      </c>
      <c r="D19" s="23">
        <v>0.08</v>
      </c>
    </row>
    <row r="20" spans="1:4">
      <c r="A20" s="78" t="s">
        <v>77</v>
      </c>
      <c r="B20" s="7">
        <v>217</v>
      </c>
      <c r="C20" s="64">
        <v>240</v>
      </c>
      <c r="D20" s="23">
        <v>0.02</v>
      </c>
    </row>
    <row r="21" spans="1:4">
      <c r="A21" s="78" t="s">
        <v>88</v>
      </c>
      <c r="B21" s="7">
        <v>11</v>
      </c>
      <c r="C21" s="64">
        <v>17</v>
      </c>
      <c r="D21" s="23">
        <v>9.0999999999999998E-2</v>
      </c>
    </row>
    <row r="22" spans="1:4">
      <c r="A22" s="78" t="s">
        <v>78</v>
      </c>
      <c r="B22" s="7">
        <v>28</v>
      </c>
      <c r="C22" s="64">
        <v>26</v>
      </c>
      <c r="D22" s="23">
        <v>-1.4999999999999999E-2</v>
      </c>
    </row>
    <row r="23" spans="1:4">
      <c r="A23" s="78" t="s">
        <v>79</v>
      </c>
      <c r="B23" s="7">
        <v>756</v>
      </c>
      <c r="C23" s="64">
        <v>879</v>
      </c>
      <c r="D23" s="23">
        <v>3.1E-2</v>
      </c>
    </row>
    <row r="24" spans="1:4">
      <c r="A24" s="78" t="s">
        <v>80</v>
      </c>
      <c r="B24" s="7">
        <v>2</v>
      </c>
      <c r="C24" s="64">
        <v>2</v>
      </c>
      <c r="D24" s="23">
        <v>0</v>
      </c>
    </row>
    <row r="25" spans="1:4">
      <c r="A25" s="78" t="s">
        <v>81</v>
      </c>
      <c r="B25" s="7">
        <v>4</v>
      </c>
      <c r="C25" s="64">
        <v>9</v>
      </c>
      <c r="D25" s="23">
        <v>0.17599999999999999</v>
      </c>
    </row>
    <row r="26" spans="1:4">
      <c r="A26" s="78" t="s">
        <v>82</v>
      </c>
      <c r="B26" s="7">
        <v>7</v>
      </c>
      <c r="C26" s="64">
        <v>11</v>
      </c>
      <c r="D26" s="23">
        <v>9.5000000000000001E-2</v>
      </c>
    </row>
    <row r="27" spans="1:4">
      <c r="A27" s="78" t="s">
        <v>83</v>
      </c>
      <c r="B27" s="7">
        <v>14</v>
      </c>
      <c r="C27" s="64">
        <v>13</v>
      </c>
      <c r="D27" s="23">
        <v>-1.4999999999999999E-2</v>
      </c>
    </row>
    <row r="28" spans="1:4">
      <c r="A28" s="78" t="s">
        <v>84</v>
      </c>
      <c r="B28" s="7">
        <v>5</v>
      </c>
      <c r="C28" s="64">
        <v>7</v>
      </c>
      <c r="D28" s="23">
        <v>7.0000000000000007E-2</v>
      </c>
    </row>
    <row r="29" spans="1:4">
      <c r="A29" s="78" t="s">
        <v>85</v>
      </c>
      <c r="B29" s="7">
        <v>32</v>
      </c>
      <c r="C29" s="64">
        <v>58</v>
      </c>
      <c r="D29" s="23">
        <v>0.126</v>
      </c>
    </row>
    <row r="30" spans="1:4">
      <c r="A30" s="84" t="s">
        <v>86</v>
      </c>
      <c r="B30" s="7">
        <v>88</v>
      </c>
      <c r="C30" s="64">
        <v>80</v>
      </c>
      <c r="D30" s="23">
        <v>-1.9E-2</v>
      </c>
    </row>
    <row r="31" spans="1:4">
      <c r="A31" s="78" t="s">
        <v>87</v>
      </c>
      <c r="B31" s="7">
        <v>5</v>
      </c>
      <c r="C31" s="64">
        <v>7</v>
      </c>
      <c r="D31" s="23">
        <v>7.0000000000000007E-2</v>
      </c>
    </row>
    <row r="32" spans="1:4">
      <c r="A32" s="78" t="s">
        <v>104</v>
      </c>
      <c r="B32" s="7" t="s">
        <v>31</v>
      </c>
      <c r="C32" s="64">
        <v>3</v>
      </c>
      <c r="D32" s="23" t="s">
        <v>314</v>
      </c>
    </row>
    <row r="33" spans="1:4">
      <c r="A33" s="78" t="s">
        <v>89</v>
      </c>
      <c r="B33" s="7">
        <v>3</v>
      </c>
      <c r="C33" s="64">
        <v>2</v>
      </c>
      <c r="D33" s="23">
        <v>-7.8E-2</v>
      </c>
    </row>
    <row r="34" spans="1:4">
      <c r="A34" s="12" t="s">
        <v>90</v>
      </c>
      <c r="B34" s="7">
        <v>19</v>
      </c>
      <c r="C34" s="64">
        <v>17</v>
      </c>
      <c r="D34" s="23">
        <v>-2.1999999999999999E-2</v>
      </c>
    </row>
    <row r="35" spans="1:4">
      <c r="A35" s="12" t="s">
        <v>91</v>
      </c>
      <c r="B35" s="7">
        <v>48</v>
      </c>
      <c r="C35" s="64">
        <v>48</v>
      </c>
      <c r="D35" s="23">
        <v>0</v>
      </c>
    </row>
    <row r="36" spans="1:4">
      <c r="A36" s="12" t="s">
        <v>92</v>
      </c>
      <c r="B36" s="7">
        <v>2</v>
      </c>
      <c r="C36" s="64">
        <v>2</v>
      </c>
      <c r="D36" s="23">
        <v>0</v>
      </c>
    </row>
    <row r="37" spans="1:4">
      <c r="A37" s="12" t="s">
        <v>105</v>
      </c>
      <c r="B37" s="7" t="s">
        <v>31</v>
      </c>
      <c r="C37" s="64">
        <v>1</v>
      </c>
      <c r="D37" s="23" t="s">
        <v>314</v>
      </c>
    </row>
    <row r="38" spans="1:4">
      <c r="A38" s="11" t="s">
        <v>93</v>
      </c>
      <c r="B38" s="7">
        <v>9</v>
      </c>
      <c r="C38" s="64">
        <v>14</v>
      </c>
      <c r="D38" s="23">
        <v>9.1999999999999998E-2</v>
      </c>
    </row>
    <row r="39" spans="1:4">
      <c r="A39" s="11" t="s">
        <v>94</v>
      </c>
      <c r="B39" s="7">
        <v>170</v>
      </c>
      <c r="C39" s="64">
        <v>191</v>
      </c>
      <c r="D39" s="23">
        <v>2.4E-2</v>
      </c>
    </row>
    <row r="40" spans="1:4">
      <c r="A40" s="11" t="s">
        <v>95</v>
      </c>
      <c r="B40" s="7">
        <v>46</v>
      </c>
      <c r="C40" s="64">
        <v>54</v>
      </c>
      <c r="D40" s="23">
        <v>3.3000000000000002E-2</v>
      </c>
    </row>
    <row r="41" spans="1:4">
      <c r="A41" s="11" t="s">
        <v>96</v>
      </c>
      <c r="B41" s="7">
        <v>5</v>
      </c>
      <c r="C41" s="64">
        <v>7</v>
      </c>
      <c r="D41" s="23">
        <v>7.0000000000000007E-2</v>
      </c>
    </row>
    <row r="42" spans="1:4">
      <c r="A42" s="11" t="s">
        <v>23</v>
      </c>
      <c r="B42" s="7">
        <v>75</v>
      </c>
      <c r="C42" s="64">
        <v>44</v>
      </c>
      <c r="D42" s="23">
        <v>-0.10100000000000001</v>
      </c>
    </row>
  </sheetData>
  <mergeCells count="4">
    <mergeCell ref="B4:C4"/>
    <mergeCell ref="A3:D3"/>
    <mergeCell ref="A2:D2"/>
    <mergeCell ref="A1:G1"/>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O10" sqref="O10"/>
    </sheetView>
  </sheetViews>
  <sheetFormatPr baseColWidth="10" defaultColWidth="11.453125" defaultRowHeight="12.5"/>
  <cols>
    <col min="1" max="1" width="27.7265625" style="6" bestFit="1" customWidth="1"/>
    <col min="2" max="2" width="6" style="2" bestFit="1" customWidth="1"/>
    <col min="3" max="3" width="7.1796875" style="2" bestFit="1" customWidth="1"/>
    <col min="4" max="4" width="6.7265625" style="2" bestFit="1" customWidth="1"/>
    <col min="5" max="9" width="8.453125" style="2" customWidth="1"/>
    <col min="10" max="10" width="6.453125" style="2" customWidth="1"/>
    <col min="11" max="16384" width="11.453125" style="2"/>
  </cols>
  <sheetData>
    <row r="1" spans="1:12" ht="15" customHeight="1">
      <c r="A1" s="116" t="s">
        <v>65</v>
      </c>
      <c r="B1" s="116"/>
      <c r="C1" s="116"/>
      <c r="D1" s="116"/>
      <c r="E1" s="116"/>
      <c r="F1" s="116"/>
      <c r="G1" s="116"/>
      <c r="H1" s="116"/>
      <c r="I1" s="116"/>
      <c r="J1" s="116"/>
      <c r="K1" s="116"/>
      <c r="L1" s="116"/>
    </row>
    <row r="2" spans="1:12">
      <c r="A2" s="119"/>
      <c r="B2" s="119"/>
      <c r="C2" s="119"/>
      <c r="D2" s="119"/>
      <c r="E2" s="119"/>
      <c r="F2" s="119"/>
      <c r="G2" s="119"/>
      <c r="H2" s="119"/>
      <c r="I2" s="119"/>
      <c r="J2" s="119"/>
    </row>
    <row r="3" spans="1:12">
      <c r="A3" s="118" t="s">
        <v>108</v>
      </c>
      <c r="B3" s="118"/>
      <c r="C3" s="118"/>
      <c r="D3" s="118"/>
      <c r="E3" s="118"/>
      <c r="F3" s="118"/>
      <c r="G3" s="118"/>
      <c r="H3" s="118"/>
      <c r="I3" s="118"/>
      <c r="J3" s="118"/>
    </row>
    <row r="4" spans="1:12">
      <c r="A4" s="15"/>
      <c r="B4" s="8" t="s">
        <v>4</v>
      </c>
      <c r="C4" s="120" t="s">
        <v>66</v>
      </c>
      <c r="D4" s="120"/>
      <c r="E4" s="120" t="s">
        <v>36</v>
      </c>
      <c r="F4" s="120"/>
      <c r="G4" s="120"/>
      <c r="H4" s="120"/>
      <c r="I4" s="120"/>
      <c r="J4" s="120"/>
    </row>
    <row r="5" spans="1:12" s="4" customFormat="1" ht="25">
      <c r="A5" s="7"/>
      <c r="B5" s="48"/>
      <c r="C5" s="48" t="s">
        <v>5</v>
      </c>
      <c r="D5" s="48" t="s">
        <v>6</v>
      </c>
      <c r="E5" s="42" t="s">
        <v>97</v>
      </c>
      <c r="F5" s="42" t="s">
        <v>37</v>
      </c>
      <c r="G5" s="42" t="s">
        <v>38</v>
      </c>
      <c r="H5" s="42" t="s">
        <v>39</v>
      </c>
      <c r="I5" s="42" t="s">
        <v>40</v>
      </c>
      <c r="J5" s="42" t="s">
        <v>41</v>
      </c>
    </row>
    <row r="6" spans="1:12" s="35" customFormat="1" ht="19.5" customHeight="1">
      <c r="A6" s="20" t="s">
        <v>67</v>
      </c>
      <c r="B6" s="3">
        <v>24847</v>
      </c>
      <c r="C6" s="3">
        <v>12243</v>
      </c>
      <c r="D6" s="3">
        <v>12604</v>
      </c>
      <c r="E6" s="3">
        <v>4193</v>
      </c>
      <c r="F6" s="3">
        <v>4801</v>
      </c>
      <c r="G6" s="3">
        <v>6246</v>
      </c>
      <c r="H6" s="3">
        <v>5105</v>
      </c>
      <c r="I6" s="3">
        <v>4023</v>
      </c>
      <c r="J6" s="3">
        <v>479</v>
      </c>
    </row>
    <row r="7" spans="1:12">
      <c r="A7" s="5" t="s">
        <v>68</v>
      </c>
      <c r="B7" s="3">
        <v>17610</v>
      </c>
      <c r="C7" s="3">
        <v>9182</v>
      </c>
      <c r="D7" s="3">
        <v>8428</v>
      </c>
      <c r="E7" s="3">
        <v>4009</v>
      </c>
      <c r="F7" s="3">
        <v>3343</v>
      </c>
      <c r="G7" s="3">
        <v>3947</v>
      </c>
      <c r="H7" s="3">
        <v>3466</v>
      </c>
      <c r="I7" s="3">
        <v>2561</v>
      </c>
      <c r="J7" s="3">
        <v>284</v>
      </c>
    </row>
    <row r="8" spans="1:12">
      <c r="A8" s="5" t="s">
        <v>69</v>
      </c>
      <c r="B8" s="3">
        <v>7237</v>
      </c>
      <c r="C8" s="3">
        <v>3061</v>
      </c>
      <c r="D8" s="3">
        <v>4176</v>
      </c>
      <c r="E8" s="3">
        <v>184</v>
      </c>
      <c r="F8" s="3">
        <v>1458</v>
      </c>
      <c r="G8" s="3">
        <v>2299</v>
      </c>
      <c r="H8" s="3">
        <v>1639</v>
      </c>
      <c r="I8" s="3">
        <v>1462</v>
      </c>
      <c r="J8" s="3">
        <v>195</v>
      </c>
    </row>
    <row r="9" spans="1:12" s="35" customFormat="1" ht="19.5" customHeight="1">
      <c r="A9" s="20" t="s">
        <v>67</v>
      </c>
      <c r="B9" s="3">
        <v>24847</v>
      </c>
      <c r="C9" s="3">
        <v>12243</v>
      </c>
      <c r="D9" s="3">
        <v>12604</v>
      </c>
      <c r="E9" s="3">
        <v>4193</v>
      </c>
      <c r="F9" s="3">
        <v>4801</v>
      </c>
      <c r="G9" s="3">
        <v>6246</v>
      </c>
      <c r="H9" s="3">
        <v>5105</v>
      </c>
      <c r="I9" s="3">
        <v>4023</v>
      </c>
      <c r="J9" s="3">
        <v>479</v>
      </c>
    </row>
    <row r="10" spans="1:12">
      <c r="A10" s="5" t="s">
        <v>70</v>
      </c>
      <c r="B10" s="3">
        <v>18676</v>
      </c>
      <c r="C10" s="3">
        <v>9665</v>
      </c>
      <c r="D10" s="3">
        <v>9011</v>
      </c>
      <c r="E10" s="3">
        <v>2661</v>
      </c>
      <c r="F10" s="3">
        <v>3209</v>
      </c>
      <c r="G10" s="3">
        <v>4890</v>
      </c>
      <c r="H10" s="3">
        <v>4110</v>
      </c>
      <c r="I10" s="3">
        <v>3381</v>
      </c>
      <c r="J10" s="3">
        <v>425</v>
      </c>
    </row>
    <row r="11" spans="1:12">
      <c r="A11" s="5" t="s">
        <v>347</v>
      </c>
      <c r="B11" s="3">
        <v>6171</v>
      </c>
      <c r="C11" s="3">
        <v>2578</v>
      </c>
      <c r="D11" s="3">
        <v>3593</v>
      </c>
      <c r="E11" s="3">
        <v>1532</v>
      </c>
      <c r="F11" s="3">
        <v>1592</v>
      </c>
      <c r="G11" s="3">
        <v>1356</v>
      </c>
      <c r="H11" s="3">
        <v>995</v>
      </c>
      <c r="I11" s="3">
        <v>642</v>
      </c>
      <c r="J11" s="3">
        <v>54</v>
      </c>
    </row>
    <row r="12" spans="1:12" ht="19.5" customHeight="1">
      <c r="A12" s="36" t="s">
        <v>44</v>
      </c>
      <c r="B12" s="3">
        <v>4171</v>
      </c>
      <c r="C12" s="3">
        <v>1679</v>
      </c>
      <c r="D12" s="3">
        <v>2492</v>
      </c>
      <c r="E12" s="3">
        <v>990</v>
      </c>
      <c r="F12" s="3">
        <v>1038</v>
      </c>
      <c r="G12" s="3">
        <v>944</v>
      </c>
      <c r="H12" s="3">
        <v>726</v>
      </c>
      <c r="I12" s="3">
        <v>437</v>
      </c>
      <c r="J12" s="3">
        <v>36</v>
      </c>
    </row>
    <row r="13" spans="1:12">
      <c r="A13" s="11" t="s">
        <v>45</v>
      </c>
      <c r="B13" s="3">
        <v>1610</v>
      </c>
      <c r="C13" s="3">
        <v>714</v>
      </c>
      <c r="D13" s="3">
        <v>896</v>
      </c>
      <c r="E13" s="3">
        <v>423</v>
      </c>
      <c r="F13" s="3">
        <v>439</v>
      </c>
      <c r="G13" s="3">
        <v>323</v>
      </c>
      <c r="H13" s="3">
        <v>221</v>
      </c>
      <c r="I13" s="3">
        <v>189</v>
      </c>
      <c r="J13" s="3">
        <v>15</v>
      </c>
    </row>
    <row r="14" spans="1:12">
      <c r="A14" s="12" t="s">
        <v>72</v>
      </c>
      <c r="B14" s="3">
        <v>3</v>
      </c>
      <c r="C14" s="3">
        <v>1</v>
      </c>
      <c r="D14" s="3">
        <v>2</v>
      </c>
      <c r="E14" s="3">
        <v>2</v>
      </c>
      <c r="F14" s="3">
        <v>1</v>
      </c>
      <c r="G14" s="3" t="s">
        <v>31</v>
      </c>
      <c r="H14" s="3" t="s">
        <v>31</v>
      </c>
      <c r="I14" s="3" t="s">
        <v>31</v>
      </c>
      <c r="J14" s="3" t="s">
        <v>31</v>
      </c>
    </row>
    <row r="15" spans="1:12">
      <c r="A15" s="12" t="s">
        <v>73</v>
      </c>
      <c r="B15" s="3">
        <v>219</v>
      </c>
      <c r="C15" s="3">
        <v>80</v>
      </c>
      <c r="D15" s="3">
        <v>139</v>
      </c>
      <c r="E15" s="3">
        <v>59</v>
      </c>
      <c r="F15" s="3">
        <v>73</v>
      </c>
      <c r="G15" s="3">
        <v>31</v>
      </c>
      <c r="H15" s="3">
        <v>15</v>
      </c>
      <c r="I15" s="3">
        <v>36</v>
      </c>
      <c r="J15" s="3">
        <v>5</v>
      </c>
    </row>
    <row r="16" spans="1:12">
      <c r="A16" s="12" t="s">
        <v>74</v>
      </c>
      <c r="B16" s="3">
        <v>53</v>
      </c>
      <c r="C16" s="3">
        <v>24</v>
      </c>
      <c r="D16" s="3">
        <v>29</v>
      </c>
      <c r="E16" s="3">
        <v>10</v>
      </c>
      <c r="F16" s="3">
        <v>7</v>
      </c>
      <c r="G16" s="3">
        <v>17</v>
      </c>
      <c r="H16" s="3">
        <v>9</v>
      </c>
      <c r="I16" s="3">
        <v>8</v>
      </c>
      <c r="J16" s="3">
        <v>2</v>
      </c>
    </row>
    <row r="17" spans="1:10">
      <c r="A17" s="12" t="s">
        <v>75</v>
      </c>
      <c r="B17" s="3">
        <v>29</v>
      </c>
      <c r="C17" s="3">
        <v>13</v>
      </c>
      <c r="D17" s="3">
        <v>16</v>
      </c>
      <c r="E17" s="3">
        <v>6</v>
      </c>
      <c r="F17" s="3">
        <v>8</v>
      </c>
      <c r="G17" s="3">
        <v>9</v>
      </c>
      <c r="H17" s="3">
        <v>4</v>
      </c>
      <c r="I17" s="3">
        <v>2</v>
      </c>
      <c r="J17" s="3" t="s">
        <v>31</v>
      </c>
    </row>
    <row r="18" spans="1:10">
      <c r="A18" s="78" t="s">
        <v>76</v>
      </c>
      <c r="B18" s="3">
        <v>44</v>
      </c>
      <c r="C18" s="3">
        <v>26</v>
      </c>
      <c r="D18" s="3">
        <v>18</v>
      </c>
      <c r="E18" s="3">
        <v>6</v>
      </c>
      <c r="F18" s="3">
        <v>14</v>
      </c>
      <c r="G18" s="3">
        <v>17</v>
      </c>
      <c r="H18" s="3">
        <v>3</v>
      </c>
      <c r="I18" s="3">
        <v>4</v>
      </c>
      <c r="J18" s="3" t="s">
        <v>31</v>
      </c>
    </row>
    <row r="19" spans="1:10">
      <c r="A19" s="78" t="s">
        <v>77</v>
      </c>
      <c r="B19" s="3">
        <v>240</v>
      </c>
      <c r="C19" s="3">
        <v>105</v>
      </c>
      <c r="D19" s="3">
        <v>135</v>
      </c>
      <c r="E19" s="3">
        <v>65</v>
      </c>
      <c r="F19" s="3">
        <v>57</v>
      </c>
      <c r="G19" s="3">
        <v>62</v>
      </c>
      <c r="H19" s="3">
        <v>29</v>
      </c>
      <c r="I19" s="3">
        <v>25</v>
      </c>
      <c r="J19" s="3">
        <v>2</v>
      </c>
    </row>
    <row r="20" spans="1:10">
      <c r="A20" s="78" t="s">
        <v>88</v>
      </c>
      <c r="B20" s="3">
        <v>17</v>
      </c>
      <c r="C20" s="3">
        <v>6</v>
      </c>
      <c r="D20" s="3">
        <v>11</v>
      </c>
      <c r="E20" s="3">
        <v>6</v>
      </c>
      <c r="F20" s="3">
        <v>3</v>
      </c>
      <c r="G20" s="3">
        <v>2</v>
      </c>
      <c r="H20" s="3">
        <v>3</v>
      </c>
      <c r="I20" s="3">
        <v>3</v>
      </c>
      <c r="J20" s="3" t="s">
        <v>31</v>
      </c>
    </row>
    <row r="21" spans="1:10">
      <c r="A21" s="78" t="s">
        <v>78</v>
      </c>
      <c r="B21" s="3">
        <v>26</v>
      </c>
      <c r="C21" s="3">
        <v>8</v>
      </c>
      <c r="D21" s="3">
        <v>18</v>
      </c>
      <c r="E21" s="3">
        <v>8</v>
      </c>
      <c r="F21" s="3">
        <v>10</v>
      </c>
      <c r="G21" s="3">
        <v>2</v>
      </c>
      <c r="H21" s="3">
        <v>3</v>
      </c>
      <c r="I21" s="3">
        <v>2</v>
      </c>
      <c r="J21" s="3">
        <v>1</v>
      </c>
    </row>
    <row r="22" spans="1:10">
      <c r="A22" s="78" t="s">
        <v>79</v>
      </c>
      <c r="B22" s="3">
        <v>879</v>
      </c>
      <c r="C22" s="3">
        <v>405</v>
      </c>
      <c r="D22" s="3">
        <v>474</v>
      </c>
      <c r="E22" s="3">
        <v>222</v>
      </c>
      <c r="F22" s="3">
        <v>242</v>
      </c>
      <c r="G22" s="3">
        <v>170</v>
      </c>
      <c r="H22" s="3">
        <v>139</v>
      </c>
      <c r="I22" s="3">
        <v>102</v>
      </c>
      <c r="J22" s="3">
        <v>4</v>
      </c>
    </row>
    <row r="23" spans="1:10">
      <c r="A23" s="78" t="s">
        <v>80</v>
      </c>
      <c r="B23" s="3">
        <v>2</v>
      </c>
      <c r="C23" s="3">
        <v>1</v>
      </c>
      <c r="D23" s="3">
        <v>1</v>
      </c>
      <c r="E23" s="3">
        <v>2</v>
      </c>
      <c r="F23" s="3" t="s">
        <v>31</v>
      </c>
      <c r="G23" s="3" t="s">
        <v>31</v>
      </c>
      <c r="H23" s="3" t="s">
        <v>31</v>
      </c>
      <c r="I23" s="3" t="s">
        <v>31</v>
      </c>
      <c r="J23" s="3" t="s">
        <v>31</v>
      </c>
    </row>
    <row r="24" spans="1:10">
      <c r="A24" s="78" t="s">
        <v>81</v>
      </c>
      <c r="B24" s="3">
        <v>9</v>
      </c>
      <c r="C24" s="3">
        <v>2</v>
      </c>
      <c r="D24" s="3">
        <v>7</v>
      </c>
      <c r="E24" s="3">
        <v>6</v>
      </c>
      <c r="F24" s="3">
        <v>1</v>
      </c>
      <c r="G24" s="3" t="s">
        <v>31</v>
      </c>
      <c r="H24" s="3">
        <v>2</v>
      </c>
      <c r="I24" s="3" t="s">
        <v>31</v>
      </c>
      <c r="J24" s="3" t="s">
        <v>31</v>
      </c>
    </row>
    <row r="25" spans="1:10">
      <c r="A25" s="78" t="s">
        <v>82</v>
      </c>
      <c r="B25" s="3">
        <v>11</v>
      </c>
      <c r="C25" s="3">
        <v>2</v>
      </c>
      <c r="D25" s="3">
        <v>9</v>
      </c>
      <c r="E25" s="3" t="s">
        <v>31</v>
      </c>
      <c r="F25" s="3" t="s">
        <v>31</v>
      </c>
      <c r="G25" s="3">
        <v>4</v>
      </c>
      <c r="H25" s="3">
        <v>4</v>
      </c>
      <c r="I25" s="3">
        <v>3</v>
      </c>
      <c r="J25" s="3" t="s">
        <v>31</v>
      </c>
    </row>
    <row r="26" spans="1:10">
      <c r="A26" s="78" t="s">
        <v>83</v>
      </c>
      <c r="B26" s="3">
        <v>13</v>
      </c>
      <c r="C26" s="3">
        <v>4</v>
      </c>
      <c r="D26" s="3">
        <v>9</v>
      </c>
      <c r="E26" s="3">
        <v>2</v>
      </c>
      <c r="F26" s="3">
        <v>5</v>
      </c>
      <c r="G26" s="3">
        <v>2</v>
      </c>
      <c r="H26" s="3">
        <v>3</v>
      </c>
      <c r="I26" s="3">
        <v>1</v>
      </c>
      <c r="J26" s="3" t="s">
        <v>31</v>
      </c>
    </row>
    <row r="27" spans="1:10">
      <c r="A27" s="78" t="s">
        <v>84</v>
      </c>
      <c r="B27" s="3">
        <v>7</v>
      </c>
      <c r="C27" s="3">
        <v>3</v>
      </c>
      <c r="D27" s="3">
        <v>4</v>
      </c>
      <c r="E27" s="3">
        <v>3</v>
      </c>
      <c r="F27" s="3">
        <v>3</v>
      </c>
      <c r="G27" s="3">
        <v>1</v>
      </c>
      <c r="H27" s="3" t="s">
        <v>31</v>
      </c>
      <c r="I27" s="3" t="s">
        <v>31</v>
      </c>
      <c r="J27" s="3" t="s">
        <v>31</v>
      </c>
    </row>
    <row r="28" spans="1:10">
      <c r="A28" s="78" t="s">
        <v>85</v>
      </c>
      <c r="B28" s="3">
        <v>58</v>
      </c>
      <c r="C28" s="3">
        <v>34</v>
      </c>
      <c r="D28" s="3">
        <v>24</v>
      </c>
      <c r="E28" s="3">
        <v>26</v>
      </c>
      <c r="F28" s="3">
        <v>15</v>
      </c>
      <c r="G28" s="3">
        <v>6</v>
      </c>
      <c r="H28" s="3">
        <v>7</v>
      </c>
      <c r="I28" s="3">
        <v>3</v>
      </c>
      <c r="J28" s="3">
        <v>1</v>
      </c>
    </row>
    <row r="29" spans="1:10" ht="19.5" customHeight="1">
      <c r="A29" s="98" t="s">
        <v>86</v>
      </c>
      <c r="B29" s="3">
        <v>80</v>
      </c>
      <c r="C29" s="3">
        <v>42</v>
      </c>
      <c r="D29" s="3">
        <v>38</v>
      </c>
      <c r="E29" s="3">
        <v>40</v>
      </c>
      <c r="F29" s="3">
        <v>15</v>
      </c>
      <c r="G29" s="3">
        <v>15</v>
      </c>
      <c r="H29" s="3">
        <v>10</v>
      </c>
      <c r="I29" s="3" t="s">
        <v>31</v>
      </c>
      <c r="J29" s="3" t="s">
        <v>31</v>
      </c>
    </row>
    <row r="30" spans="1:10">
      <c r="A30" s="78" t="s">
        <v>87</v>
      </c>
      <c r="B30" s="3">
        <v>7</v>
      </c>
      <c r="C30" s="3">
        <v>4</v>
      </c>
      <c r="D30" s="3">
        <v>3</v>
      </c>
      <c r="E30" s="3">
        <v>1</v>
      </c>
      <c r="F30" s="3">
        <v>2</v>
      </c>
      <c r="G30" s="3">
        <v>1</v>
      </c>
      <c r="H30" s="3">
        <v>3</v>
      </c>
      <c r="I30" s="3" t="s">
        <v>31</v>
      </c>
      <c r="J30" s="3" t="s">
        <v>31</v>
      </c>
    </row>
    <row r="31" spans="1:10">
      <c r="A31" s="78" t="s">
        <v>104</v>
      </c>
      <c r="B31" s="3">
        <v>3</v>
      </c>
      <c r="C31" s="3">
        <v>3</v>
      </c>
      <c r="D31" s="3" t="s">
        <v>31</v>
      </c>
      <c r="E31" s="3">
        <v>3</v>
      </c>
      <c r="F31" s="3" t="s">
        <v>31</v>
      </c>
      <c r="G31" s="3" t="s">
        <v>31</v>
      </c>
      <c r="H31" s="3" t="s">
        <v>31</v>
      </c>
      <c r="I31" s="3" t="s">
        <v>31</v>
      </c>
      <c r="J31" s="3" t="s">
        <v>31</v>
      </c>
    </row>
    <row r="32" spans="1:10">
      <c r="A32" s="78" t="s">
        <v>89</v>
      </c>
      <c r="B32" s="3">
        <v>2</v>
      </c>
      <c r="C32" s="3">
        <v>1</v>
      </c>
      <c r="D32" s="3">
        <v>1</v>
      </c>
      <c r="E32" s="3" t="s">
        <v>31</v>
      </c>
      <c r="F32" s="3">
        <v>1</v>
      </c>
      <c r="G32" s="3" t="s">
        <v>31</v>
      </c>
      <c r="H32" s="3">
        <v>1</v>
      </c>
      <c r="I32" s="3" t="s">
        <v>31</v>
      </c>
      <c r="J32" s="3" t="s">
        <v>31</v>
      </c>
    </row>
    <row r="33" spans="1:10">
      <c r="A33" s="12" t="s">
        <v>90</v>
      </c>
      <c r="B33" s="3">
        <v>17</v>
      </c>
      <c r="C33" s="3">
        <v>6</v>
      </c>
      <c r="D33" s="3">
        <v>11</v>
      </c>
      <c r="E33" s="3">
        <v>2</v>
      </c>
      <c r="F33" s="3">
        <v>2</v>
      </c>
      <c r="G33" s="3">
        <v>8</v>
      </c>
      <c r="H33" s="3">
        <v>5</v>
      </c>
      <c r="I33" s="3" t="s">
        <v>31</v>
      </c>
      <c r="J33" s="3" t="s">
        <v>31</v>
      </c>
    </row>
    <row r="34" spans="1:10">
      <c r="A34" s="12" t="s">
        <v>91</v>
      </c>
      <c r="B34" s="3">
        <v>48</v>
      </c>
      <c r="C34" s="3">
        <v>27</v>
      </c>
      <c r="D34" s="3">
        <v>21</v>
      </c>
      <c r="E34" s="3">
        <v>32</v>
      </c>
      <c r="F34" s="3">
        <v>10</v>
      </c>
      <c r="G34" s="3">
        <v>5</v>
      </c>
      <c r="H34" s="3">
        <v>1</v>
      </c>
      <c r="I34" s="3" t="s">
        <v>31</v>
      </c>
      <c r="J34" s="3" t="s">
        <v>31</v>
      </c>
    </row>
    <row r="35" spans="1:10">
      <c r="A35" s="12" t="s">
        <v>92</v>
      </c>
      <c r="B35" s="3">
        <v>2</v>
      </c>
      <c r="C35" s="3">
        <v>1</v>
      </c>
      <c r="D35" s="3">
        <v>1</v>
      </c>
      <c r="E35" s="3">
        <v>1</v>
      </c>
      <c r="F35" s="3" t="s">
        <v>31</v>
      </c>
      <c r="G35" s="3">
        <v>1</v>
      </c>
      <c r="H35" s="3" t="s">
        <v>31</v>
      </c>
      <c r="I35" s="3" t="s">
        <v>31</v>
      </c>
      <c r="J35" s="3" t="s">
        <v>31</v>
      </c>
    </row>
    <row r="36" spans="1:10">
      <c r="A36" s="12" t="s">
        <v>105</v>
      </c>
      <c r="B36" s="3">
        <v>1</v>
      </c>
      <c r="C36" s="3" t="s">
        <v>31</v>
      </c>
      <c r="D36" s="3">
        <v>1</v>
      </c>
      <c r="E36" s="3">
        <v>1</v>
      </c>
      <c r="F36" s="3" t="s">
        <v>31</v>
      </c>
      <c r="G36" s="3" t="s">
        <v>31</v>
      </c>
      <c r="H36" s="3" t="s">
        <v>31</v>
      </c>
      <c r="I36" s="3" t="s">
        <v>31</v>
      </c>
      <c r="J36" s="3" t="s">
        <v>31</v>
      </c>
    </row>
    <row r="37" spans="1:10" ht="19.5" customHeight="1">
      <c r="A37" s="36" t="s">
        <v>93</v>
      </c>
      <c r="B37" s="3">
        <v>14</v>
      </c>
      <c r="C37" s="3">
        <v>7</v>
      </c>
      <c r="D37" s="3">
        <v>7</v>
      </c>
      <c r="E37" s="3">
        <v>7</v>
      </c>
      <c r="F37" s="3">
        <v>4</v>
      </c>
      <c r="G37" s="3">
        <v>1</v>
      </c>
      <c r="H37" s="3">
        <v>1</v>
      </c>
      <c r="I37" s="3">
        <v>1</v>
      </c>
      <c r="J37" s="3" t="s">
        <v>31</v>
      </c>
    </row>
    <row r="38" spans="1:10">
      <c r="A38" s="11" t="s">
        <v>94</v>
      </c>
      <c r="B38" s="3">
        <v>191</v>
      </c>
      <c r="C38" s="3">
        <v>91</v>
      </c>
      <c r="D38" s="3">
        <v>100</v>
      </c>
      <c r="E38" s="3">
        <v>46</v>
      </c>
      <c r="F38" s="3">
        <v>61</v>
      </c>
      <c r="G38" s="3">
        <v>44</v>
      </c>
      <c r="H38" s="3">
        <v>27</v>
      </c>
      <c r="I38" s="3">
        <v>10</v>
      </c>
      <c r="J38" s="3">
        <v>3</v>
      </c>
    </row>
    <row r="39" spans="1:10">
      <c r="A39" s="11" t="s">
        <v>95</v>
      </c>
      <c r="B39" s="3">
        <v>54</v>
      </c>
      <c r="C39" s="3">
        <v>22</v>
      </c>
      <c r="D39" s="3">
        <v>32</v>
      </c>
      <c r="E39" s="3">
        <v>22</v>
      </c>
      <c r="F39" s="3">
        <v>10</v>
      </c>
      <c r="G39" s="3">
        <v>14</v>
      </c>
      <c r="H39" s="3">
        <v>6</v>
      </c>
      <c r="I39" s="3">
        <v>2</v>
      </c>
      <c r="J39" s="3" t="s">
        <v>31</v>
      </c>
    </row>
    <row r="40" spans="1:10">
      <c r="A40" s="11" t="s">
        <v>96</v>
      </c>
      <c r="B40" s="3">
        <v>7</v>
      </c>
      <c r="C40" s="3">
        <v>4</v>
      </c>
      <c r="D40" s="3">
        <v>3</v>
      </c>
      <c r="E40" s="3">
        <v>4</v>
      </c>
      <c r="F40" s="3">
        <v>1</v>
      </c>
      <c r="G40" s="3">
        <v>1</v>
      </c>
      <c r="H40" s="3">
        <v>1</v>
      </c>
      <c r="I40" s="3" t="s">
        <v>31</v>
      </c>
      <c r="J40" s="3" t="s">
        <v>31</v>
      </c>
    </row>
    <row r="41" spans="1:10">
      <c r="A41" s="11" t="s">
        <v>23</v>
      </c>
      <c r="B41" s="3">
        <v>44</v>
      </c>
      <c r="C41" s="3">
        <v>19</v>
      </c>
      <c r="D41" s="3">
        <v>25</v>
      </c>
      <c r="E41" s="3" t="s">
        <v>31</v>
      </c>
      <c r="F41" s="3">
        <v>24</v>
      </c>
      <c r="G41" s="3">
        <v>14</v>
      </c>
      <c r="H41" s="3">
        <v>3</v>
      </c>
      <c r="I41" s="3">
        <v>3</v>
      </c>
      <c r="J41" s="3" t="s">
        <v>31</v>
      </c>
    </row>
  </sheetData>
  <mergeCells count="5">
    <mergeCell ref="A2:J2"/>
    <mergeCell ref="A3:J3"/>
    <mergeCell ref="C4:D4"/>
    <mergeCell ref="E4:J4"/>
    <mergeCell ref="A1:L1"/>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I9" sqref="I9"/>
    </sheetView>
  </sheetViews>
  <sheetFormatPr baseColWidth="10" defaultColWidth="11.453125" defaultRowHeight="12.5"/>
  <cols>
    <col min="1" max="1" width="34.7265625" style="6" customWidth="1"/>
    <col min="2" max="2" width="6" style="2" bestFit="1" customWidth="1"/>
    <col min="3" max="5" width="10" style="2" customWidth="1"/>
    <col min="6" max="16384" width="11.453125" style="2"/>
  </cols>
  <sheetData>
    <row r="1" spans="1:7" ht="13">
      <c r="A1" s="116" t="s">
        <v>372</v>
      </c>
      <c r="B1" s="116"/>
      <c r="C1" s="116"/>
      <c r="D1" s="116"/>
      <c r="E1" s="116"/>
      <c r="F1" s="116"/>
      <c r="G1" s="116"/>
    </row>
    <row r="2" spans="1:7">
      <c r="A2" s="120"/>
      <c r="B2" s="120"/>
      <c r="C2" s="120"/>
      <c r="D2" s="120"/>
      <c r="E2" s="120"/>
      <c r="F2" s="120"/>
      <c r="G2" s="120"/>
    </row>
    <row r="3" spans="1:7" ht="15" customHeight="1">
      <c r="A3" s="118" t="s">
        <v>320</v>
      </c>
      <c r="B3" s="118"/>
      <c r="C3" s="118"/>
      <c r="D3" s="118"/>
      <c r="E3" s="118"/>
      <c r="F3" s="118"/>
      <c r="G3" s="118"/>
    </row>
    <row r="4" spans="1:7">
      <c r="A4" s="1"/>
      <c r="B4" s="131" t="s">
        <v>316</v>
      </c>
      <c r="C4" s="131"/>
      <c r="D4" s="131"/>
      <c r="E4" s="131"/>
      <c r="F4" s="118" t="s">
        <v>318</v>
      </c>
      <c r="G4" s="118"/>
    </row>
    <row r="5" spans="1:7">
      <c r="A5" s="1"/>
      <c r="B5" s="48">
        <v>1990</v>
      </c>
      <c r="C5" s="48">
        <v>2000</v>
      </c>
      <c r="D5" s="45">
        <v>2010</v>
      </c>
      <c r="E5" s="45">
        <v>2015</v>
      </c>
      <c r="F5" s="45" t="s">
        <v>367</v>
      </c>
      <c r="G5" s="45" t="s">
        <v>366</v>
      </c>
    </row>
    <row r="6" spans="1:7">
      <c r="A6" s="1" t="s">
        <v>1</v>
      </c>
      <c r="B6" s="2">
        <v>29032</v>
      </c>
      <c r="C6" s="2">
        <v>33307</v>
      </c>
      <c r="D6" s="7">
        <v>36149</v>
      </c>
      <c r="E6" s="64">
        <v>37622</v>
      </c>
      <c r="F6" s="66">
        <v>1.042154253990013E-2</v>
      </c>
      <c r="G6" s="66">
        <v>8.0199287037650002E-3</v>
      </c>
    </row>
    <row r="7" spans="1:7" ht="12.75" customHeight="1">
      <c r="A7" s="5" t="s">
        <v>13</v>
      </c>
      <c r="B7" s="2">
        <v>24638</v>
      </c>
      <c r="C7" s="2">
        <v>26122</v>
      </c>
      <c r="D7" s="7">
        <v>27450</v>
      </c>
      <c r="E7" s="64">
        <v>27599</v>
      </c>
      <c r="F7" s="66">
        <v>4.5499024618995687E-3</v>
      </c>
      <c r="G7" s="66">
        <v>1.0832607489734691E-3</v>
      </c>
    </row>
    <row r="8" spans="1:7" ht="12.75" customHeight="1">
      <c r="A8" s="5" t="s">
        <v>313</v>
      </c>
      <c r="B8" s="2">
        <v>2682</v>
      </c>
      <c r="C8" s="2">
        <v>2760</v>
      </c>
      <c r="D8" s="7">
        <v>3062</v>
      </c>
      <c r="E8" s="64">
        <v>3071</v>
      </c>
      <c r="F8" s="66">
        <v>5.4323200954411455E-3</v>
      </c>
      <c r="G8" s="66">
        <v>5.8716115630397248E-4</v>
      </c>
    </row>
    <row r="9" spans="1:7" ht="12.75" customHeight="1">
      <c r="A9" s="5" t="s">
        <v>17</v>
      </c>
      <c r="B9" s="2">
        <v>206</v>
      </c>
      <c r="C9" s="2">
        <v>365</v>
      </c>
      <c r="D9" s="7">
        <v>415</v>
      </c>
      <c r="E9" s="64">
        <v>472</v>
      </c>
      <c r="F9" s="66">
        <v>3.372017190083465E-2</v>
      </c>
      <c r="G9" s="66">
        <v>2.6074230011877697E-2</v>
      </c>
    </row>
    <row r="10" spans="1:7" ht="12.75" customHeight="1">
      <c r="A10" s="5" t="s">
        <v>18</v>
      </c>
      <c r="B10" s="2">
        <v>60</v>
      </c>
      <c r="C10" s="2">
        <v>38</v>
      </c>
      <c r="D10" s="7">
        <v>104</v>
      </c>
      <c r="E10" s="64">
        <v>105</v>
      </c>
      <c r="F10" s="66">
        <v>2.2637047274215227E-2</v>
      </c>
      <c r="G10" s="66">
        <v>1.9157228600665821E-3</v>
      </c>
    </row>
    <row r="11" spans="1:7" ht="12.75" customHeight="1">
      <c r="A11" s="5" t="s">
        <v>19</v>
      </c>
      <c r="B11" s="2">
        <v>689</v>
      </c>
      <c r="C11" s="2">
        <v>1593</v>
      </c>
      <c r="D11" s="7">
        <v>1960</v>
      </c>
      <c r="E11" s="64">
        <v>2215</v>
      </c>
      <c r="F11" s="66">
        <v>4.7818785615744375E-2</v>
      </c>
      <c r="G11" s="66">
        <v>2.4763225148767498E-2</v>
      </c>
    </row>
    <row r="12" spans="1:7" ht="12.75" customHeight="1">
      <c r="A12" s="5" t="s">
        <v>21</v>
      </c>
      <c r="B12" s="2">
        <v>53</v>
      </c>
      <c r="C12" s="2">
        <v>113</v>
      </c>
      <c r="D12" s="7">
        <v>281</v>
      </c>
      <c r="E12" s="64">
        <v>308</v>
      </c>
      <c r="F12" s="66">
        <v>7.292902460815931E-2</v>
      </c>
      <c r="G12" s="66">
        <v>1.8518400431253301E-2</v>
      </c>
    </row>
    <row r="13" spans="1:7" ht="12.75" customHeight="1">
      <c r="A13" s="5" t="s">
        <v>22</v>
      </c>
      <c r="B13" s="2">
        <v>438</v>
      </c>
      <c r="C13" s="2">
        <v>941</v>
      </c>
      <c r="D13" s="7">
        <v>1952</v>
      </c>
      <c r="E13" s="64">
        <v>2623</v>
      </c>
      <c r="F13" s="66">
        <v>7.4219340382846832E-2</v>
      </c>
      <c r="G13" s="66">
        <v>6.0873730420949013E-2</v>
      </c>
    </row>
    <row r="14" spans="1:7" ht="12.75" customHeight="1">
      <c r="A14" s="5" t="s">
        <v>23</v>
      </c>
      <c r="B14" s="2">
        <v>266</v>
      </c>
      <c r="C14" s="2">
        <v>1375</v>
      </c>
      <c r="D14" s="7">
        <v>925</v>
      </c>
      <c r="E14" s="64">
        <v>1229</v>
      </c>
      <c r="F14" s="66">
        <v>6.3131068189578476E-2</v>
      </c>
      <c r="G14" s="66">
        <v>5.8478473311685431E-2</v>
      </c>
    </row>
    <row r="15" spans="1:7" ht="19.5" customHeight="1">
      <c r="A15" s="20" t="s">
        <v>67</v>
      </c>
      <c r="B15" s="2">
        <v>18123</v>
      </c>
      <c r="C15" s="2">
        <v>21115</v>
      </c>
      <c r="D15" s="3">
        <v>24145</v>
      </c>
      <c r="E15" s="22">
        <v>24847</v>
      </c>
      <c r="F15" s="66">
        <v>1.2702203118345468E-2</v>
      </c>
      <c r="G15" s="66">
        <v>5.7483993188665039E-3</v>
      </c>
    </row>
    <row r="16" spans="1:7">
      <c r="A16" s="5" t="s">
        <v>13</v>
      </c>
      <c r="B16" s="2">
        <v>17307</v>
      </c>
      <c r="C16" s="2">
        <v>19179</v>
      </c>
      <c r="D16" s="7">
        <v>21004</v>
      </c>
      <c r="E16" s="64">
        <v>20883</v>
      </c>
      <c r="F16" s="66">
        <v>7.5412686877434076E-3</v>
      </c>
      <c r="G16" s="66">
        <v>-1.1548256592309736E-3</v>
      </c>
    </row>
    <row r="17" spans="1:7">
      <c r="A17" s="5" t="s">
        <v>313</v>
      </c>
      <c r="B17" s="2">
        <v>515</v>
      </c>
      <c r="C17" s="2">
        <v>678</v>
      </c>
      <c r="D17" s="7">
        <v>1076</v>
      </c>
      <c r="E17" s="64">
        <v>1119</v>
      </c>
      <c r="F17" s="66">
        <v>3.1527746461397221E-2</v>
      </c>
      <c r="G17" s="66">
        <v>7.8677831318514357E-3</v>
      </c>
    </row>
    <row r="18" spans="1:7">
      <c r="A18" s="5" t="s">
        <v>17</v>
      </c>
      <c r="B18" s="2">
        <v>10</v>
      </c>
      <c r="C18" s="2">
        <v>34</v>
      </c>
      <c r="D18" s="7">
        <v>105</v>
      </c>
      <c r="E18" s="64">
        <v>134</v>
      </c>
      <c r="F18" s="66">
        <v>0.10938985973015747</v>
      </c>
      <c r="G18" s="66">
        <v>4.9985012185677746E-2</v>
      </c>
    </row>
    <row r="19" spans="1:7">
      <c r="A19" s="5" t="s">
        <v>18</v>
      </c>
      <c r="B19" s="2">
        <v>19</v>
      </c>
      <c r="C19" s="2">
        <v>10</v>
      </c>
      <c r="D19" s="7">
        <v>43</v>
      </c>
      <c r="E19" s="64">
        <v>39</v>
      </c>
      <c r="F19" s="66">
        <v>2.9182612073348713E-2</v>
      </c>
      <c r="G19" s="66">
        <v>-1.9338263547997059E-2</v>
      </c>
    </row>
    <row r="20" spans="1:7">
      <c r="A20" s="5" t="s">
        <v>19</v>
      </c>
      <c r="B20" s="2">
        <v>9</v>
      </c>
      <c r="C20" s="2">
        <v>66</v>
      </c>
      <c r="D20" s="7">
        <v>353</v>
      </c>
      <c r="E20" s="64">
        <v>537</v>
      </c>
      <c r="F20" s="66">
        <v>0.17768534575990058</v>
      </c>
      <c r="G20" s="66">
        <v>8.7526669670688451E-2</v>
      </c>
    </row>
    <row r="21" spans="1:7">
      <c r="A21" s="5" t="s">
        <v>21</v>
      </c>
      <c r="B21" s="2">
        <v>19</v>
      </c>
      <c r="C21" s="2">
        <v>31</v>
      </c>
      <c r="D21" s="7">
        <v>98</v>
      </c>
      <c r="E21" s="64">
        <v>131</v>
      </c>
      <c r="F21" s="66">
        <v>8.0290875198796074E-2</v>
      </c>
      <c r="G21" s="66">
        <v>5.9763710769115352E-2</v>
      </c>
    </row>
    <row r="22" spans="1:7">
      <c r="A22" s="5" t="s">
        <v>22</v>
      </c>
      <c r="B22" s="2">
        <v>114</v>
      </c>
      <c r="C22" s="2">
        <v>358</v>
      </c>
      <c r="D22" s="7">
        <v>876</v>
      </c>
      <c r="E22" s="22">
        <v>1203</v>
      </c>
      <c r="F22" s="66">
        <v>9.8839926133454048E-2</v>
      </c>
      <c r="G22" s="66">
        <v>6.5497179040405529E-2</v>
      </c>
    </row>
    <row r="23" spans="1:7">
      <c r="A23" s="5" t="s">
        <v>23</v>
      </c>
      <c r="B23" s="2">
        <v>130</v>
      </c>
      <c r="C23" s="2">
        <v>759</v>
      </c>
      <c r="D23" s="7">
        <v>590</v>
      </c>
      <c r="E23" s="22">
        <v>801</v>
      </c>
      <c r="F23" s="66">
        <v>7.5443419582704507E-2</v>
      </c>
      <c r="G23" s="66">
        <v>6.3055896851954341E-2</v>
      </c>
    </row>
    <row r="24" spans="1:7" ht="19.5" customHeight="1">
      <c r="A24" s="20" t="s">
        <v>113</v>
      </c>
      <c r="B24" s="2">
        <v>10909</v>
      </c>
      <c r="C24" s="2">
        <v>12192</v>
      </c>
      <c r="D24" s="3">
        <v>12004</v>
      </c>
      <c r="E24" s="22">
        <v>12775</v>
      </c>
      <c r="F24" s="66">
        <v>6.3360684729325545E-3</v>
      </c>
      <c r="G24" s="66">
        <v>1.2527866108529073E-2</v>
      </c>
    </row>
    <row r="25" spans="1:7">
      <c r="A25" s="5" t="s">
        <v>13</v>
      </c>
      <c r="B25" s="2">
        <v>7331</v>
      </c>
      <c r="C25" s="2">
        <v>6943</v>
      </c>
      <c r="D25" s="7">
        <v>6446</v>
      </c>
      <c r="E25" s="64">
        <v>6716</v>
      </c>
      <c r="F25" s="66">
        <v>-3.4986331914500512E-3</v>
      </c>
      <c r="G25" s="66">
        <v>8.2403575394203177E-3</v>
      </c>
    </row>
    <row r="26" spans="1:7">
      <c r="A26" s="5" t="s">
        <v>313</v>
      </c>
      <c r="B26" s="2">
        <v>2167</v>
      </c>
      <c r="C26" s="2">
        <v>2082</v>
      </c>
      <c r="D26" s="7">
        <v>1986</v>
      </c>
      <c r="E26" s="64">
        <v>1952</v>
      </c>
      <c r="F26" s="66">
        <v>-4.170847138393885E-3</v>
      </c>
      <c r="G26" s="66">
        <v>-3.4476586558672695E-3</v>
      </c>
    </row>
    <row r="27" spans="1:7">
      <c r="A27" s="5" t="s">
        <v>17</v>
      </c>
      <c r="B27" s="2">
        <v>196</v>
      </c>
      <c r="C27" s="2">
        <v>331</v>
      </c>
      <c r="D27" s="7">
        <v>310</v>
      </c>
      <c r="E27" s="64">
        <v>338</v>
      </c>
      <c r="F27" s="66">
        <v>2.2036544990674312E-2</v>
      </c>
      <c r="G27" s="66">
        <v>1.7445139167336698E-2</v>
      </c>
    </row>
    <row r="28" spans="1:7">
      <c r="A28" s="5" t="s">
        <v>18</v>
      </c>
      <c r="B28" s="2">
        <v>41</v>
      </c>
      <c r="C28" s="2">
        <v>28</v>
      </c>
      <c r="D28" s="7">
        <v>61</v>
      </c>
      <c r="E28" s="64">
        <v>66</v>
      </c>
      <c r="F28" s="66">
        <v>1.9225787285946483E-2</v>
      </c>
      <c r="G28" s="66">
        <v>1.5880958611351526E-2</v>
      </c>
    </row>
    <row r="29" spans="1:7">
      <c r="A29" s="5" t="s">
        <v>19</v>
      </c>
      <c r="B29" s="2">
        <v>680</v>
      </c>
      <c r="C29" s="2">
        <v>1527</v>
      </c>
      <c r="D29" s="7">
        <v>1607</v>
      </c>
      <c r="E29" s="64">
        <v>1678</v>
      </c>
      <c r="F29" s="66">
        <v>3.67912462706943E-2</v>
      </c>
      <c r="G29" s="66">
        <v>8.684194984358129E-3</v>
      </c>
    </row>
    <row r="30" spans="1:7">
      <c r="A30" s="5" t="s">
        <v>21</v>
      </c>
      <c r="B30" s="2">
        <v>34</v>
      </c>
      <c r="C30" s="2">
        <v>82</v>
      </c>
      <c r="D30" s="7">
        <v>183</v>
      </c>
      <c r="E30" s="64">
        <v>177</v>
      </c>
      <c r="F30" s="66">
        <v>6.8217710256309738E-2</v>
      </c>
      <c r="G30" s="66">
        <v>-6.6451070294049064E-3</v>
      </c>
    </row>
    <row r="31" spans="1:7">
      <c r="A31" s="5" t="s">
        <v>22</v>
      </c>
      <c r="B31" s="2">
        <v>324</v>
      </c>
      <c r="C31" s="2">
        <v>583</v>
      </c>
      <c r="D31" s="7">
        <v>1076</v>
      </c>
      <c r="E31" s="64">
        <v>1420</v>
      </c>
      <c r="F31" s="66">
        <v>6.088847965294053E-2</v>
      </c>
      <c r="G31" s="66">
        <v>5.704923101301218E-2</v>
      </c>
    </row>
    <row r="32" spans="1:7">
      <c r="A32" s="5" t="s">
        <v>23</v>
      </c>
      <c r="B32" s="2">
        <v>136</v>
      </c>
      <c r="C32" s="2">
        <v>616</v>
      </c>
      <c r="D32" s="7">
        <v>335</v>
      </c>
      <c r="E32" s="64">
        <v>428</v>
      </c>
      <c r="F32" s="66">
        <v>4.69265037089166E-2</v>
      </c>
      <c r="G32" s="66">
        <v>5.0218809806762632E-2</v>
      </c>
    </row>
  </sheetData>
  <mergeCells count="5">
    <mergeCell ref="A3:G3"/>
    <mergeCell ref="A2:G2"/>
    <mergeCell ref="A1:G1"/>
    <mergeCell ref="B4:E4"/>
    <mergeCell ref="F4:G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election activeCell="I9" sqref="I9"/>
    </sheetView>
  </sheetViews>
  <sheetFormatPr baseColWidth="10" defaultColWidth="11.453125" defaultRowHeight="12.5"/>
  <cols>
    <col min="1" max="1" width="35" style="6" bestFit="1" customWidth="1"/>
    <col min="2" max="5" width="11" style="2" customWidth="1"/>
    <col min="6" max="16384" width="11.453125" style="2"/>
  </cols>
  <sheetData>
    <row r="1" spans="1:7" ht="13">
      <c r="A1" s="116" t="s">
        <v>371</v>
      </c>
      <c r="B1" s="116"/>
      <c r="C1" s="116"/>
      <c r="D1" s="116"/>
      <c r="E1" s="116"/>
      <c r="F1" s="116"/>
      <c r="G1" s="116"/>
    </row>
    <row r="2" spans="1:7">
      <c r="A2" s="117"/>
      <c r="B2" s="117"/>
      <c r="C2" s="117"/>
      <c r="D2" s="117"/>
      <c r="E2" s="117"/>
      <c r="F2" s="117"/>
      <c r="G2" s="117"/>
    </row>
    <row r="3" spans="1:7">
      <c r="A3" s="118" t="s">
        <v>321</v>
      </c>
      <c r="B3" s="118"/>
      <c r="C3" s="118"/>
      <c r="D3" s="118"/>
      <c r="E3" s="118"/>
      <c r="F3" s="118"/>
      <c r="G3" s="118"/>
    </row>
    <row r="4" spans="1:7">
      <c r="B4" s="117" t="s">
        <v>316</v>
      </c>
      <c r="C4" s="117"/>
      <c r="D4" s="117"/>
      <c r="E4" s="117"/>
      <c r="F4" s="130" t="s">
        <v>318</v>
      </c>
      <c r="G4" s="130"/>
    </row>
    <row r="5" spans="1:7">
      <c r="B5" s="52">
        <v>1990</v>
      </c>
      <c r="C5" s="52">
        <v>2000</v>
      </c>
      <c r="D5" s="52">
        <v>2010</v>
      </c>
      <c r="E5" s="52">
        <v>2015</v>
      </c>
      <c r="F5" s="43" t="s">
        <v>367</v>
      </c>
      <c r="G5" s="43" t="s">
        <v>366</v>
      </c>
    </row>
    <row r="6" spans="1:7">
      <c r="A6" s="1" t="s">
        <v>1</v>
      </c>
      <c r="B6" s="2">
        <v>29032</v>
      </c>
      <c r="C6" s="2">
        <v>33307</v>
      </c>
      <c r="D6" s="3">
        <v>36149</v>
      </c>
      <c r="E6" s="22">
        <v>37622</v>
      </c>
      <c r="F6" s="66">
        <v>1.042154253990013E-2</v>
      </c>
      <c r="G6" s="66">
        <v>8.0199287037650002E-3</v>
      </c>
    </row>
    <row r="7" spans="1:7">
      <c r="A7" s="5" t="s">
        <v>25</v>
      </c>
      <c r="B7" s="2">
        <v>26130</v>
      </c>
      <c r="C7" s="2">
        <v>29205</v>
      </c>
      <c r="D7" s="3">
        <v>34171</v>
      </c>
      <c r="E7" s="22">
        <v>34438</v>
      </c>
      <c r="F7" s="66">
        <v>1.1104260721731984E-2</v>
      </c>
      <c r="G7" s="66">
        <v>1.5578671617288986E-3</v>
      </c>
    </row>
    <row r="8" spans="1:7">
      <c r="A8" s="5" t="s">
        <v>27</v>
      </c>
      <c r="B8" s="2">
        <v>164</v>
      </c>
      <c r="C8" s="2">
        <v>158</v>
      </c>
      <c r="D8" s="3">
        <v>39</v>
      </c>
      <c r="E8" s="22">
        <v>102</v>
      </c>
      <c r="F8" s="66">
        <v>-1.8816462419595448E-2</v>
      </c>
      <c r="G8" s="66">
        <v>0.21201253915483198</v>
      </c>
    </row>
    <row r="9" spans="1:7">
      <c r="A9" s="5" t="s">
        <v>28</v>
      </c>
      <c r="B9" s="2">
        <v>730</v>
      </c>
      <c r="C9" s="2">
        <v>979</v>
      </c>
      <c r="D9" s="3">
        <v>412</v>
      </c>
      <c r="E9" s="22">
        <v>570</v>
      </c>
      <c r="F9" s="66">
        <v>-9.8475194268787813E-3</v>
      </c>
      <c r="G9" s="66">
        <v>6.7076431921978541E-2</v>
      </c>
    </row>
    <row r="10" spans="1:7">
      <c r="A10" s="5" t="s">
        <v>118</v>
      </c>
      <c r="B10" s="2">
        <v>54</v>
      </c>
      <c r="C10" s="2">
        <v>56</v>
      </c>
      <c r="D10" s="3">
        <v>1</v>
      </c>
      <c r="E10" s="22">
        <v>5</v>
      </c>
      <c r="F10" s="66">
        <v>-9.0792415750605149E-2</v>
      </c>
      <c r="G10" s="66">
        <v>0.3797296614612149</v>
      </c>
    </row>
    <row r="11" spans="1:7">
      <c r="A11" s="5" t="s">
        <v>26</v>
      </c>
      <c r="B11" s="2">
        <v>151</v>
      </c>
      <c r="C11" s="2">
        <v>169</v>
      </c>
      <c r="D11" s="3">
        <v>59</v>
      </c>
      <c r="E11" s="22">
        <v>139</v>
      </c>
      <c r="F11" s="66">
        <v>-3.3067567445828061E-3</v>
      </c>
      <c r="G11" s="66">
        <v>0.18695036332998405</v>
      </c>
    </row>
    <row r="12" spans="1:7">
      <c r="A12" s="5" t="s">
        <v>119</v>
      </c>
      <c r="B12" s="2">
        <v>30</v>
      </c>
      <c r="C12" s="2">
        <v>50</v>
      </c>
      <c r="D12" s="3">
        <v>25</v>
      </c>
      <c r="E12" s="22">
        <v>22</v>
      </c>
      <c r="F12" s="66">
        <v>-1.2329557531237212E-2</v>
      </c>
      <c r="G12" s="66">
        <v>-2.5242614469207947E-2</v>
      </c>
    </row>
    <row r="13" spans="1:7">
      <c r="A13" s="28" t="s">
        <v>29</v>
      </c>
      <c r="B13" s="2">
        <v>438</v>
      </c>
      <c r="C13" s="2">
        <v>577</v>
      </c>
      <c r="D13" s="3">
        <v>227</v>
      </c>
      <c r="E13" s="22">
        <v>348</v>
      </c>
      <c r="F13" s="66">
        <v>-9.1584606885166675E-3</v>
      </c>
      <c r="G13" s="66">
        <v>8.9207636017103908E-2</v>
      </c>
    </row>
    <row r="14" spans="1:7">
      <c r="A14" s="28" t="s">
        <v>30</v>
      </c>
      <c r="B14" s="2">
        <v>195</v>
      </c>
      <c r="C14" s="2">
        <v>440</v>
      </c>
      <c r="D14" s="3">
        <v>284</v>
      </c>
      <c r="E14" s="22">
        <v>425</v>
      </c>
      <c r="F14" s="66">
        <v>3.1654252640622493E-2</v>
      </c>
      <c r="G14" s="66">
        <v>8.3962150779335332E-2</v>
      </c>
    </row>
    <row r="15" spans="1:7">
      <c r="A15" s="28" t="s">
        <v>120</v>
      </c>
      <c r="B15" s="4" t="s">
        <v>314</v>
      </c>
      <c r="C15" s="4" t="s">
        <v>31</v>
      </c>
      <c r="D15" s="3">
        <v>1</v>
      </c>
      <c r="E15" s="22">
        <v>1</v>
      </c>
      <c r="F15" s="4" t="s">
        <v>314</v>
      </c>
      <c r="G15" s="66">
        <v>0</v>
      </c>
    </row>
    <row r="16" spans="1:7">
      <c r="A16" s="28" t="s">
        <v>121</v>
      </c>
      <c r="B16" s="4" t="s">
        <v>314</v>
      </c>
      <c r="C16" s="2">
        <v>19</v>
      </c>
      <c r="D16" s="3">
        <v>2</v>
      </c>
      <c r="E16" s="22">
        <v>5</v>
      </c>
      <c r="F16" s="4" t="s">
        <v>314</v>
      </c>
      <c r="G16" s="66">
        <v>0.20112443398143132</v>
      </c>
    </row>
    <row r="17" spans="1:7">
      <c r="A17" s="28" t="s">
        <v>360</v>
      </c>
      <c r="B17" s="4" t="s">
        <v>314</v>
      </c>
      <c r="C17" s="4" t="s">
        <v>314</v>
      </c>
      <c r="D17" s="4" t="s">
        <v>31</v>
      </c>
      <c r="E17" s="22">
        <v>1</v>
      </c>
      <c r="F17" s="4" t="s">
        <v>314</v>
      </c>
      <c r="G17" s="4" t="s">
        <v>314</v>
      </c>
    </row>
    <row r="18" spans="1:7">
      <c r="A18" s="28" t="s">
        <v>122</v>
      </c>
      <c r="B18" s="4" t="s">
        <v>314</v>
      </c>
      <c r="C18" s="2">
        <v>14</v>
      </c>
      <c r="D18" s="3">
        <v>7</v>
      </c>
      <c r="E18" s="22">
        <v>12</v>
      </c>
      <c r="F18" s="4" t="s">
        <v>314</v>
      </c>
      <c r="G18" s="66">
        <v>0.11382417860287908</v>
      </c>
    </row>
    <row r="19" spans="1:7">
      <c r="A19" s="28" t="s">
        <v>123</v>
      </c>
      <c r="B19" s="4" t="s">
        <v>314</v>
      </c>
      <c r="C19" s="2">
        <v>3</v>
      </c>
      <c r="D19" s="3">
        <v>1</v>
      </c>
      <c r="E19" s="22">
        <v>4</v>
      </c>
      <c r="F19" s="4" t="s">
        <v>314</v>
      </c>
      <c r="G19" s="66">
        <v>0.3195079107728942</v>
      </c>
    </row>
    <row r="20" spans="1:7">
      <c r="A20" s="28" t="s">
        <v>124</v>
      </c>
      <c r="B20" s="4" t="s">
        <v>314</v>
      </c>
      <c r="C20" s="2">
        <f>1+6</f>
        <v>7</v>
      </c>
      <c r="D20" s="3">
        <v>1</v>
      </c>
      <c r="E20" s="22">
        <v>1</v>
      </c>
      <c r="F20" s="4" t="s">
        <v>314</v>
      </c>
      <c r="G20" s="66">
        <v>0</v>
      </c>
    </row>
    <row r="21" spans="1:7">
      <c r="A21" s="28" t="s">
        <v>125</v>
      </c>
      <c r="B21" s="4" t="s">
        <v>314</v>
      </c>
      <c r="C21" s="2">
        <v>471</v>
      </c>
      <c r="D21" s="3">
        <v>244</v>
      </c>
      <c r="E21" s="22">
        <v>325</v>
      </c>
      <c r="F21" s="4" t="s">
        <v>314</v>
      </c>
      <c r="G21" s="66">
        <v>5.9006697971713651E-2</v>
      </c>
    </row>
    <row r="22" spans="1:7">
      <c r="A22" s="28" t="s">
        <v>126</v>
      </c>
      <c r="B22" s="4" t="s">
        <v>314</v>
      </c>
      <c r="C22" s="2">
        <v>34</v>
      </c>
      <c r="D22" s="3">
        <v>33</v>
      </c>
      <c r="E22" s="22">
        <v>62</v>
      </c>
      <c r="F22" s="4" t="s">
        <v>314</v>
      </c>
      <c r="G22" s="66">
        <v>0.13442437615833924</v>
      </c>
    </row>
    <row r="23" spans="1:7">
      <c r="A23" s="28" t="s">
        <v>127</v>
      </c>
      <c r="B23" s="4" t="s">
        <v>314</v>
      </c>
      <c r="C23" s="2">
        <v>25</v>
      </c>
      <c r="D23" s="3">
        <v>8</v>
      </c>
      <c r="E23" s="22">
        <v>19</v>
      </c>
      <c r="F23" s="4" t="s">
        <v>314</v>
      </c>
      <c r="G23" s="66">
        <v>0.1888654957871243</v>
      </c>
    </row>
    <row r="24" spans="1:7">
      <c r="A24" s="28" t="s">
        <v>128</v>
      </c>
      <c r="B24" s="4" t="s">
        <v>314</v>
      </c>
      <c r="C24" s="2">
        <v>13</v>
      </c>
      <c r="D24" s="3">
        <v>4</v>
      </c>
      <c r="E24" s="22">
        <v>8</v>
      </c>
      <c r="F24" s="4" t="s">
        <v>314</v>
      </c>
      <c r="G24" s="66">
        <v>0.1486983549970351</v>
      </c>
    </row>
    <row r="25" spans="1:7">
      <c r="A25" s="28" t="s">
        <v>129</v>
      </c>
      <c r="B25" s="4" t="s">
        <v>314</v>
      </c>
      <c r="C25" s="2">
        <v>13</v>
      </c>
      <c r="D25" s="3">
        <v>10</v>
      </c>
      <c r="E25" s="22">
        <v>19</v>
      </c>
      <c r="F25" s="4" t="s">
        <v>314</v>
      </c>
      <c r="G25" s="66">
        <v>0.13697448881013807</v>
      </c>
    </row>
    <row r="26" spans="1:7">
      <c r="A26" s="28" t="s">
        <v>130</v>
      </c>
      <c r="B26" s="4" t="s">
        <v>314</v>
      </c>
      <c r="C26" s="2">
        <v>7</v>
      </c>
      <c r="D26" s="3">
        <v>9</v>
      </c>
      <c r="E26" s="22">
        <v>9</v>
      </c>
      <c r="F26" s="4" t="s">
        <v>314</v>
      </c>
      <c r="G26" s="66">
        <v>0</v>
      </c>
    </row>
    <row r="27" spans="1:7">
      <c r="A27" s="28" t="s">
        <v>131</v>
      </c>
      <c r="B27" s="4" t="s">
        <v>314</v>
      </c>
      <c r="C27" s="2">
        <v>25</v>
      </c>
      <c r="D27" s="3">
        <v>8</v>
      </c>
      <c r="E27" s="22">
        <v>13</v>
      </c>
      <c r="F27" s="4" t="s">
        <v>314</v>
      </c>
      <c r="G27" s="66">
        <v>0.10197228772148015</v>
      </c>
    </row>
    <row r="28" spans="1:7">
      <c r="A28" s="28" t="s">
        <v>132</v>
      </c>
      <c r="B28" s="4" t="s">
        <v>314</v>
      </c>
      <c r="C28" s="2">
        <v>2</v>
      </c>
      <c r="D28" s="3">
        <v>1</v>
      </c>
      <c r="E28" s="22">
        <v>6</v>
      </c>
      <c r="F28" s="4" t="s">
        <v>314</v>
      </c>
      <c r="G28" s="66">
        <v>0.43096908110525556</v>
      </c>
    </row>
    <row r="29" spans="1:7">
      <c r="A29" s="28" t="s">
        <v>33</v>
      </c>
      <c r="B29" s="4" t="s">
        <v>314</v>
      </c>
      <c r="C29" s="2">
        <v>206</v>
      </c>
      <c r="D29" s="3">
        <v>143</v>
      </c>
      <c r="E29" s="22">
        <v>241</v>
      </c>
      <c r="F29" s="4" t="s">
        <v>314</v>
      </c>
      <c r="G29" s="66">
        <v>0.11003379482176112</v>
      </c>
    </row>
    <row r="30" spans="1:7">
      <c r="A30" s="28" t="s">
        <v>34</v>
      </c>
      <c r="B30" s="2">
        <v>471</v>
      </c>
      <c r="C30" s="2">
        <v>604</v>
      </c>
      <c r="D30" s="3">
        <v>268</v>
      </c>
      <c r="E30" s="22">
        <v>476</v>
      </c>
      <c r="F30" s="66">
        <v>4.224796279901355E-4</v>
      </c>
      <c r="G30" s="66">
        <v>0.12174574730815979</v>
      </c>
    </row>
    <row r="31" spans="1:7">
      <c r="A31" s="28" t="s">
        <v>361</v>
      </c>
      <c r="B31" s="4" t="s">
        <v>314</v>
      </c>
      <c r="C31" s="4" t="s">
        <v>31</v>
      </c>
      <c r="D31" s="4" t="s">
        <v>31</v>
      </c>
      <c r="E31" s="22">
        <v>2</v>
      </c>
      <c r="F31" s="4" t="s">
        <v>314</v>
      </c>
      <c r="G31" s="4" t="s">
        <v>314</v>
      </c>
    </row>
    <row r="32" spans="1:7">
      <c r="A32" s="28" t="s">
        <v>133</v>
      </c>
      <c r="B32" s="4" t="s">
        <v>314</v>
      </c>
      <c r="C32" s="2">
        <v>15</v>
      </c>
      <c r="D32" s="3">
        <v>12</v>
      </c>
      <c r="E32" s="22">
        <v>33</v>
      </c>
      <c r="F32" s="4" t="s">
        <v>314</v>
      </c>
      <c r="G32" s="66">
        <v>0.22423992536427462</v>
      </c>
    </row>
    <row r="33" spans="1:7">
      <c r="A33" s="28" t="s">
        <v>134</v>
      </c>
      <c r="B33" s="4" t="s">
        <v>314</v>
      </c>
      <c r="C33" s="2">
        <v>9</v>
      </c>
      <c r="D33" s="3">
        <v>5</v>
      </c>
      <c r="E33" s="22">
        <v>6</v>
      </c>
      <c r="F33" s="4" t="s">
        <v>314</v>
      </c>
      <c r="G33" s="66">
        <v>3.7137289336648172E-2</v>
      </c>
    </row>
    <row r="34" spans="1:7">
      <c r="A34" s="28" t="s">
        <v>135</v>
      </c>
      <c r="B34" s="2">
        <v>70</v>
      </c>
      <c r="C34" s="2">
        <v>54</v>
      </c>
      <c r="D34" s="3">
        <v>21</v>
      </c>
      <c r="E34" s="22">
        <v>35</v>
      </c>
      <c r="F34" s="66">
        <v>-2.7345052587714469E-2</v>
      </c>
      <c r="G34" s="66">
        <v>0.10756634324829006</v>
      </c>
    </row>
    <row r="35" spans="1:7">
      <c r="A35" s="28" t="s">
        <v>136</v>
      </c>
      <c r="B35" s="2">
        <v>2</v>
      </c>
      <c r="C35" s="2">
        <v>3</v>
      </c>
      <c r="D35" s="3">
        <v>6</v>
      </c>
      <c r="E35" s="22">
        <v>38</v>
      </c>
      <c r="F35" s="66">
        <v>0.12499383896592886</v>
      </c>
      <c r="G35" s="66">
        <v>0.44652674988814756</v>
      </c>
    </row>
    <row r="36" spans="1:7">
      <c r="A36" s="28" t="s">
        <v>137</v>
      </c>
      <c r="B36" s="2">
        <v>2</v>
      </c>
      <c r="C36" s="2">
        <v>13</v>
      </c>
      <c r="D36" s="3">
        <v>19</v>
      </c>
      <c r="E36" s="22">
        <v>47</v>
      </c>
      <c r="F36" s="66">
        <v>0.13459983087162919</v>
      </c>
      <c r="G36" s="66">
        <v>0.19858503613188616</v>
      </c>
    </row>
    <row r="37" spans="1:7">
      <c r="A37" s="28" t="s">
        <v>138</v>
      </c>
      <c r="B37" s="3" t="s">
        <v>314</v>
      </c>
      <c r="C37" s="2">
        <v>17</v>
      </c>
      <c r="D37" s="3">
        <v>13</v>
      </c>
      <c r="E37" s="22">
        <v>34</v>
      </c>
      <c r="F37" s="4" t="s">
        <v>314</v>
      </c>
      <c r="G37" s="66">
        <v>0.21201253915483198</v>
      </c>
    </row>
    <row r="38" spans="1:7">
      <c r="A38" s="28" t="s">
        <v>139</v>
      </c>
      <c r="B38" s="3" t="s">
        <v>314</v>
      </c>
      <c r="C38" s="2">
        <v>6</v>
      </c>
      <c r="D38" s="3">
        <v>9</v>
      </c>
      <c r="E38" s="22">
        <v>15</v>
      </c>
      <c r="F38" s="4" t="s">
        <v>314</v>
      </c>
      <c r="G38" s="66">
        <v>0.10756634324829006</v>
      </c>
    </row>
    <row r="39" spans="1:7">
      <c r="A39" s="28" t="s">
        <v>140</v>
      </c>
      <c r="B39" s="3" t="s">
        <v>314</v>
      </c>
      <c r="C39" s="2">
        <v>103</v>
      </c>
      <c r="D39" s="3">
        <v>102</v>
      </c>
      <c r="E39" s="22">
        <v>138</v>
      </c>
      <c r="F39" s="4" t="s">
        <v>314</v>
      </c>
      <c r="G39" s="66">
        <v>6.2321039666164868E-2</v>
      </c>
    </row>
    <row r="40" spans="1:7">
      <c r="A40" s="5" t="s">
        <v>35</v>
      </c>
      <c r="B40" s="2">
        <f>30+421+83+61</f>
        <v>595</v>
      </c>
      <c r="C40" s="2">
        <f>7+1+2</f>
        <v>10</v>
      </c>
      <c r="D40" s="3">
        <v>4</v>
      </c>
      <c r="E40" s="22">
        <v>23</v>
      </c>
      <c r="F40" s="66">
        <v>-0.12201229387857582</v>
      </c>
      <c r="G40" s="66">
        <v>0.41884047474807762</v>
      </c>
    </row>
    <row r="41" spans="1:7" ht="19.5" customHeight="1">
      <c r="A41" s="20" t="s">
        <v>2</v>
      </c>
      <c r="B41" s="2">
        <v>18123</v>
      </c>
      <c r="C41" s="2">
        <v>21115</v>
      </c>
      <c r="D41" s="3">
        <v>24145</v>
      </c>
      <c r="E41" s="22">
        <v>24847</v>
      </c>
      <c r="F41" s="66">
        <v>1.2702203118345468E-2</v>
      </c>
      <c r="G41" s="66">
        <v>5.7483993188665039E-3</v>
      </c>
    </row>
    <row r="42" spans="1:7">
      <c r="A42" s="5" t="s">
        <v>25</v>
      </c>
      <c r="B42" s="2">
        <v>17920</v>
      </c>
      <c r="C42" s="2">
        <v>20886</v>
      </c>
      <c r="D42" s="3">
        <v>24059</v>
      </c>
      <c r="E42" s="22">
        <v>24553</v>
      </c>
      <c r="F42" s="66">
        <v>1.2676337727467235E-2</v>
      </c>
      <c r="G42" s="66">
        <v>4.0732531260159188E-3</v>
      </c>
    </row>
    <row r="43" spans="1:7">
      <c r="A43" s="5" t="s">
        <v>27</v>
      </c>
      <c r="B43" s="2">
        <v>53</v>
      </c>
      <c r="C43" s="2">
        <v>67</v>
      </c>
      <c r="D43" s="3">
        <v>9</v>
      </c>
      <c r="E43" s="22">
        <v>37</v>
      </c>
      <c r="F43" s="66">
        <v>-1.4272133596602843E-2</v>
      </c>
      <c r="G43" s="66">
        <v>0.32675839083896796</v>
      </c>
    </row>
    <row r="44" spans="1:7">
      <c r="A44" s="5" t="s">
        <v>28</v>
      </c>
      <c r="B44" s="2">
        <v>24</v>
      </c>
      <c r="C44" s="2">
        <v>27</v>
      </c>
      <c r="D44" s="3">
        <v>4</v>
      </c>
      <c r="E44" s="22">
        <v>10</v>
      </c>
      <c r="F44" s="66">
        <v>-3.4412688185817553E-2</v>
      </c>
      <c r="G44" s="66">
        <v>0.20112443398143132</v>
      </c>
    </row>
    <row r="45" spans="1:7">
      <c r="A45" s="5" t="s">
        <v>118</v>
      </c>
      <c r="B45" s="2">
        <v>11</v>
      </c>
      <c r="C45" s="2">
        <v>3</v>
      </c>
      <c r="D45" s="3" t="s">
        <v>31</v>
      </c>
      <c r="E45" s="22" t="s">
        <v>31</v>
      </c>
      <c r="F45" s="4" t="s">
        <v>314</v>
      </c>
      <c r="G45" s="4" t="s">
        <v>314</v>
      </c>
    </row>
    <row r="46" spans="1:7">
      <c r="A46" s="5" t="s">
        <v>26</v>
      </c>
      <c r="B46" s="2">
        <v>49</v>
      </c>
      <c r="C46" s="2">
        <v>43</v>
      </c>
      <c r="D46" s="3">
        <v>4</v>
      </c>
      <c r="E46" s="22">
        <v>29</v>
      </c>
      <c r="F46" s="66">
        <v>-2.0762409260150716E-2</v>
      </c>
      <c r="G46" s="66">
        <v>0.48616695773039975</v>
      </c>
    </row>
    <row r="47" spans="1:7">
      <c r="A47" s="5" t="s">
        <v>119</v>
      </c>
      <c r="B47" s="2">
        <v>6</v>
      </c>
      <c r="C47" s="2">
        <v>2</v>
      </c>
      <c r="D47" s="3" t="s">
        <v>31</v>
      </c>
      <c r="E47" s="22" t="s">
        <v>31</v>
      </c>
      <c r="F47" s="4" t="s">
        <v>314</v>
      </c>
      <c r="G47" s="4" t="s">
        <v>314</v>
      </c>
    </row>
    <row r="48" spans="1:7">
      <c r="A48" s="5" t="s">
        <v>29</v>
      </c>
      <c r="B48" s="2">
        <v>5</v>
      </c>
      <c r="C48" s="2">
        <v>20</v>
      </c>
      <c r="D48" s="3">
        <v>9</v>
      </c>
      <c r="E48" s="22">
        <v>27</v>
      </c>
      <c r="F48" s="66">
        <v>6.9783143323942198E-2</v>
      </c>
      <c r="G48" s="66">
        <v>0.2457309396155174</v>
      </c>
    </row>
    <row r="49" spans="1:7">
      <c r="A49" s="28" t="s">
        <v>30</v>
      </c>
      <c r="B49" s="2">
        <v>2</v>
      </c>
      <c r="C49" s="30">
        <v>2</v>
      </c>
      <c r="D49" s="3">
        <v>1</v>
      </c>
      <c r="E49" s="22">
        <v>5</v>
      </c>
      <c r="F49" s="66">
        <v>3.7331581929147983E-2</v>
      </c>
      <c r="G49" s="66">
        <v>0.3797296614612149</v>
      </c>
    </row>
    <row r="50" spans="1:7">
      <c r="A50" s="28" t="s">
        <v>120</v>
      </c>
      <c r="B50" s="4" t="s">
        <v>314</v>
      </c>
      <c r="C50" s="4" t="s">
        <v>31</v>
      </c>
      <c r="D50" s="3" t="s">
        <v>31</v>
      </c>
      <c r="E50" s="22" t="s">
        <v>31</v>
      </c>
      <c r="F50" s="4" t="s">
        <v>314</v>
      </c>
      <c r="G50" s="4" t="s">
        <v>314</v>
      </c>
    </row>
    <row r="51" spans="1:7">
      <c r="A51" s="28" t="s">
        <v>121</v>
      </c>
      <c r="B51" s="4" t="s">
        <v>314</v>
      </c>
      <c r="C51" s="31">
        <v>1</v>
      </c>
      <c r="D51" s="3" t="s">
        <v>31</v>
      </c>
      <c r="E51" s="22" t="s">
        <v>31</v>
      </c>
      <c r="F51" s="4" t="s">
        <v>314</v>
      </c>
      <c r="G51" s="4" t="s">
        <v>314</v>
      </c>
    </row>
    <row r="52" spans="1:7">
      <c r="A52" s="28" t="s">
        <v>360</v>
      </c>
      <c r="B52" s="4" t="s">
        <v>314</v>
      </c>
      <c r="C52" s="4" t="s">
        <v>314</v>
      </c>
      <c r="D52" s="4" t="s">
        <v>31</v>
      </c>
      <c r="E52" s="22" t="s">
        <v>31</v>
      </c>
      <c r="F52" s="4" t="s">
        <v>314</v>
      </c>
      <c r="G52" s="4" t="s">
        <v>314</v>
      </c>
    </row>
    <row r="53" spans="1:7">
      <c r="A53" s="28" t="s">
        <v>122</v>
      </c>
      <c r="B53" s="4" t="s">
        <v>314</v>
      </c>
      <c r="C53" s="4" t="s">
        <v>31</v>
      </c>
      <c r="D53" s="3" t="s">
        <v>31</v>
      </c>
      <c r="E53" s="22">
        <v>1</v>
      </c>
      <c r="F53" s="4" t="s">
        <v>314</v>
      </c>
      <c r="G53" s="4" t="s">
        <v>314</v>
      </c>
    </row>
    <row r="54" spans="1:7">
      <c r="A54" s="28" t="s">
        <v>123</v>
      </c>
      <c r="B54" s="4" t="s">
        <v>314</v>
      </c>
      <c r="C54" s="31">
        <v>1</v>
      </c>
      <c r="D54" s="3" t="s">
        <v>31</v>
      </c>
      <c r="E54" s="22" t="s">
        <v>31</v>
      </c>
      <c r="F54" s="4" t="s">
        <v>314</v>
      </c>
      <c r="G54" s="4" t="s">
        <v>314</v>
      </c>
    </row>
    <row r="55" spans="1:7">
      <c r="A55" s="5" t="s">
        <v>124</v>
      </c>
      <c r="B55" s="4" t="s">
        <v>314</v>
      </c>
      <c r="C55" s="4">
        <v>2</v>
      </c>
      <c r="D55" s="3" t="s">
        <v>31</v>
      </c>
      <c r="E55" s="22" t="s">
        <v>31</v>
      </c>
      <c r="F55" s="4" t="s">
        <v>314</v>
      </c>
      <c r="G55" s="4" t="s">
        <v>314</v>
      </c>
    </row>
    <row r="56" spans="1:7">
      <c r="A56" s="5" t="s">
        <v>125</v>
      </c>
      <c r="B56" s="4" t="s">
        <v>314</v>
      </c>
      <c r="C56" s="30">
        <v>12</v>
      </c>
      <c r="D56" s="3">
        <v>8</v>
      </c>
      <c r="E56" s="22">
        <v>23</v>
      </c>
      <c r="F56" s="4" t="s">
        <v>314</v>
      </c>
      <c r="G56" s="66">
        <v>0.2351723745192793</v>
      </c>
    </row>
    <row r="57" spans="1:7">
      <c r="A57" s="5" t="s">
        <v>126</v>
      </c>
      <c r="B57" s="4" t="s">
        <v>314</v>
      </c>
      <c r="C57" s="30">
        <v>2</v>
      </c>
      <c r="D57" s="3">
        <v>6</v>
      </c>
      <c r="E57" s="22">
        <v>6</v>
      </c>
      <c r="F57" s="4" t="s">
        <v>314</v>
      </c>
      <c r="G57" s="66">
        <v>0</v>
      </c>
    </row>
    <row r="58" spans="1:7">
      <c r="A58" s="5" t="s">
        <v>127</v>
      </c>
      <c r="B58" s="4" t="s">
        <v>314</v>
      </c>
      <c r="C58" s="30">
        <v>4</v>
      </c>
      <c r="D58" s="3" t="s">
        <v>31</v>
      </c>
      <c r="E58" s="22" t="s">
        <v>31</v>
      </c>
      <c r="F58" s="4" t="s">
        <v>314</v>
      </c>
      <c r="G58" s="4" t="s">
        <v>314</v>
      </c>
    </row>
    <row r="59" spans="1:7">
      <c r="A59" s="5" t="s">
        <v>128</v>
      </c>
      <c r="B59" s="4" t="s">
        <v>314</v>
      </c>
      <c r="C59" s="30">
        <v>6</v>
      </c>
      <c r="D59" s="3">
        <v>1</v>
      </c>
      <c r="E59" s="22">
        <v>1</v>
      </c>
      <c r="F59" s="4" t="s">
        <v>314</v>
      </c>
      <c r="G59" s="66">
        <v>0</v>
      </c>
    </row>
    <row r="60" spans="1:7">
      <c r="A60" s="5" t="s">
        <v>129</v>
      </c>
      <c r="B60" s="4" t="s">
        <v>314</v>
      </c>
      <c r="C60" s="30">
        <v>1</v>
      </c>
      <c r="D60" s="3">
        <v>2</v>
      </c>
      <c r="E60" s="22" t="s">
        <v>31</v>
      </c>
      <c r="F60" s="4" t="s">
        <v>314</v>
      </c>
      <c r="G60" s="4" t="s">
        <v>314</v>
      </c>
    </row>
    <row r="61" spans="1:7">
      <c r="A61" s="5" t="s">
        <v>130</v>
      </c>
      <c r="B61" s="4" t="s">
        <v>314</v>
      </c>
      <c r="C61" s="30">
        <v>1</v>
      </c>
      <c r="D61" s="3" t="s">
        <v>31</v>
      </c>
      <c r="E61" s="22" t="s">
        <v>31</v>
      </c>
      <c r="F61" s="4" t="s">
        <v>314</v>
      </c>
      <c r="G61" s="4" t="s">
        <v>314</v>
      </c>
    </row>
    <row r="62" spans="1:7">
      <c r="A62" s="5" t="s">
        <v>131</v>
      </c>
      <c r="B62" s="4" t="s">
        <v>314</v>
      </c>
      <c r="C62" s="30">
        <v>3</v>
      </c>
      <c r="D62" s="3" t="s">
        <v>31</v>
      </c>
      <c r="E62" s="22">
        <v>2</v>
      </c>
      <c r="F62" s="4" t="s">
        <v>314</v>
      </c>
      <c r="G62" s="4" t="s">
        <v>314</v>
      </c>
    </row>
    <row r="63" spans="1:7">
      <c r="A63" s="5" t="s">
        <v>132</v>
      </c>
      <c r="B63" s="4" t="s">
        <v>314</v>
      </c>
      <c r="C63" s="4" t="s">
        <v>31</v>
      </c>
      <c r="D63" s="3" t="s">
        <v>31</v>
      </c>
      <c r="E63" s="22" t="s">
        <v>31</v>
      </c>
      <c r="F63" s="4" t="s">
        <v>314</v>
      </c>
      <c r="G63" s="4" t="s">
        <v>314</v>
      </c>
    </row>
    <row r="64" spans="1:7">
      <c r="A64" s="28" t="s">
        <v>33</v>
      </c>
      <c r="B64" s="4" t="s">
        <v>314</v>
      </c>
      <c r="C64" s="4" t="s">
        <v>31</v>
      </c>
      <c r="D64" s="3">
        <v>1</v>
      </c>
      <c r="E64" s="22">
        <v>10</v>
      </c>
      <c r="F64" s="4" t="s">
        <v>314</v>
      </c>
      <c r="G64" s="66">
        <v>0.5848931924611136</v>
      </c>
    </row>
    <row r="65" spans="1:7">
      <c r="A65" s="28" t="s">
        <v>34</v>
      </c>
      <c r="B65" s="4" t="s">
        <v>31</v>
      </c>
      <c r="C65" s="30">
        <v>6</v>
      </c>
      <c r="D65" s="3">
        <v>14</v>
      </c>
      <c r="E65" s="22">
        <v>90</v>
      </c>
      <c r="F65" s="4" t="s">
        <v>314</v>
      </c>
      <c r="G65" s="66">
        <v>0.45085127176649964</v>
      </c>
    </row>
    <row r="66" spans="1:7">
      <c r="A66" s="28" t="s">
        <v>361</v>
      </c>
      <c r="B66" s="4" t="s">
        <v>314</v>
      </c>
      <c r="C66" s="4" t="s">
        <v>31</v>
      </c>
      <c r="D66" s="4" t="s">
        <v>31</v>
      </c>
      <c r="E66" s="22" t="s">
        <v>31</v>
      </c>
      <c r="F66" s="4" t="s">
        <v>314</v>
      </c>
      <c r="G66" s="4" t="s">
        <v>314</v>
      </c>
    </row>
    <row r="67" spans="1:7">
      <c r="A67" s="28" t="s">
        <v>133</v>
      </c>
      <c r="B67" s="4" t="s">
        <v>314</v>
      </c>
      <c r="C67" s="4">
        <v>2</v>
      </c>
      <c r="D67" s="3">
        <v>1</v>
      </c>
      <c r="E67" s="22">
        <v>4</v>
      </c>
      <c r="F67" s="4" t="s">
        <v>314</v>
      </c>
      <c r="G67" s="66">
        <v>0.3195079107728942</v>
      </c>
    </row>
    <row r="68" spans="1:7">
      <c r="A68" s="28" t="s">
        <v>134</v>
      </c>
      <c r="B68" s="4" t="s">
        <v>314</v>
      </c>
      <c r="C68" s="4" t="s">
        <v>31</v>
      </c>
      <c r="D68" s="3">
        <v>1</v>
      </c>
      <c r="E68" s="22" t="s">
        <v>31</v>
      </c>
      <c r="F68" s="4" t="s">
        <v>314</v>
      </c>
      <c r="G68" s="4" t="s">
        <v>314</v>
      </c>
    </row>
    <row r="69" spans="1:7">
      <c r="A69" s="5" t="s">
        <v>135</v>
      </c>
      <c r="B69" s="2">
        <v>6</v>
      </c>
      <c r="C69" s="4">
        <v>3</v>
      </c>
      <c r="D69" s="3" t="s">
        <v>31</v>
      </c>
      <c r="E69" s="22">
        <v>1</v>
      </c>
      <c r="F69" s="69">
        <v>-6.9162330892829083E-2</v>
      </c>
      <c r="G69" s="4" t="s">
        <v>314</v>
      </c>
    </row>
    <row r="70" spans="1:7">
      <c r="A70" s="5" t="s">
        <v>136</v>
      </c>
      <c r="B70" s="4" t="s">
        <v>31</v>
      </c>
      <c r="C70" s="4" t="s">
        <v>31</v>
      </c>
      <c r="D70" s="3">
        <v>1</v>
      </c>
      <c r="E70" s="22" t="s">
        <v>31</v>
      </c>
      <c r="F70" s="4" t="s">
        <v>314</v>
      </c>
      <c r="G70" s="4" t="s">
        <v>314</v>
      </c>
    </row>
    <row r="71" spans="1:7">
      <c r="A71" s="5" t="s">
        <v>137</v>
      </c>
      <c r="B71" s="4" t="s">
        <v>31</v>
      </c>
      <c r="C71" s="4">
        <v>1</v>
      </c>
      <c r="D71" s="3">
        <v>2</v>
      </c>
      <c r="E71" s="22">
        <v>5</v>
      </c>
      <c r="F71" s="4" t="s">
        <v>314</v>
      </c>
      <c r="G71" s="66">
        <v>0.20112443398143132</v>
      </c>
    </row>
    <row r="72" spans="1:7">
      <c r="A72" s="5" t="s">
        <v>138</v>
      </c>
      <c r="B72" s="4" t="s">
        <v>314</v>
      </c>
      <c r="C72" s="4">
        <v>1</v>
      </c>
      <c r="D72" s="3" t="s">
        <v>31</v>
      </c>
      <c r="E72" s="22">
        <v>3</v>
      </c>
      <c r="F72" s="4" t="s">
        <v>314</v>
      </c>
      <c r="G72" s="4" t="s">
        <v>314</v>
      </c>
    </row>
    <row r="73" spans="1:7">
      <c r="A73" s="5" t="s">
        <v>139</v>
      </c>
      <c r="B73" s="4" t="s">
        <v>314</v>
      </c>
      <c r="C73" s="4">
        <v>2</v>
      </c>
      <c r="D73" s="3">
        <v>2</v>
      </c>
      <c r="E73" s="22">
        <v>3</v>
      </c>
      <c r="F73" s="4" t="s">
        <v>314</v>
      </c>
      <c r="G73" s="66">
        <v>8.4471771197698553E-2</v>
      </c>
    </row>
    <row r="74" spans="1:7">
      <c r="A74" s="5" t="s">
        <v>140</v>
      </c>
      <c r="B74" s="4" t="s">
        <v>314</v>
      </c>
      <c r="C74" s="4">
        <v>13</v>
      </c>
      <c r="D74" s="3">
        <v>16</v>
      </c>
      <c r="E74" s="22">
        <v>32</v>
      </c>
      <c r="F74" s="4" t="s">
        <v>314</v>
      </c>
      <c r="G74" s="66">
        <v>0.1486983549970351</v>
      </c>
    </row>
    <row r="75" spans="1:7">
      <c r="A75" s="5" t="s">
        <v>35</v>
      </c>
      <c r="B75" s="2">
        <f>3+35+5+4</f>
        <v>47</v>
      </c>
      <c r="C75" s="27">
        <f>3+1</f>
        <v>4</v>
      </c>
      <c r="D75" s="3">
        <v>4</v>
      </c>
      <c r="E75" s="22">
        <v>5</v>
      </c>
      <c r="F75" s="66">
        <v>-8.5729123428263887E-2</v>
      </c>
      <c r="G75" s="66">
        <v>4.5639552591273169E-2</v>
      </c>
    </row>
    <row r="76" spans="1:7" ht="19.5" customHeight="1">
      <c r="A76" s="20" t="s">
        <v>3</v>
      </c>
      <c r="B76" s="2">
        <v>10909</v>
      </c>
      <c r="C76" s="2">
        <v>12192</v>
      </c>
      <c r="D76" s="3">
        <v>12004</v>
      </c>
      <c r="E76" s="22">
        <v>12775</v>
      </c>
      <c r="F76" s="66">
        <v>6.3360684729325545E-3</v>
      </c>
      <c r="G76" s="66">
        <v>1.2527866108529073E-2</v>
      </c>
    </row>
    <row r="77" spans="1:7">
      <c r="A77" s="5" t="s">
        <v>25</v>
      </c>
      <c r="B77" s="2">
        <v>8210</v>
      </c>
      <c r="C77" s="2">
        <v>8319</v>
      </c>
      <c r="D77" s="3">
        <v>10112</v>
      </c>
      <c r="E77" s="22">
        <v>9885</v>
      </c>
      <c r="F77" s="66">
        <v>7.4542670742829831E-3</v>
      </c>
      <c r="G77" s="66">
        <v>-4.5305819656932256E-3</v>
      </c>
    </row>
    <row r="78" spans="1:7">
      <c r="A78" s="5" t="s">
        <v>27</v>
      </c>
      <c r="B78" s="2">
        <v>111</v>
      </c>
      <c r="C78" s="2">
        <v>91</v>
      </c>
      <c r="D78" s="3">
        <v>30</v>
      </c>
      <c r="E78" s="22">
        <v>65</v>
      </c>
      <c r="F78" s="66">
        <v>-2.1178240880521448E-2</v>
      </c>
      <c r="G78" s="66">
        <v>0.16723531932969316</v>
      </c>
    </row>
    <row r="79" spans="1:7">
      <c r="A79" s="5" t="s">
        <v>28</v>
      </c>
      <c r="B79" s="2">
        <v>706</v>
      </c>
      <c r="C79" s="2">
        <v>952</v>
      </c>
      <c r="D79" s="3">
        <v>408</v>
      </c>
      <c r="E79" s="22">
        <v>560</v>
      </c>
      <c r="F79" s="66">
        <v>-9.224330562478511E-3</v>
      </c>
      <c r="G79" s="66">
        <v>6.5382534363629619E-2</v>
      </c>
    </row>
    <row r="80" spans="1:7">
      <c r="A80" s="5" t="s">
        <v>118</v>
      </c>
      <c r="B80" s="2">
        <v>43</v>
      </c>
      <c r="C80" s="2">
        <v>53</v>
      </c>
      <c r="D80" s="3">
        <v>1</v>
      </c>
      <c r="E80" s="22">
        <v>5</v>
      </c>
      <c r="F80" s="66">
        <v>-8.247044600213882E-2</v>
      </c>
      <c r="G80" s="66">
        <v>0.3797296614612149</v>
      </c>
    </row>
    <row r="81" spans="1:7">
      <c r="A81" s="5" t="s">
        <v>26</v>
      </c>
      <c r="B81" s="2">
        <v>102</v>
      </c>
      <c r="C81" s="2">
        <v>126</v>
      </c>
      <c r="D81" s="3">
        <v>55</v>
      </c>
      <c r="E81" s="22">
        <v>110</v>
      </c>
      <c r="F81" s="66">
        <v>3.0248678081630231E-3</v>
      </c>
      <c r="G81" s="66">
        <v>0.1486983549970351</v>
      </c>
    </row>
    <row r="82" spans="1:7">
      <c r="A82" s="5" t="s">
        <v>119</v>
      </c>
      <c r="B82" s="2">
        <v>24</v>
      </c>
      <c r="C82" s="2">
        <v>48</v>
      </c>
      <c r="D82" s="3">
        <v>25</v>
      </c>
      <c r="E82" s="22">
        <v>22</v>
      </c>
      <c r="F82" s="66">
        <v>-3.4744053164827982E-3</v>
      </c>
      <c r="G82" s="66">
        <v>-2.5242614469207947E-2</v>
      </c>
    </row>
    <row r="83" spans="1:7">
      <c r="A83" s="5" t="s">
        <v>29</v>
      </c>
      <c r="B83" s="2">
        <v>433</v>
      </c>
      <c r="C83" s="2">
        <v>557</v>
      </c>
      <c r="D83" s="3">
        <v>218</v>
      </c>
      <c r="E83" s="22">
        <v>321</v>
      </c>
      <c r="F83" s="66">
        <v>-1.1900486553836465E-2</v>
      </c>
      <c r="G83" s="66">
        <v>8.0462523619139859E-2</v>
      </c>
    </row>
    <row r="84" spans="1:7">
      <c r="A84" s="5" t="s">
        <v>30</v>
      </c>
      <c r="B84" s="2">
        <v>193</v>
      </c>
      <c r="C84" s="30">
        <v>438</v>
      </c>
      <c r="D84" s="3">
        <v>283</v>
      </c>
      <c r="E84" s="22">
        <v>420</v>
      </c>
      <c r="F84" s="66">
        <v>3.1591320019852986E-2</v>
      </c>
      <c r="G84" s="66">
        <v>8.2162725886594234E-2</v>
      </c>
    </row>
    <row r="85" spans="1:7">
      <c r="A85" s="28" t="s">
        <v>120</v>
      </c>
      <c r="B85" s="24" t="s">
        <v>314</v>
      </c>
      <c r="C85" s="4" t="s">
        <v>31</v>
      </c>
      <c r="D85" s="3">
        <v>1</v>
      </c>
      <c r="E85" s="22">
        <v>1</v>
      </c>
      <c r="F85" s="4" t="s">
        <v>314</v>
      </c>
      <c r="G85" s="66">
        <v>0</v>
      </c>
    </row>
    <row r="86" spans="1:7">
      <c r="A86" s="28" t="s">
        <v>121</v>
      </c>
      <c r="B86" s="24" t="s">
        <v>314</v>
      </c>
      <c r="C86" s="30">
        <v>18</v>
      </c>
      <c r="D86" s="3">
        <v>2</v>
      </c>
      <c r="E86" s="22">
        <v>5</v>
      </c>
      <c r="F86" s="4" t="s">
        <v>314</v>
      </c>
      <c r="G86" s="66">
        <v>0.20112443398143132</v>
      </c>
    </row>
    <row r="87" spans="1:7">
      <c r="A87" s="28" t="s">
        <v>360</v>
      </c>
      <c r="B87" s="4" t="s">
        <v>314</v>
      </c>
      <c r="C87" s="4" t="s">
        <v>314</v>
      </c>
      <c r="D87" s="4" t="s">
        <v>31</v>
      </c>
      <c r="E87" s="22">
        <v>1</v>
      </c>
      <c r="F87" s="4" t="s">
        <v>314</v>
      </c>
      <c r="G87" s="4" t="s">
        <v>314</v>
      </c>
    </row>
    <row r="88" spans="1:7">
      <c r="A88" s="28" t="s">
        <v>122</v>
      </c>
      <c r="B88" s="24" t="s">
        <v>314</v>
      </c>
      <c r="C88" s="30">
        <v>14</v>
      </c>
      <c r="D88" s="3">
        <v>7</v>
      </c>
      <c r="E88" s="22">
        <v>11</v>
      </c>
      <c r="F88" s="4" t="s">
        <v>314</v>
      </c>
      <c r="G88" s="66">
        <v>9.4608784223157549E-2</v>
      </c>
    </row>
    <row r="89" spans="1:7">
      <c r="A89" s="28" t="s">
        <v>123</v>
      </c>
      <c r="B89" s="24" t="s">
        <v>314</v>
      </c>
      <c r="C89" s="30">
        <v>2</v>
      </c>
      <c r="D89" s="3">
        <v>1</v>
      </c>
      <c r="E89" s="22">
        <v>4</v>
      </c>
      <c r="F89" s="4" t="s">
        <v>314</v>
      </c>
      <c r="G89" s="66">
        <v>0.3195079107728942</v>
      </c>
    </row>
    <row r="90" spans="1:7">
      <c r="A90" s="5" t="s">
        <v>124</v>
      </c>
      <c r="B90" s="24" t="s">
        <v>314</v>
      </c>
      <c r="C90" s="4">
        <v>5</v>
      </c>
      <c r="D90" s="3">
        <v>1</v>
      </c>
      <c r="E90" s="22">
        <v>1</v>
      </c>
      <c r="F90" s="4" t="s">
        <v>314</v>
      </c>
      <c r="G90" s="66">
        <v>0</v>
      </c>
    </row>
    <row r="91" spans="1:7">
      <c r="A91" s="5" t="s">
        <v>125</v>
      </c>
      <c r="B91" s="24" t="s">
        <v>314</v>
      </c>
      <c r="C91" s="4">
        <v>459</v>
      </c>
      <c r="D91" s="3">
        <v>236</v>
      </c>
      <c r="E91" s="22">
        <v>302</v>
      </c>
      <c r="F91" s="4" t="s">
        <v>314</v>
      </c>
      <c r="G91" s="66">
        <v>5.0555469090267424E-2</v>
      </c>
    </row>
    <row r="92" spans="1:7">
      <c r="A92" s="5" t="s">
        <v>126</v>
      </c>
      <c r="B92" s="24" t="s">
        <v>314</v>
      </c>
      <c r="C92" s="4">
        <v>32</v>
      </c>
      <c r="D92" s="3">
        <v>27</v>
      </c>
      <c r="E92" s="22">
        <v>56</v>
      </c>
      <c r="F92" s="4" t="s">
        <v>314</v>
      </c>
      <c r="G92" s="66">
        <v>0.15708390490417856</v>
      </c>
    </row>
    <row r="93" spans="1:7">
      <c r="A93" s="5" t="s">
        <v>127</v>
      </c>
      <c r="B93" s="24" t="s">
        <v>314</v>
      </c>
      <c r="C93" s="4">
        <v>21</v>
      </c>
      <c r="D93" s="3">
        <v>8</v>
      </c>
      <c r="E93" s="22">
        <v>19</v>
      </c>
      <c r="F93" s="4" t="s">
        <v>314</v>
      </c>
      <c r="G93" s="66">
        <v>0.1888654957871243</v>
      </c>
    </row>
    <row r="94" spans="1:7">
      <c r="A94" s="5" t="s">
        <v>128</v>
      </c>
      <c r="B94" s="24" t="s">
        <v>314</v>
      </c>
      <c r="C94" s="4">
        <v>7</v>
      </c>
      <c r="D94" s="3">
        <v>3</v>
      </c>
      <c r="E94" s="22">
        <v>7</v>
      </c>
      <c r="F94" s="4" t="s">
        <v>314</v>
      </c>
      <c r="G94" s="66">
        <v>0.18466445254224406</v>
      </c>
    </row>
    <row r="95" spans="1:7">
      <c r="A95" s="5" t="s">
        <v>129</v>
      </c>
      <c r="B95" s="24" t="s">
        <v>314</v>
      </c>
      <c r="C95" s="4">
        <v>12</v>
      </c>
      <c r="D95" s="3">
        <v>8</v>
      </c>
      <c r="E95" s="22">
        <v>19</v>
      </c>
      <c r="F95" s="4" t="s">
        <v>314</v>
      </c>
      <c r="G95" s="66">
        <v>0.1888654957871243</v>
      </c>
    </row>
    <row r="96" spans="1:7">
      <c r="A96" s="5" t="s">
        <v>130</v>
      </c>
      <c r="B96" s="24" t="s">
        <v>314</v>
      </c>
      <c r="C96" s="4">
        <v>6</v>
      </c>
      <c r="D96" s="3">
        <v>9</v>
      </c>
      <c r="E96" s="22">
        <v>9</v>
      </c>
      <c r="F96" s="4" t="s">
        <v>314</v>
      </c>
      <c r="G96" s="66">
        <v>0</v>
      </c>
    </row>
    <row r="97" spans="1:7">
      <c r="A97" s="28" t="s">
        <v>131</v>
      </c>
      <c r="B97" s="107" t="s">
        <v>314</v>
      </c>
      <c r="C97" s="27">
        <v>22</v>
      </c>
      <c r="D97" s="22">
        <v>8</v>
      </c>
      <c r="E97" s="22">
        <v>11</v>
      </c>
      <c r="F97" s="27" t="s">
        <v>314</v>
      </c>
      <c r="G97" s="108">
        <v>6.5762756635474151E-2</v>
      </c>
    </row>
    <row r="98" spans="1:7">
      <c r="A98" s="28" t="s">
        <v>132</v>
      </c>
      <c r="B98" s="107" t="s">
        <v>314</v>
      </c>
      <c r="C98" s="27">
        <v>2</v>
      </c>
      <c r="D98" s="22">
        <v>1</v>
      </c>
      <c r="E98" s="22">
        <v>6</v>
      </c>
      <c r="F98" s="27" t="s">
        <v>314</v>
      </c>
      <c r="G98" s="108">
        <v>0.43096908110525556</v>
      </c>
    </row>
    <row r="99" spans="1:7">
      <c r="A99" s="28" t="s">
        <v>33</v>
      </c>
      <c r="B99" s="107" t="s">
        <v>314</v>
      </c>
      <c r="C99" s="109">
        <v>206</v>
      </c>
      <c r="D99" s="22">
        <v>142</v>
      </c>
      <c r="E99" s="22">
        <v>231</v>
      </c>
      <c r="F99" s="27" t="s">
        <v>314</v>
      </c>
      <c r="G99" s="108">
        <v>0.10221096486921688</v>
      </c>
    </row>
    <row r="100" spans="1:7">
      <c r="A100" s="28" t="s">
        <v>34</v>
      </c>
      <c r="B100" s="25">
        <v>471</v>
      </c>
      <c r="C100" s="109">
        <v>598</v>
      </c>
      <c r="D100" s="22">
        <v>254</v>
      </c>
      <c r="E100" s="22">
        <v>386</v>
      </c>
      <c r="F100" s="108">
        <v>-7.9292255019284275E-3</v>
      </c>
      <c r="G100" s="108">
        <v>8.7303328738917108E-2</v>
      </c>
    </row>
    <row r="101" spans="1:7">
      <c r="A101" s="28" t="s">
        <v>361</v>
      </c>
      <c r="B101" s="27" t="s">
        <v>314</v>
      </c>
      <c r="C101" s="27" t="s">
        <v>31</v>
      </c>
      <c r="D101" s="27" t="s">
        <v>31</v>
      </c>
      <c r="E101" s="22">
        <v>2</v>
      </c>
      <c r="F101" s="27" t="s">
        <v>314</v>
      </c>
      <c r="G101" s="27" t="s">
        <v>314</v>
      </c>
    </row>
    <row r="102" spans="1:7">
      <c r="A102" s="28" t="s">
        <v>133</v>
      </c>
      <c r="B102" s="107" t="s">
        <v>314</v>
      </c>
      <c r="C102" s="27">
        <v>13</v>
      </c>
      <c r="D102" s="22">
        <v>11</v>
      </c>
      <c r="E102" s="22">
        <v>29</v>
      </c>
      <c r="F102" s="27" t="s">
        <v>314</v>
      </c>
      <c r="G102" s="108">
        <v>0.21395073542319598</v>
      </c>
    </row>
    <row r="103" spans="1:7">
      <c r="A103" s="28" t="s">
        <v>134</v>
      </c>
      <c r="B103" s="107" t="s">
        <v>314</v>
      </c>
      <c r="C103" s="109">
        <v>9</v>
      </c>
      <c r="D103" s="22">
        <v>4</v>
      </c>
      <c r="E103" s="22">
        <v>6</v>
      </c>
      <c r="F103" s="27" t="s">
        <v>314</v>
      </c>
      <c r="G103" s="108">
        <v>8.4471771197698553E-2</v>
      </c>
    </row>
    <row r="104" spans="1:7">
      <c r="A104" s="28" t="s">
        <v>135</v>
      </c>
      <c r="B104" s="25">
        <v>64</v>
      </c>
      <c r="C104" s="27">
        <v>51</v>
      </c>
      <c r="D104" s="22">
        <v>21</v>
      </c>
      <c r="E104" s="22">
        <v>34</v>
      </c>
      <c r="F104" s="108">
        <v>-2.4983516866985744E-2</v>
      </c>
      <c r="G104" s="108">
        <v>0.10116379654429841</v>
      </c>
    </row>
    <row r="105" spans="1:7">
      <c r="A105" s="28" t="s">
        <v>136</v>
      </c>
      <c r="B105" s="25">
        <v>2</v>
      </c>
      <c r="C105" s="109">
        <v>3</v>
      </c>
      <c r="D105" s="22">
        <v>5</v>
      </c>
      <c r="E105" s="22">
        <v>38</v>
      </c>
      <c r="F105" s="108">
        <v>0.12499383896592886</v>
      </c>
      <c r="G105" s="108">
        <v>0.50024683233194467</v>
      </c>
    </row>
    <row r="106" spans="1:7">
      <c r="A106" s="28" t="s">
        <v>137</v>
      </c>
      <c r="B106" s="25">
        <v>2</v>
      </c>
      <c r="C106" s="109">
        <v>12</v>
      </c>
      <c r="D106" s="22">
        <v>17</v>
      </c>
      <c r="E106" s="22">
        <v>42</v>
      </c>
      <c r="F106" s="108">
        <v>0.12950659695778155</v>
      </c>
      <c r="G106" s="108">
        <v>0.19828486453496663</v>
      </c>
    </row>
    <row r="107" spans="1:7">
      <c r="A107" s="28" t="s">
        <v>138</v>
      </c>
      <c r="B107" s="107" t="s">
        <v>314</v>
      </c>
      <c r="C107" s="109">
        <v>16</v>
      </c>
      <c r="D107" s="22">
        <v>13</v>
      </c>
      <c r="E107" s="22">
        <v>31</v>
      </c>
      <c r="F107" s="27" t="s">
        <v>314</v>
      </c>
      <c r="G107" s="108">
        <v>0.18982658475160608</v>
      </c>
    </row>
    <row r="108" spans="1:7">
      <c r="A108" s="28" t="s">
        <v>139</v>
      </c>
      <c r="B108" s="107" t="s">
        <v>314</v>
      </c>
      <c r="C108" s="109">
        <v>4</v>
      </c>
      <c r="D108" s="22">
        <v>7</v>
      </c>
      <c r="E108" s="22">
        <v>12</v>
      </c>
      <c r="F108" s="27" t="s">
        <v>314</v>
      </c>
      <c r="G108" s="108">
        <v>0.11382417860287908</v>
      </c>
    </row>
    <row r="109" spans="1:7">
      <c r="A109" s="28" t="s">
        <v>140</v>
      </c>
      <c r="B109" s="107" t="s">
        <v>314</v>
      </c>
      <c r="C109" s="109">
        <v>90</v>
      </c>
      <c r="D109" s="22">
        <v>86</v>
      </c>
      <c r="E109" s="22">
        <v>106</v>
      </c>
      <c r="F109" s="27" t="s">
        <v>314</v>
      </c>
      <c r="G109" s="108">
        <v>4.2705064154178629E-2</v>
      </c>
    </row>
    <row r="110" spans="1:7">
      <c r="A110" s="28" t="s">
        <v>35</v>
      </c>
      <c r="B110" s="25">
        <f>27+386+78+57</f>
        <v>548</v>
      </c>
      <c r="C110" s="27">
        <f>1+1+4</f>
        <v>6</v>
      </c>
      <c r="D110" s="22" t="s">
        <v>31</v>
      </c>
      <c r="E110" s="22">
        <v>18</v>
      </c>
      <c r="F110" s="108">
        <v>-0.12771244206621479</v>
      </c>
      <c r="G110" s="27" t="s">
        <v>314</v>
      </c>
    </row>
    <row r="111" spans="1:7">
      <c r="A111" s="29"/>
      <c r="B111" s="25"/>
      <c r="C111" s="25"/>
      <c r="D111" s="25"/>
      <c r="E111" s="25"/>
      <c r="F111" s="25"/>
      <c r="G111" s="25"/>
    </row>
    <row r="112" spans="1:7">
      <c r="A112" s="112" t="s">
        <v>182</v>
      </c>
      <c r="B112" s="112"/>
      <c r="C112" s="112"/>
      <c r="D112" s="112"/>
      <c r="E112" s="112"/>
      <c r="F112" s="112"/>
      <c r="G112" s="112"/>
    </row>
    <row r="113" spans="1:7" ht="25.5" customHeight="1">
      <c r="A113" s="133" t="s">
        <v>370</v>
      </c>
      <c r="B113" s="133"/>
      <c r="C113" s="133"/>
      <c r="D113" s="133"/>
      <c r="E113" s="133"/>
      <c r="F113" s="133"/>
      <c r="G113" s="133"/>
    </row>
  </sheetData>
  <mergeCells count="7">
    <mergeCell ref="A113:G113"/>
    <mergeCell ref="A3:G3"/>
    <mergeCell ref="A2:G2"/>
    <mergeCell ref="A1:G1"/>
    <mergeCell ref="A112:G112"/>
    <mergeCell ref="F4:G4"/>
    <mergeCell ref="B4:E4"/>
  </mergeCells>
  <phoneticPr fontId="7" type="noConversion"/>
  <printOptions gridLines="1"/>
  <pageMargins left="0.39370078740157483" right="0.19685039370078741" top="0.59055118110236227" bottom="0.59055118110236227" header="0.31496062992125984" footer="0.31496062992125984"/>
  <pageSetup paperSize="9" orientation="portrait" r:id="rId1"/>
  <headerFooter>
    <oddHeader>&amp;R&amp;D</oddHeader>
    <oddFooter>&amp;L&amp;8&amp;Z&amp;F  &amp;A</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workbookViewId="0">
      <selection activeCell="P8" sqref="P8"/>
    </sheetView>
  </sheetViews>
  <sheetFormatPr baseColWidth="10" defaultColWidth="11.453125" defaultRowHeight="12.5"/>
  <cols>
    <col min="1" max="1" width="29.5429687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375</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322</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1" t="s">
        <v>54</v>
      </c>
      <c r="D5" s="41" t="s">
        <v>55</v>
      </c>
      <c r="E5" s="41" t="s">
        <v>56</v>
      </c>
      <c r="F5" s="41" t="s">
        <v>57</v>
      </c>
      <c r="G5" s="41" t="s">
        <v>58</v>
      </c>
      <c r="H5" s="41" t="s">
        <v>59</v>
      </c>
      <c r="I5" s="41" t="s">
        <v>60</v>
      </c>
      <c r="J5" s="41" t="s">
        <v>61</v>
      </c>
      <c r="K5" s="41" t="s">
        <v>62</v>
      </c>
      <c r="L5" s="41" t="s">
        <v>63</v>
      </c>
      <c r="M5" s="44" t="s">
        <v>64</v>
      </c>
    </row>
    <row r="6" spans="1:13">
      <c r="A6" s="1" t="s">
        <v>1</v>
      </c>
    </row>
    <row r="7" spans="1:13">
      <c r="A7" s="5">
        <v>1990</v>
      </c>
      <c r="B7" s="7">
        <v>29032</v>
      </c>
      <c r="C7" s="7">
        <v>4897</v>
      </c>
      <c r="D7" s="7">
        <v>3543</v>
      </c>
      <c r="E7" s="7">
        <v>3791</v>
      </c>
      <c r="F7" s="7">
        <v>2296</v>
      </c>
      <c r="G7" s="7">
        <v>5036</v>
      </c>
      <c r="H7" s="7">
        <v>312</v>
      </c>
      <c r="I7" s="7">
        <v>3103</v>
      </c>
      <c r="J7" s="7">
        <v>2774</v>
      </c>
      <c r="K7" s="7">
        <v>989</v>
      </c>
      <c r="L7" s="7">
        <v>1479</v>
      </c>
      <c r="M7" s="7">
        <v>812</v>
      </c>
    </row>
    <row r="8" spans="1:13">
      <c r="A8" s="5">
        <v>2000</v>
      </c>
      <c r="B8" s="7">
        <v>33307</v>
      </c>
      <c r="C8" s="7">
        <v>5045</v>
      </c>
      <c r="D8" s="7">
        <v>4424</v>
      </c>
      <c r="E8" s="7">
        <v>4247</v>
      </c>
      <c r="F8" s="7">
        <v>2636</v>
      </c>
      <c r="G8" s="7">
        <v>5574</v>
      </c>
      <c r="H8" s="7">
        <v>352</v>
      </c>
      <c r="I8" s="7">
        <v>3772</v>
      </c>
      <c r="J8" s="7">
        <v>3335</v>
      </c>
      <c r="K8" s="7">
        <v>1210</v>
      </c>
      <c r="L8" s="7">
        <v>1721</v>
      </c>
      <c r="M8" s="7">
        <v>991</v>
      </c>
    </row>
    <row r="9" spans="1:13">
      <c r="A9" s="5">
        <v>2010</v>
      </c>
      <c r="B9" s="7">
        <v>36149</v>
      </c>
      <c r="C9" s="7">
        <v>5207</v>
      </c>
      <c r="D9" s="7">
        <v>4826</v>
      </c>
      <c r="E9" s="7">
        <v>4528</v>
      </c>
      <c r="F9" s="7">
        <v>2562</v>
      </c>
      <c r="G9" s="7">
        <v>5767</v>
      </c>
      <c r="H9" s="7">
        <v>425</v>
      </c>
      <c r="I9" s="7">
        <v>4215</v>
      </c>
      <c r="J9" s="7">
        <v>3999</v>
      </c>
      <c r="K9" s="7">
        <v>1606</v>
      </c>
      <c r="L9" s="7">
        <v>2001</v>
      </c>
      <c r="M9" s="7">
        <v>1013</v>
      </c>
    </row>
    <row r="10" spans="1:13">
      <c r="A10" s="5">
        <v>2015</v>
      </c>
      <c r="B10" s="64">
        <v>37622</v>
      </c>
      <c r="C10" s="64">
        <v>5435</v>
      </c>
      <c r="D10" s="64">
        <v>5051</v>
      </c>
      <c r="E10" s="64">
        <v>4608</v>
      </c>
      <c r="F10" s="64">
        <v>2608</v>
      </c>
      <c r="G10" s="64">
        <v>5994</v>
      </c>
      <c r="H10" s="64">
        <v>446</v>
      </c>
      <c r="I10" s="64">
        <v>4411</v>
      </c>
      <c r="J10" s="64">
        <v>4190</v>
      </c>
      <c r="K10" s="64">
        <v>1659</v>
      </c>
      <c r="L10" s="64">
        <v>2156</v>
      </c>
      <c r="M10" s="64">
        <v>1064</v>
      </c>
    </row>
    <row r="11" spans="1:13" ht="19.5" customHeight="1">
      <c r="A11" s="20" t="s">
        <v>42</v>
      </c>
      <c r="B11" s="64"/>
      <c r="C11" s="64"/>
      <c r="D11" s="64"/>
      <c r="E11" s="64"/>
      <c r="F11" s="64"/>
      <c r="G11" s="64"/>
      <c r="H11" s="64"/>
      <c r="I11" s="64"/>
      <c r="J11" s="64"/>
      <c r="K11" s="64"/>
      <c r="L11" s="64"/>
      <c r="M11" s="64"/>
    </row>
    <row r="12" spans="1:13">
      <c r="A12" s="5" t="s">
        <v>43</v>
      </c>
      <c r="B12" s="93"/>
      <c r="C12" s="93"/>
      <c r="D12" s="93"/>
      <c r="E12" s="93"/>
      <c r="F12" s="93"/>
      <c r="G12" s="93"/>
      <c r="H12" s="93"/>
      <c r="I12" s="93"/>
      <c r="J12" s="93"/>
      <c r="K12" s="93"/>
      <c r="L12" s="93"/>
      <c r="M12" s="93"/>
    </row>
    <row r="13" spans="1:13">
      <c r="A13" s="11">
        <v>1990</v>
      </c>
      <c r="B13" s="99">
        <v>17861</v>
      </c>
      <c r="C13" s="99">
        <v>2640</v>
      </c>
      <c r="D13" s="99">
        <v>2118</v>
      </c>
      <c r="E13" s="99">
        <v>2598</v>
      </c>
      <c r="F13" s="99">
        <v>1706</v>
      </c>
      <c r="G13" s="99">
        <v>2735</v>
      </c>
      <c r="H13" s="99">
        <v>220</v>
      </c>
      <c r="I13" s="99">
        <v>1940</v>
      </c>
      <c r="J13" s="99">
        <v>1713</v>
      </c>
      <c r="K13" s="99">
        <v>634</v>
      </c>
      <c r="L13" s="99">
        <v>1035</v>
      </c>
      <c r="M13" s="99">
        <v>522</v>
      </c>
    </row>
    <row r="14" spans="1:13">
      <c r="A14" s="11">
        <v>2000</v>
      </c>
      <c r="B14" s="99">
        <v>18521</v>
      </c>
      <c r="C14" s="99">
        <v>2506</v>
      </c>
      <c r="D14" s="99">
        <v>2391</v>
      </c>
      <c r="E14" s="99">
        <v>2680</v>
      </c>
      <c r="F14" s="99">
        <v>1678</v>
      </c>
      <c r="G14" s="99">
        <v>2845</v>
      </c>
      <c r="H14" s="99">
        <v>223</v>
      </c>
      <c r="I14" s="99">
        <v>2081</v>
      </c>
      <c r="J14" s="99">
        <v>1813</v>
      </c>
      <c r="K14" s="99">
        <v>681</v>
      </c>
      <c r="L14" s="99">
        <v>1061</v>
      </c>
      <c r="M14" s="99">
        <v>562</v>
      </c>
    </row>
    <row r="15" spans="1:13">
      <c r="A15" s="11">
        <v>2010</v>
      </c>
      <c r="B15" s="99">
        <v>21494</v>
      </c>
      <c r="C15" s="99">
        <v>2679</v>
      </c>
      <c r="D15" s="99">
        <v>2857</v>
      </c>
      <c r="E15" s="99">
        <v>3016</v>
      </c>
      <c r="F15" s="99">
        <v>1821</v>
      </c>
      <c r="G15" s="99">
        <v>3157</v>
      </c>
      <c r="H15" s="99">
        <v>275</v>
      </c>
      <c r="I15" s="99">
        <v>2493</v>
      </c>
      <c r="J15" s="99">
        <v>2279</v>
      </c>
      <c r="K15" s="99">
        <v>985</v>
      </c>
      <c r="L15" s="99">
        <v>1275</v>
      </c>
      <c r="M15" s="99">
        <v>657</v>
      </c>
    </row>
    <row r="16" spans="1:13">
      <c r="A16" s="11">
        <v>2015</v>
      </c>
      <c r="B16" s="99">
        <v>21882</v>
      </c>
      <c r="C16" s="99">
        <v>2724</v>
      </c>
      <c r="D16" s="99">
        <v>2899</v>
      </c>
      <c r="E16" s="99">
        <v>3043</v>
      </c>
      <c r="F16" s="99">
        <v>1809</v>
      </c>
      <c r="G16" s="99">
        <v>3234</v>
      </c>
      <c r="H16" s="99">
        <v>290</v>
      </c>
      <c r="I16" s="99">
        <v>2520</v>
      </c>
      <c r="J16" s="99">
        <v>2344</v>
      </c>
      <c r="K16" s="99">
        <v>992</v>
      </c>
      <c r="L16" s="99">
        <v>1353</v>
      </c>
      <c r="M16" s="99">
        <v>674</v>
      </c>
    </row>
    <row r="17" spans="1:13" ht="19.5" customHeight="1">
      <c r="A17" s="21" t="s">
        <v>317</v>
      </c>
      <c r="B17" s="99"/>
      <c r="C17" s="99"/>
      <c r="D17" s="99"/>
      <c r="E17" s="99"/>
      <c r="F17" s="99"/>
      <c r="G17" s="99"/>
      <c r="H17" s="99"/>
      <c r="I17" s="99"/>
      <c r="J17" s="99"/>
      <c r="K17" s="99"/>
      <c r="L17" s="99"/>
      <c r="M17" s="99"/>
    </row>
    <row r="18" spans="1:13">
      <c r="A18" s="11">
        <v>1990</v>
      </c>
      <c r="B18" s="99">
        <v>10962</v>
      </c>
      <c r="C18" s="99">
        <v>2204</v>
      </c>
      <c r="D18" s="99">
        <v>1395</v>
      </c>
      <c r="E18" s="99">
        <v>1178</v>
      </c>
      <c r="F18" s="99">
        <v>582</v>
      </c>
      <c r="G18" s="99">
        <v>2238</v>
      </c>
      <c r="H18" s="99">
        <v>91</v>
      </c>
      <c r="I18" s="99">
        <v>1142</v>
      </c>
      <c r="J18" s="99">
        <v>1046</v>
      </c>
      <c r="K18" s="99">
        <v>354</v>
      </c>
      <c r="L18" s="99">
        <v>442</v>
      </c>
      <c r="M18" s="99">
        <v>290</v>
      </c>
    </row>
    <row r="19" spans="1:13">
      <c r="A19" s="11">
        <v>2000</v>
      </c>
      <c r="B19" s="99">
        <v>12392</v>
      </c>
      <c r="C19" s="99">
        <v>2199</v>
      </c>
      <c r="D19" s="99">
        <v>1717</v>
      </c>
      <c r="E19" s="99">
        <v>1305</v>
      </c>
      <c r="F19" s="99">
        <v>712</v>
      </c>
      <c r="G19" s="99">
        <v>2356</v>
      </c>
      <c r="H19" s="99">
        <v>105</v>
      </c>
      <c r="I19" s="99">
        <v>1437</v>
      </c>
      <c r="J19" s="99">
        <v>1221</v>
      </c>
      <c r="K19" s="99">
        <v>439</v>
      </c>
      <c r="L19" s="99">
        <v>558</v>
      </c>
      <c r="M19" s="99">
        <v>343</v>
      </c>
    </row>
    <row r="20" spans="1:13">
      <c r="A20" s="11">
        <v>2010</v>
      </c>
      <c r="B20" s="99">
        <v>14649</v>
      </c>
      <c r="C20" s="99">
        <v>2528</v>
      </c>
      <c r="D20" s="99">
        <v>1969</v>
      </c>
      <c r="E20" s="99">
        <v>1512</v>
      </c>
      <c r="F20" s="99">
        <v>741</v>
      </c>
      <c r="G20" s="99">
        <v>2609</v>
      </c>
      <c r="H20" s="99">
        <v>150</v>
      </c>
      <c r="I20" s="99">
        <v>1722</v>
      </c>
      <c r="J20" s="99">
        <v>1716</v>
      </c>
      <c r="K20" s="99">
        <v>620</v>
      </c>
      <c r="L20" s="99">
        <v>726</v>
      </c>
      <c r="M20" s="99">
        <v>356</v>
      </c>
    </row>
    <row r="21" spans="1:13">
      <c r="A21" s="11">
        <v>2015</v>
      </c>
      <c r="B21" s="99">
        <v>15740</v>
      </c>
      <c r="C21" s="99">
        <v>2711</v>
      </c>
      <c r="D21" s="99">
        <v>2152</v>
      </c>
      <c r="E21" s="99">
        <v>1565</v>
      </c>
      <c r="F21" s="99">
        <v>799</v>
      </c>
      <c r="G21" s="99">
        <v>2760</v>
      </c>
      <c r="H21" s="99">
        <v>156</v>
      </c>
      <c r="I21" s="99">
        <v>1891</v>
      </c>
      <c r="J21" s="99">
        <v>1846</v>
      </c>
      <c r="K21" s="99">
        <v>667</v>
      </c>
      <c r="L21" s="99">
        <v>803</v>
      </c>
      <c r="M21" s="99">
        <v>390</v>
      </c>
    </row>
    <row r="22" spans="1:13" ht="19.5" customHeight="1">
      <c r="A22" s="21" t="s">
        <v>23</v>
      </c>
      <c r="B22" s="93"/>
      <c r="C22" s="93"/>
      <c r="D22" s="93"/>
      <c r="E22" s="93"/>
      <c r="F22" s="93"/>
      <c r="G22" s="93"/>
      <c r="H22" s="93"/>
      <c r="I22" s="93"/>
      <c r="J22" s="93"/>
      <c r="K22" s="93"/>
      <c r="L22" s="93"/>
      <c r="M22" s="93"/>
    </row>
    <row r="23" spans="1:13">
      <c r="A23" s="11">
        <v>1990</v>
      </c>
      <c r="B23" s="95">
        <v>209</v>
      </c>
      <c r="C23" s="95">
        <v>53</v>
      </c>
      <c r="D23" s="95">
        <v>30</v>
      </c>
      <c r="E23" s="95">
        <v>15</v>
      </c>
      <c r="F23" s="95">
        <v>8</v>
      </c>
      <c r="G23" s="95">
        <v>63</v>
      </c>
      <c r="H23" s="95">
        <v>1</v>
      </c>
      <c r="I23" s="95">
        <v>21</v>
      </c>
      <c r="J23" s="95">
        <v>15</v>
      </c>
      <c r="K23" s="95">
        <v>1</v>
      </c>
      <c r="L23" s="95">
        <v>2</v>
      </c>
      <c r="M23" s="95" t="s">
        <v>31</v>
      </c>
    </row>
    <row r="24" spans="1:13">
      <c r="A24" s="11">
        <v>2000</v>
      </c>
      <c r="B24" s="95">
        <v>2394</v>
      </c>
      <c r="C24" s="95">
        <v>340</v>
      </c>
      <c r="D24" s="95">
        <v>316</v>
      </c>
      <c r="E24" s="95">
        <v>262</v>
      </c>
      <c r="F24" s="95">
        <v>246</v>
      </c>
      <c r="G24" s="95">
        <v>373</v>
      </c>
      <c r="H24" s="95">
        <v>24</v>
      </c>
      <c r="I24" s="95">
        <v>254</v>
      </c>
      <c r="J24" s="95">
        <v>301</v>
      </c>
      <c r="K24" s="95">
        <v>90</v>
      </c>
      <c r="L24" s="95">
        <v>102</v>
      </c>
      <c r="M24" s="95">
        <v>86</v>
      </c>
    </row>
    <row r="25" spans="1:13">
      <c r="A25" s="11">
        <v>2010</v>
      </c>
      <c r="B25" s="99">
        <v>6</v>
      </c>
      <c r="C25" s="99" t="s">
        <v>31</v>
      </c>
      <c r="D25" s="99" t="s">
        <v>31</v>
      </c>
      <c r="E25" s="99" t="s">
        <v>31</v>
      </c>
      <c r="F25" s="99" t="s">
        <v>31</v>
      </c>
      <c r="G25" s="99">
        <v>1</v>
      </c>
      <c r="H25" s="99" t="s">
        <v>31</v>
      </c>
      <c r="I25" s="99" t="s">
        <v>31</v>
      </c>
      <c r="J25" s="99">
        <v>4</v>
      </c>
      <c r="K25" s="99">
        <v>1</v>
      </c>
      <c r="L25" s="99" t="s">
        <v>31</v>
      </c>
      <c r="M25" s="99" t="s">
        <v>31</v>
      </c>
    </row>
    <row r="26" spans="1:13">
      <c r="A26" s="11">
        <v>2015</v>
      </c>
      <c r="B26" s="99" t="s">
        <v>31</v>
      </c>
      <c r="C26" s="99" t="s">
        <v>31</v>
      </c>
      <c r="D26" s="99" t="s">
        <v>31</v>
      </c>
      <c r="E26" s="99" t="s">
        <v>31</v>
      </c>
      <c r="F26" s="99" t="s">
        <v>31</v>
      </c>
      <c r="G26" s="99" t="s">
        <v>31</v>
      </c>
      <c r="H26" s="99" t="s">
        <v>31</v>
      </c>
      <c r="I26" s="99" t="s">
        <v>31</v>
      </c>
      <c r="J26" s="99" t="s">
        <v>31</v>
      </c>
      <c r="K26" s="99" t="s">
        <v>31</v>
      </c>
      <c r="L26" s="99" t="s">
        <v>31</v>
      </c>
      <c r="M26" s="99" t="s">
        <v>31</v>
      </c>
    </row>
    <row r="27" spans="1:13" ht="31.5" customHeight="1">
      <c r="A27" s="6" t="s">
        <v>325</v>
      </c>
      <c r="B27" s="70"/>
      <c r="C27" s="70"/>
      <c r="D27" s="70"/>
      <c r="E27" s="70"/>
      <c r="F27" s="70"/>
      <c r="G27" s="70"/>
      <c r="H27" s="70"/>
      <c r="I27" s="70"/>
      <c r="J27" s="70"/>
      <c r="K27" s="70"/>
      <c r="L27" s="70"/>
      <c r="M27" s="70"/>
    </row>
    <row r="28" spans="1:13">
      <c r="A28" s="6" t="s">
        <v>1</v>
      </c>
      <c r="B28" s="70"/>
      <c r="C28" s="70"/>
      <c r="D28" s="70"/>
      <c r="E28" s="70"/>
      <c r="F28" s="70"/>
      <c r="G28" s="70"/>
      <c r="H28" s="70"/>
      <c r="I28" s="70"/>
      <c r="J28" s="70"/>
      <c r="K28" s="70"/>
      <c r="L28" s="70"/>
      <c r="M28" s="70"/>
    </row>
    <row r="29" spans="1:13">
      <c r="A29" s="5" t="s">
        <v>368</v>
      </c>
      <c r="B29" s="69">
        <v>0.01</v>
      </c>
      <c r="C29" s="69">
        <v>4.0000000000000001E-3</v>
      </c>
      <c r="D29" s="69">
        <v>1.4E-2</v>
      </c>
      <c r="E29" s="69">
        <v>8.0000000000000002E-3</v>
      </c>
      <c r="F29" s="69">
        <v>5.0000000000000001E-3</v>
      </c>
      <c r="G29" s="69">
        <v>7.0000000000000001E-3</v>
      </c>
      <c r="H29" s="69">
        <v>1.4E-2</v>
      </c>
      <c r="I29" s="69">
        <v>1.4E-2</v>
      </c>
      <c r="J29" s="69">
        <v>1.7000000000000001E-2</v>
      </c>
      <c r="K29" s="69">
        <v>2.1000000000000001E-2</v>
      </c>
      <c r="L29" s="69">
        <v>1.4999999999999999E-2</v>
      </c>
      <c r="M29" s="69">
        <v>1.0999999999999999E-2</v>
      </c>
    </row>
    <row r="30" spans="1:13">
      <c r="A30" s="5" t="s">
        <v>369</v>
      </c>
      <c r="B30" s="69">
        <v>8.0000000000000002E-3</v>
      </c>
      <c r="C30" s="69">
        <v>8.9999999999999993E-3</v>
      </c>
      <c r="D30" s="69">
        <v>8.9999999999999993E-3</v>
      </c>
      <c r="E30" s="69">
        <v>4.0000000000000001E-3</v>
      </c>
      <c r="F30" s="69">
        <v>4.0000000000000001E-3</v>
      </c>
      <c r="G30" s="69">
        <v>8.0000000000000002E-3</v>
      </c>
      <c r="H30" s="69">
        <v>0.01</v>
      </c>
      <c r="I30" s="69">
        <v>8.9999999999999993E-3</v>
      </c>
      <c r="J30" s="69">
        <v>8.9999999999999993E-3</v>
      </c>
      <c r="K30" s="69">
        <v>7.0000000000000001E-3</v>
      </c>
      <c r="L30" s="69">
        <v>1.4999999999999999E-2</v>
      </c>
      <c r="M30" s="69">
        <v>0.01</v>
      </c>
    </row>
    <row r="31" spans="1:13" ht="19.5" customHeight="1">
      <c r="A31" s="6" t="s">
        <v>323</v>
      </c>
      <c r="B31" s="79"/>
      <c r="C31" s="79"/>
      <c r="D31" s="79"/>
      <c r="E31" s="79"/>
      <c r="F31" s="79"/>
      <c r="G31" s="79"/>
      <c r="H31" s="79"/>
      <c r="I31" s="79"/>
      <c r="J31" s="79"/>
      <c r="K31" s="79"/>
      <c r="L31" s="79"/>
      <c r="M31" s="79"/>
    </row>
    <row r="32" spans="1:13">
      <c r="A32" s="5" t="s">
        <v>368</v>
      </c>
      <c r="B32" s="69">
        <v>8.0000000000000002E-3</v>
      </c>
      <c r="C32" s="69">
        <v>1E-3</v>
      </c>
      <c r="D32" s="69">
        <v>1.2999999999999999E-2</v>
      </c>
      <c r="E32" s="69">
        <v>6.0000000000000001E-3</v>
      </c>
      <c r="F32" s="69">
        <v>2E-3</v>
      </c>
      <c r="G32" s="69">
        <v>7.0000000000000001E-3</v>
      </c>
      <c r="H32" s="69">
        <v>1.0999999999999999E-2</v>
      </c>
      <c r="I32" s="69">
        <v>1.0999999999999999E-2</v>
      </c>
      <c r="J32" s="69">
        <v>1.2999999999999999E-2</v>
      </c>
      <c r="K32" s="69">
        <v>1.7999999999999999E-2</v>
      </c>
      <c r="L32" s="69">
        <v>1.0999999999999999E-2</v>
      </c>
      <c r="M32" s="69">
        <v>0.01</v>
      </c>
    </row>
    <row r="33" spans="1:13">
      <c r="A33" s="5" t="s">
        <v>369</v>
      </c>
      <c r="B33" s="69">
        <v>4.0000000000000001E-3</v>
      </c>
      <c r="C33" s="69">
        <v>3.0000000000000001E-3</v>
      </c>
      <c r="D33" s="69">
        <v>3.0000000000000001E-3</v>
      </c>
      <c r="E33" s="69">
        <v>2E-3</v>
      </c>
      <c r="F33" s="69">
        <v>-1E-3</v>
      </c>
      <c r="G33" s="69">
        <v>5.0000000000000001E-3</v>
      </c>
      <c r="H33" s="69">
        <v>1.0999999999999999E-2</v>
      </c>
      <c r="I33" s="69">
        <v>2E-3</v>
      </c>
      <c r="J33" s="69">
        <v>6.0000000000000001E-3</v>
      </c>
      <c r="K33" s="69">
        <v>1E-3</v>
      </c>
      <c r="L33" s="69">
        <v>1.2E-2</v>
      </c>
      <c r="M33" s="69">
        <v>5.0000000000000001E-3</v>
      </c>
    </row>
    <row r="34" spans="1:13" ht="19.5" customHeight="1">
      <c r="A34" s="6" t="s">
        <v>324</v>
      </c>
      <c r="B34" s="79"/>
      <c r="C34" s="79"/>
      <c r="D34" s="79"/>
      <c r="E34" s="79"/>
      <c r="F34" s="79"/>
      <c r="G34" s="79"/>
      <c r="H34" s="79"/>
      <c r="I34" s="79"/>
      <c r="J34" s="79"/>
      <c r="K34" s="79"/>
      <c r="L34" s="79"/>
      <c r="M34" s="79"/>
    </row>
    <row r="35" spans="1:13">
      <c r="A35" s="5" t="s">
        <v>368</v>
      </c>
      <c r="B35" s="69">
        <v>1.4999999999999999E-2</v>
      </c>
      <c r="C35" s="69">
        <v>8.0000000000000002E-3</v>
      </c>
      <c r="D35" s="69">
        <v>1.7000000000000001E-2</v>
      </c>
      <c r="E35" s="69">
        <v>1.0999999999999999E-2</v>
      </c>
      <c r="F35" s="69">
        <v>1.2999999999999999E-2</v>
      </c>
      <c r="G35" s="69">
        <v>8.0000000000000002E-3</v>
      </c>
      <c r="H35" s="69">
        <v>2.1999999999999999E-2</v>
      </c>
      <c r="I35" s="69">
        <v>0.02</v>
      </c>
      <c r="J35" s="69">
        <v>2.3E-2</v>
      </c>
      <c r="K35" s="69">
        <v>2.5999999999999999E-2</v>
      </c>
      <c r="L35" s="69">
        <v>2.4E-2</v>
      </c>
      <c r="M35" s="69">
        <v>1.2E-2</v>
      </c>
    </row>
    <row r="36" spans="1:13">
      <c r="A36" s="5" t="s">
        <v>369</v>
      </c>
      <c r="B36" s="69">
        <v>1.4E-2</v>
      </c>
      <c r="C36" s="69">
        <v>1.4E-2</v>
      </c>
      <c r="D36" s="69">
        <v>1.7999999999999999E-2</v>
      </c>
      <c r="E36" s="69">
        <v>7.0000000000000001E-3</v>
      </c>
      <c r="F36" s="69">
        <v>1.4999999999999999E-2</v>
      </c>
      <c r="G36" s="69">
        <v>1.0999999999999999E-2</v>
      </c>
      <c r="H36" s="69">
        <v>8.0000000000000002E-3</v>
      </c>
      <c r="I36" s="69">
        <v>1.9E-2</v>
      </c>
      <c r="J36" s="69">
        <v>1.4999999999999999E-2</v>
      </c>
      <c r="K36" s="69">
        <v>1.4999999999999999E-2</v>
      </c>
      <c r="L36" s="69">
        <v>0.02</v>
      </c>
      <c r="M36" s="69">
        <v>1.7999999999999999E-2</v>
      </c>
    </row>
    <row r="37" spans="1:13" ht="32.25" customHeight="1">
      <c r="A37" s="6" t="s">
        <v>326</v>
      </c>
      <c r="B37" s="75"/>
      <c r="C37" s="75"/>
      <c r="D37" s="75"/>
      <c r="E37" s="75"/>
      <c r="F37" s="75"/>
      <c r="G37" s="75"/>
      <c r="H37" s="75"/>
      <c r="I37" s="75"/>
      <c r="J37" s="75"/>
      <c r="K37" s="75"/>
      <c r="L37" s="75"/>
      <c r="M37" s="75"/>
    </row>
    <row r="38" spans="1:13" ht="19.5" customHeight="1">
      <c r="A38" s="21" t="s">
        <v>43</v>
      </c>
      <c r="B38" s="70"/>
      <c r="C38" s="70"/>
      <c r="D38" s="70"/>
      <c r="E38" s="70"/>
      <c r="F38" s="70"/>
      <c r="G38" s="70"/>
      <c r="H38" s="70"/>
      <c r="I38" s="70"/>
      <c r="J38" s="70"/>
      <c r="K38" s="70"/>
      <c r="L38" s="70"/>
      <c r="M38" s="70"/>
    </row>
    <row r="39" spans="1:13">
      <c r="A39" s="11">
        <v>1990</v>
      </c>
      <c r="B39" s="91">
        <v>0.61521769082391842</v>
      </c>
      <c r="C39" s="91">
        <v>0.53910557484173982</v>
      </c>
      <c r="D39" s="91">
        <v>0.59779847586790857</v>
      </c>
      <c r="E39" s="91">
        <v>0.68530730677921392</v>
      </c>
      <c r="F39" s="91">
        <v>0.74303135888501737</v>
      </c>
      <c r="G39" s="91">
        <v>0.54308975377283564</v>
      </c>
      <c r="H39" s="91">
        <v>0.70512820512820518</v>
      </c>
      <c r="I39" s="91">
        <v>0.62520141798259754</v>
      </c>
      <c r="J39" s="91">
        <v>0.617519826964672</v>
      </c>
      <c r="K39" s="91">
        <v>0.64105156723963597</v>
      </c>
      <c r="L39" s="91">
        <v>0.69979716024340766</v>
      </c>
      <c r="M39" s="91">
        <v>0.6428571428571429</v>
      </c>
    </row>
    <row r="40" spans="1:13">
      <c r="A40" s="11">
        <v>2000</v>
      </c>
      <c r="B40" s="91">
        <v>0.55606929474284683</v>
      </c>
      <c r="C40" s="91">
        <v>0.49672943508424183</v>
      </c>
      <c r="D40" s="91">
        <v>0.5404611211573237</v>
      </c>
      <c r="E40" s="91">
        <v>0.63103367082646578</v>
      </c>
      <c r="F40" s="91">
        <v>0.63657056145675261</v>
      </c>
      <c r="G40" s="91">
        <v>0.51040545389307501</v>
      </c>
      <c r="H40" s="91">
        <v>0.63352272727272729</v>
      </c>
      <c r="I40" s="91">
        <v>0.55169671261930009</v>
      </c>
      <c r="J40" s="91">
        <v>0.54362818590704642</v>
      </c>
      <c r="K40" s="91">
        <v>0.56280991735537189</v>
      </c>
      <c r="L40" s="91">
        <v>0.61650203370133638</v>
      </c>
      <c r="M40" s="91">
        <v>0.56710393541876891</v>
      </c>
    </row>
    <row r="41" spans="1:13">
      <c r="A41" s="11">
        <v>2010</v>
      </c>
      <c r="B41" s="91">
        <v>0.59459459459459463</v>
      </c>
      <c r="C41" s="91">
        <v>0.5144997119262531</v>
      </c>
      <c r="D41" s="91">
        <v>0.59200165768752588</v>
      </c>
      <c r="E41" s="91">
        <v>0.66607773851590102</v>
      </c>
      <c r="F41" s="91">
        <v>0.71077283372365341</v>
      </c>
      <c r="G41" s="91">
        <v>0.54742500433500951</v>
      </c>
      <c r="H41" s="91">
        <v>0.6470588235294118</v>
      </c>
      <c r="I41" s="91">
        <v>0.59145907473309611</v>
      </c>
      <c r="J41" s="91">
        <v>0.56989247311827962</v>
      </c>
      <c r="K41" s="91">
        <v>0.61332503113325032</v>
      </c>
      <c r="L41" s="91">
        <v>0.63718140929535227</v>
      </c>
      <c r="M41" s="91">
        <v>0.64856860809476802</v>
      </c>
    </row>
    <row r="42" spans="1:13">
      <c r="A42" s="11">
        <v>2015</v>
      </c>
      <c r="B42" s="72">
        <v>0.58199999999999996</v>
      </c>
      <c r="C42" s="72">
        <v>0.501</v>
      </c>
      <c r="D42" s="72">
        <v>0.57399999999999995</v>
      </c>
      <c r="E42" s="72">
        <v>0.66</v>
      </c>
      <c r="F42" s="72">
        <v>0.69399999999999995</v>
      </c>
      <c r="G42" s="72">
        <v>0.54</v>
      </c>
      <c r="H42" s="72">
        <v>0.65</v>
      </c>
      <c r="I42" s="72">
        <v>0.57099999999999995</v>
      </c>
      <c r="J42" s="72">
        <v>0.55900000000000005</v>
      </c>
      <c r="K42" s="72">
        <v>0.59799999999999998</v>
      </c>
      <c r="L42" s="72">
        <v>0.628</v>
      </c>
      <c r="M42" s="72">
        <v>0.63300000000000001</v>
      </c>
    </row>
    <row r="43" spans="1:13" ht="19.5" customHeight="1">
      <c r="A43" s="21" t="s">
        <v>317</v>
      </c>
      <c r="B43" s="75"/>
      <c r="C43" s="75"/>
      <c r="D43" s="75"/>
      <c r="E43" s="75"/>
      <c r="F43" s="75"/>
      <c r="G43" s="75"/>
      <c r="H43" s="75"/>
      <c r="I43" s="75"/>
      <c r="J43" s="75"/>
      <c r="K43" s="75"/>
      <c r="L43" s="75"/>
      <c r="M43" s="75"/>
    </row>
    <row r="44" spans="1:13">
      <c r="A44" s="11">
        <v>1990</v>
      </c>
      <c r="B44" s="91">
        <v>0.37758335629650042</v>
      </c>
      <c r="C44" s="91">
        <v>0.45007147232999795</v>
      </c>
      <c r="D44" s="91">
        <v>0.39373412362404742</v>
      </c>
      <c r="E44" s="91">
        <v>0.31073595357425482</v>
      </c>
      <c r="F44" s="91">
        <v>0.25348432055749132</v>
      </c>
      <c r="G44" s="91">
        <v>0.44440031771247024</v>
      </c>
      <c r="H44" s="91">
        <v>0.29166666666666669</v>
      </c>
      <c r="I44" s="91">
        <v>0.36803093780212698</v>
      </c>
      <c r="J44" s="91">
        <v>0.37707281903388606</v>
      </c>
      <c r="K44" s="91">
        <v>0.35793731041456017</v>
      </c>
      <c r="L44" s="91">
        <v>0.2988505747126437</v>
      </c>
      <c r="M44" s="91">
        <v>0.35714285714285715</v>
      </c>
    </row>
    <row r="45" spans="1:13">
      <c r="A45" s="11">
        <v>2000</v>
      </c>
      <c r="B45" s="91">
        <v>0.37205392259885312</v>
      </c>
      <c r="C45" s="91">
        <v>0.43587710604558971</v>
      </c>
      <c r="D45" s="91">
        <v>0.3881103074141049</v>
      </c>
      <c r="E45" s="91">
        <v>0.30727572404049919</v>
      </c>
      <c r="F45" s="91">
        <v>0.27010622154779967</v>
      </c>
      <c r="G45" s="91">
        <v>0.42267671331180479</v>
      </c>
      <c r="H45" s="91">
        <v>0.29829545454545453</v>
      </c>
      <c r="I45" s="91">
        <v>0.38096500530222693</v>
      </c>
      <c r="J45" s="91">
        <v>0.36611694152923541</v>
      </c>
      <c r="K45" s="91">
        <v>0.36280991735537188</v>
      </c>
      <c r="L45" s="91">
        <v>0.32423009877977921</v>
      </c>
      <c r="M45" s="91">
        <v>0.34611503531786075</v>
      </c>
    </row>
    <row r="46" spans="1:13">
      <c r="A46" s="11">
        <v>2010</v>
      </c>
      <c r="B46" s="91">
        <v>0.40523942571025479</v>
      </c>
      <c r="C46" s="91">
        <v>0.4855002880737469</v>
      </c>
      <c r="D46" s="91">
        <v>0.40799834231247412</v>
      </c>
      <c r="E46" s="91">
        <v>0.33392226148409893</v>
      </c>
      <c r="F46" s="91">
        <v>0.28922716627634659</v>
      </c>
      <c r="G46" s="91">
        <v>0.45240159528350965</v>
      </c>
      <c r="H46" s="91">
        <v>0.35294117647058826</v>
      </c>
      <c r="I46" s="91">
        <v>0.40854092526690389</v>
      </c>
      <c r="J46" s="91">
        <v>0.4291072768192048</v>
      </c>
      <c r="K46" s="91">
        <v>0.38605230386052303</v>
      </c>
      <c r="L46" s="91">
        <v>0.36281859070464767</v>
      </c>
      <c r="M46" s="91">
        <v>0.35143139190523198</v>
      </c>
    </row>
    <row r="47" spans="1:13">
      <c r="A47" s="11">
        <v>2015</v>
      </c>
      <c r="B47" s="72">
        <v>0.41799999999999998</v>
      </c>
      <c r="C47" s="72">
        <v>0.499</v>
      </c>
      <c r="D47" s="72">
        <v>0.42599999999999999</v>
      </c>
      <c r="E47" s="72">
        <v>0.34</v>
      </c>
      <c r="F47" s="72">
        <v>0.30599999999999999</v>
      </c>
      <c r="G47" s="72">
        <v>0.46</v>
      </c>
      <c r="H47" s="72">
        <v>0.35</v>
      </c>
      <c r="I47" s="72">
        <v>0.42899999999999999</v>
      </c>
      <c r="J47" s="72">
        <v>0.441</v>
      </c>
      <c r="K47" s="72">
        <v>0.40200000000000002</v>
      </c>
      <c r="L47" s="72">
        <v>0.372</v>
      </c>
      <c r="M47" s="72">
        <v>0.36699999999999999</v>
      </c>
    </row>
    <row r="48" spans="1:13" ht="19.5" customHeight="1">
      <c r="A48" s="21" t="s">
        <v>23</v>
      </c>
      <c r="B48" s="70"/>
      <c r="C48" s="70"/>
      <c r="D48" s="70"/>
      <c r="E48" s="70"/>
      <c r="F48" s="70"/>
      <c r="G48" s="70"/>
      <c r="H48" s="70"/>
      <c r="I48" s="70"/>
      <c r="J48" s="70"/>
      <c r="K48" s="70"/>
      <c r="L48" s="70"/>
      <c r="M48" s="70"/>
    </row>
    <row r="49" spans="1:13">
      <c r="A49" s="11">
        <v>1990</v>
      </c>
      <c r="B49" s="92">
        <v>7.1989528795811516E-3</v>
      </c>
      <c r="C49" s="92">
        <v>1.0822952828262202E-2</v>
      </c>
      <c r="D49" s="92">
        <v>8.4674005080440304E-3</v>
      </c>
      <c r="E49" s="92">
        <v>3.9567396465312581E-3</v>
      </c>
      <c r="F49" s="92">
        <v>3.4843205574912892E-3</v>
      </c>
      <c r="G49" s="92">
        <v>1.2509928514694202E-2</v>
      </c>
      <c r="H49" s="92">
        <v>3.205128205128205E-3</v>
      </c>
      <c r="I49" s="92">
        <v>6.7676442152755402E-3</v>
      </c>
      <c r="J49" s="92">
        <v>5.4073540014419608E-3</v>
      </c>
      <c r="K49" s="92">
        <v>1.0111223458038423E-3</v>
      </c>
      <c r="L49" s="92">
        <v>1.3522650439486139E-3</v>
      </c>
      <c r="M49" s="92" t="s">
        <v>31</v>
      </c>
    </row>
    <row r="50" spans="1:13">
      <c r="A50" s="11">
        <v>2000</v>
      </c>
      <c r="B50" s="92">
        <v>7.1876782658300054E-2</v>
      </c>
      <c r="C50" s="92">
        <v>6.7393458870168482E-2</v>
      </c>
      <c r="D50" s="92">
        <v>7.1428571428571425E-2</v>
      </c>
      <c r="E50" s="92">
        <v>6.1690605133035085E-2</v>
      </c>
      <c r="F50" s="92">
        <v>9.3323216995447641E-2</v>
      </c>
      <c r="G50" s="92">
        <v>6.6917832795120202E-2</v>
      </c>
      <c r="H50" s="92">
        <v>6.8181818181818177E-2</v>
      </c>
      <c r="I50" s="92">
        <v>6.7338282078472964E-2</v>
      </c>
      <c r="J50" s="92">
        <v>9.0254872563718141E-2</v>
      </c>
      <c r="K50" s="92">
        <v>7.43801652892562E-2</v>
      </c>
      <c r="L50" s="92">
        <v>5.9267867518884368E-2</v>
      </c>
      <c r="M50" s="92">
        <v>8.6781029263370335E-2</v>
      </c>
    </row>
    <row r="51" spans="1:13">
      <c r="A51" s="11">
        <v>2010</v>
      </c>
      <c r="B51" s="92">
        <v>1.6597969515062656E-4</v>
      </c>
      <c r="C51" s="92" t="s">
        <v>31</v>
      </c>
      <c r="D51" s="92" t="s">
        <v>31</v>
      </c>
      <c r="E51" s="92" t="s">
        <v>31</v>
      </c>
      <c r="F51" s="92" t="s">
        <v>31</v>
      </c>
      <c r="G51" s="92">
        <v>1.7340038148083925E-4</v>
      </c>
      <c r="H51" s="92" t="s">
        <v>31</v>
      </c>
      <c r="I51" s="92" t="s">
        <v>31</v>
      </c>
      <c r="J51" s="92">
        <v>1.000250062515629E-3</v>
      </c>
      <c r="K51" s="92">
        <v>6.2266500622665006E-4</v>
      </c>
      <c r="L51" s="92" t="s">
        <v>31</v>
      </c>
      <c r="M51" s="92" t="s">
        <v>31</v>
      </c>
    </row>
    <row r="52" spans="1:13">
      <c r="A52" s="11">
        <v>2015</v>
      </c>
      <c r="B52" s="68" t="s">
        <v>31</v>
      </c>
      <c r="C52" s="68" t="s">
        <v>31</v>
      </c>
      <c r="D52" s="68" t="s">
        <v>31</v>
      </c>
      <c r="E52" s="68" t="s">
        <v>31</v>
      </c>
      <c r="F52" s="68" t="s">
        <v>31</v>
      </c>
      <c r="G52" s="68" t="s">
        <v>31</v>
      </c>
      <c r="H52" s="68" t="s">
        <v>31</v>
      </c>
      <c r="I52" s="68" t="s">
        <v>31</v>
      </c>
      <c r="J52" s="68" t="s">
        <v>31</v>
      </c>
      <c r="K52" s="68" t="s">
        <v>31</v>
      </c>
      <c r="L52" s="68" t="s">
        <v>31</v>
      </c>
      <c r="M52" s="68" t="s">
        <v>31</v>
      </c>
    </row>
    <row r="53" spans="1:13">
      <c r="B53" s="70"/>
      <c r="C53" s="70"/>
      <c r="D53" s="70"/>
      <c r="E53" s="70"/>
      <c r="F53" s="70"/>
      <c r="G53" s="70"/>
      <c r="H53" s="70"/>
      <c r="I53" s="70"/>
      <c r="J53" s="70"/>
      <c r="K53" s="70"/>
      <c r="L53" s="70"/>
      <c r="M53" s="70"/>
    </row>
  </sheetData>
  <mergeCells count="4">
    <mergeCell ref="A1:M1"/>
    <mergeCell ref="A2:M2"/>
    <mergeCell ref="A3:M3"/>
    <mergeCell ref="C4:M4"/>
  </mergeCells>
  <printOptions gridLines="1"/>
  <pageMargins left="0.39370078740157483" right="0.19685039370078741" top="0.59055118110236227" bottom="0.59055118110236227" header="0.31496062992125984" footer="0.31496062992125984"/>
  <pageSetup paperSize="9" orientation="portrait" r:id="rId1"/>
  <headerFooter>
    <oddHeader>&amp;R&amp;D</oddHeader>
    <oddFooter>&amp;L&amp;9&amp;Z&amp;F  &amp;A</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workbookViewId="0">
      <selection activeCell="S31" sqref="S31"/>
    </sheetView>
  </sheetViews>
  <sheetFormatPr baseColWidth="10" defaultColWidth="11.453125" defaultRowHeight="12.5"/>
  <cols>
    <col min="1" max="1" width="26.54296875" style="6" bestFit="1" customWidth="1"/>
    <col min="2" max="2" width="12" style="2" bestFit="1" customWidth="1"/>
    <col min="3" max="3" width="6.26953125" style="2"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376</v>
      </c>
      <c r="B1" s="116"/>
      <c r="C1" s="116"/>
      <c r="D1" s="116"/>
      <c r="E1" s="116"/>
      <c r="F1" s="116"/>
      <c r="G1" s="116"/>
      <c r="H1" s="116"/>
      <c r="I1" s="116"/>
      <c r="J1" s="116"/>
      <c r="K1" s="116"/>
      <c r="L1" s="116"/>
      <c r="M1" s="116"/>
    </row>
    <row r="2" spans="1:13">
      <c r="A2" s="119"/>
      <c r="B2" s="119"/>
      <c r="C2" s="119"/>
      <c r="D2" s="119"/>
      <c r="E2" s="119"/>
      <c r="F2" s="119"/>
      <c r="G2" s="119"/>
      <c r="H2" s="119"/>
      <c r="I2" s="119"/>
      <c r="J2" s="119"/>
      <c r="K2" s="119"/>
      <c r="L2" s="119"/>
      <c r="M2" s="119"/>
    </row>
    <row r="3" spans="1:13" ht="15" customHeight="1">
      <c r="A3" s="118" t="s">
        <v>327</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2"/>
      <c r="B5" s="52"/>
      <c r="C5" s="41" t="s">
        <v>54</v>
      </c>
      <c r="D5" s="41" t="s">
        <v>55</v>
      </c>
      <c r="E5" s="41" t="s">
        <v>56</v>
      </c>
      <c r="F5" s="41" t="s">
        <v>57</v>
      </c>
      <c r="G5" s="41" t="s">
        <v>58</v>
      </c>
      <c r="H5" s="41" t="s">
        <v>59</v>
      </c>
      <c r="I5" s="41" t="s">
        <v>60</v>
      </c>
      <c r="J5" s="41" t="s">
        <v>61</v>
      </c>
      <c r="K5" s="41" t="s">
        <v>62</v>
      </c>
      <c r="L5" s="41" t="s">
        <v>63</v>
      </c>
      <c r="M5" s="44" t="s">
        <v>64</v>
      </c>
    </row>
    <row r="6" spans="1:13">
      <c r="A6" s="1" t="s">
        <v>189</v>
      </c>
      <c r="C6" s="10"/>
      <c r="D6" s="10"/>
      <c r="E6" s="10"/>
      <c r="F6" s="10"/>
      <c r="G6" s="10"/>
      <c r="H6" s="10"/>
      <c r="I6" s="10"/>
      <c r="J6" s="10"/>
      <c r="K6" s="10"/>
      <c r="L6" s="10"/>
      <c r="M6" s="8"/>
    </row>
    <row r="7" spans="1:13">
      <c r="A7" s="5">
        <v>1990</v>
      </c>
      <c r="B7" s="15">
        <v>27192</v>
      </c>
      <c r="C7" s="15">
        <v>4631</v>
      </c>
      <c r="D7" s="15">
        <v>3315</v>
      </c>
      <c r="E7" s="15">
        <v>3523</v>
      </c>
      <c r="F7" s="15">
        <v>2147</v>
      </c>
      <c r="G7" s="15">
        <v>4794</v>
      </c>
      <c r="H7" s="15">
        <v>289</v>
      </c>
      <c r="I7" s="15">
        <v>2861</v>
      </c>
      <c r="J7" s="15">
        <v>2583</v>
      </c>
      <c r="K7" s="15">
        <v>928</v>
      </c>
      <c r="L7" s="15">
        <v>1378</v>
      </c>
      <c r="M7" s="15">
        <v>743</v>
      </c>
    </row>
    <row r="8" spans="1:13">
      <c r="A8" s="5">
        <v>2000</v>
      </c>
      <c r="B8" s="15">
        <v>31293</v>
      </c>
      <c r="C8" s="15">
        <v>4798</v>
      </c>
      <c r="D8" s="15">
        <v>4131</v>
      </c>
      <c r="E8" s="15">
        <v>3990</v>
      </c>
      <c r="F8" s="15">
        <v>2507</v>
      </c>
      <c r="G8" s="15">
        <v>5271</v>
      </c>
      <c r="H8" s="15">
        <v>328</v>
      </c>
      <c r="I8" s="15">
        <v>3500</v>
      </c>
      <c r="J8" s="15">
        <v>3087</v>
      </c>
      <c r="K8" s="15">
        <v>1138</v>
      </c>
      <c r="L8" s="15">
        <v>1629</v>
      </c>
      <c r="M8" s="15">
        <v>914</v>
      </c>
    </row>
    <row r="9" spans="1:13">
      <c r="A9" s="5">
        <v>2010</v>
      </c>
      <c r="B9" s="15">
        <v>34311</v>
      </c>
      <c r="C9" s="15">
        <v>5000</v>
      </c>
      <c r="D9" s="15">
        <v>4585</v>
      </c>
      <c r="E9" s="15">
        <v>4267</v>
      </c>
      <c r="F9" s="15">
        <v>2460</v>
      </c>
      <c r="G9" s="15">
        <v>5512</v>
      </c>
      <c r="H9" s="15">
        <v>397</v>
      </c>
      <c r="I9" s="15">
        <v>3997</v>
      </c>
      <c r="J9" s="15">
        <v>3774</v>
      </c>
      <c r="K9" s="15">
        <v>1477</v>
      </c>
      <c r="L9" s="15">
        <v>1870</v>
      </c>
      <c r="M9" s="15">
        <v>972</v>
      </c>
    </row>
    <row r="10" spans="1:13">
      <c r="A10" s="5">
        <v>2015</v>
      </c>
      <c r="B10" s="32">
        <v>35793</v>
      </c>
      <c r="C10" s="32">
        <v>5210</v>
      </c>
      <c r="D10" s="32">
        <v>4820</v>
      </c>
      <c r="E10" s="32">
        <v>4371</v>
      </c>
      <c r="F10" s="32">
        <v>2497</v>
      </c>
      <c r="G10" s="32">
        <v>5737</v>
      </c>
      <c r="H10" s="32">
        <v>421</v>
      </c>
      <c r="I10" s="32">
        <v>4189</v>
      </c>
      <c r="J10" s="32">
        <v>3943</v>
      </c>
      <c r="K10" s="32">
        <v>1562</v>
      </c>
      <c r="L10" s="32">
        <v>2039</v>
      </c>
      <c r="M10" s="32">
        <v>1004</v>
      </c>
    </row>
    <row r="11" spans="1:13" ht="19.5" customHeight="1">
      <c r="A11" s="20" t="s">
        <v>197</v>
      </c>
      <c r="B11" s="32"/>
      <c r="C11" s="32"/>
      <c r="D11" s="32"/>
      <c r="E11" s="32"/>
      <c r="F11" s="32"/>
      <c r="G11" s="32"/>
      <c r="H11" s="32"/>
      <c r="I11" s="32"/>
      <c r="J11" s="32"/>
      <c r="K11" s="32"/>
      <c r="L11" s="32"/>
      <c r="M11" s="32"/>
    </row>
    <row r="12" spans="1:13" ht="19.5" customHeight="1">
      <c r="A12" s="21" t="s">
        <v>48</v>
      </c>
      <c r="B12" s="25"/>
      <c r="C12" s="25"/>
      <c r="D12" s="25"/>
      <c r="E12" s="25"/>
      <c r="F12" s="25"/>
      <c r="G12" s="25"/>
      <c r="H12" s="25"/>
      <c r="I12" s="25"/>
      <c r="J12" s="25"/>
      <c r="K12" s="25"/>
      <c r="L12" s="25"/>
      <c r="M12" s="25"/>
    </row>
    <row r="13" spans="1:13">
      <c r="A13" s="11">
        <v>1990</v>
      </c>
      <c r="B13" s="32">
        <v>22025</v>
      </c>
      <c r="C13" s="32">
        <v>3747</v>
      </c>
      <c r="D13" s="32">
        <v>2507</v>
      </c>
      <c r="E13" s="32">
        <v>2991</v>
      </c>
      <c r="F13" s="32">
        <v>1864</v>
      </c>
      <c r="G13" s="32">
        <v>3880</v>
      </c>
      <c r="H13" s="32">
        <v>242</v>
      </c>
      <c r="I13" s="32">
        <v>2207</v>
      </c>
      <c r="J13" s="32">
        <v>2131</v>
      </c>
      <c r="K13" s="32">
        <v>738</v>
      </c>
      <c r="L13" s="32">
        <v>1140</v>
      </c>
      <c r="M13" s="32">
        <v>578</v>
      </c>
    </row>
    <row r="14" spans="1:13">
      <c r="A14" s="11">
        <v>2000</v>
      </c>
      <c r="B14" s="32">
        <v>23542</v>
      </c>
      <c r="C14" s="32">
        <v>3594</v>
      </c>
      <c r="D14" s="32">
        <v>2904</v>
      </c>
      <c r="E14" s="32">
        <v>3263</v>
      </c>
      <c r="F14" s="32">
        <v>1967</v>
      </c>
      <c r="G14" s="32">
        <v>3995</v>
      </c>
      <c r="H14" s="32">
        <v>246</v>
      </c>
      <c r="I14" s="32">
        <v>2560</v>
      </c>
      <c r="J14" s="32">
        <v>2248</v>
      </c>
      <c r="K14" s="32">
        <v>811</v>
      </c>
      <c r="L14" s="32">
        <v>1274</v>
      </c>
      <c r="M14" s="32">
        <v>680</v>
      </c>
    </row>
    <row r="15" spans="1:13">
      <c r="A15" s="11">
        <v>2010</v>
      </c>
      <c r="B15" s="32">
        <v>27572</v>
      </c>
      <c r="C15" s="32">
        <v>3849</v>
      </c>
      <c r="D15" s="32">
        <v>3663</v>
      </c>
      <c r="E15" s="32">
        <v>3730</v>
      </c>
      <c r="F15" s="32">
        <v>2120</v>
      </c>
      <c r="G15" s="32">
        <v>4453</v>
      </c>
      <c r="H15" s="32">
        <v>303</v>
      </c>
      <c r="I15" s="32">
        <v>3156</v>
      </c>
      <c r="J15" s="32">
        <v>2911</v>
      </c>
      <c r="K15" s="32">
        <v>1075</v>
      </c>
      <c r="L15" s="32">
        <v>1529</v>
      </c>
      <c r="M15" s="32">
        <v>783</v>
      </c>
    </row>
    <row r="16" spans="1:13">
      <c r="A16" s="11">
        <v>2015</v>
      </c>
      <c r="B16" s="32">
        <v>28546</v>
      </c>
      <c r="C16" s="32">
        <v>3884</v>
      </c>
      <c r="D16" s="32">
        <v>3785</v>
      </c>
      <c r="E16" s="32">
        <v>3824</v>
      </c>
      <c r="F16" s="32">
        <v>2108</v>
      </c>
      <c r="G16" s="32">
        <v>4566</v>
      </c>
      <c r="H16" s="32">
        <v>339</v>
      </c>
      <c r="I16" s="32">
        <v>3262</v>
      </c>
      <c r="J16" s="32">
        <v>3103</v>
      </c>
      <c r="K16" s="32">
        <v>1191</v>
      </c>
      <c r="L16" s="32">
        <v>1659</v>
      </c>
      <c r="M16" s="32">
        <v>825</v>
      </c>
    </row>
    <row r="17" spans="1:13" ht="19.5" customHeight="1">
      <c r="A17" s="21" t="s">
        <v>49</v>
      </c>
      <c r="B17" s="25"/>
      <c r="C17" s="25"/>
      <c r="D17" s="25"/>
      <c r="E17" s="25"/>
      <c r="F17" s="25"/>
      <c r="G17" s="25"/>
      <c r="H17" s="25"/>
      <c r="I17" s="25"/>
      <c r="J17" s="25"/>
      <c r="K17" s="25"/>
      <c r="L17" s="25"/>
      <c r="M17" s="25"/>
    </row>
    <row r="18" spans="1:13">
      <c r="A18" s="11">
        <v>1990</v>
      </c>
      <c r="B18" s="2">
        <v>2521</v>
      </c>
      <c r="C18" s="2">
        <v>393</v>
      </c>
      <c r="D18" s="2">
        <v>449</v>
      </c>
      <c r="E18" s="2">
        <v>198</v>
      </c>
      <c r="F18" s="2">
        <v>135</v>
      </c>
      <c r="G18" s="2">
        <v>429</v>
      </c>
      <c r="H18" s="2">
        <v>26</v>
      </c>
      <c r="I18" s="2">
        <v>345</v>
      </c>
      <c r="J18" s="2">
        <v>210</v>
      </c>
      <c r="K18" s="2">
        <v>95</v>
      </c>
      <c r="L18" s="2">
        <v>146</v>
      </c>
      <c r="M18" s="2">
        <v>95</v>
      </c>
    </row>
    <row r="19" spans="1:13">
      <c r="A19" s="11">
        <v>2000</v>
      </c>
      <c r="B19" s="32">
        <v>3840</v>
      </c>
      <c r="C19" s="32">
        <v>563</v>
      </c>
      <c r="D19" s="32">
        <v>678</v>
      </c>
      <c r="E19" s="32">
        <v>291</v>
      </c>
      <c r="F19" s="32">
        <v>176</v>
      </c>
      <c r="G19" s="32">
        <v>607</v>
      </c>
      <c r="H19" s="32">
        <v>57</v>
      </c>
      <c r="I19" s="32">
        <v>537</v>
      </c>
      <c r="J19" s="32">
        <v>433</v>
      </c>
      <c r="K19" s="32">
        <v>181</v>
      </c>
      <c r="L19" s="32">
        <v>205</v>
      </c>
      <c r="M19" s="32">
        <v>112</v>
      </c>
    </row>
    <row r="20" spans="1:13">
      <c r="A20" s="11">
        <v>2010</v>
      </c>
      <c r="B20" s="32">
        <v>4479</v>
      </c>
      <c r="C20" s="32">
        <v>756</v>
      </c>
      <c r="D20" s="32">
        <v>657</v>
      </c>
      <c r="E20" s="32">
        <v>319</v>
      </c>
      <c r="F20" s="32">
        <v>212</v>
      </c>
      <c r="G20" s="32">
        <v>651</v>
      </c>
      <c r="H20" s="32">
        <v>67</v>
      </c>
      <c r="I20" s="32">
        <v>603</v>
      </c>
      <c r="J20" s="32">
        <v>572</v>
      </c>
      <c r="K20" s="32">
        <v>296</v>
      </c>
      <c r="L20" s="32">
        <v>224</v>
      </c>
      <c r="M20" s="32">
        <v>122</v>
      </c>
    </row>
    <row r="21" spans="1:13">
      <c r="A21" s="11">
        <v>2015</v>
      </c>
      <c r="B21" s="32">
        <v>4689</v>
      </c>
      <c r="C21" s="32">
        <v>834</v>
      </c>
      <c r="D21" s="32">
        <v>667</v>
      </c>
      <c r="E21" s="32">
        <v>333</v>
      </c>
      <c r="F21" s="32">
        <v>215</v>
      </c>
      <c r="G21" s="32">
        <v>766</v>
      </c>
      <c r="H21" s="32">
        <v>61</v>
      </c>
      <c r="I21" s="32">
        <v>625</v>
      </c>
      <c r="J21" s="32">
        <v>509</v>
      </c>
      <c r="K21" s="32">
        <v>280</v>
      </c>
      <c r="L21" s="32">
        <v>269</v>
      </c>
      <c r="M21" s="32">
        <v>130</v>
      </c>
    </row>
    <row r="22" spans="1:13" ht="19.5" customHeight="1">
      <c r="A22" s="21" t="s">
        <v>50</v>
      </c>
      <c r="B22" s="25"/>
      <c r="C22" s="25"/>
      <c r="D22" s="25"/>
      <c r="E22" s="25"/>
      <c r="F22" s="25"/>
      <c r="G22" s="25"/>
      <c r="H22" s="25"/>
      <c r="I22" s="25"/>
      <c r="J22" s="25"/>
      <c r="K22" s="25"/>
      <c r="L22" s="25"/>
      <c r="M22" s="25"/>
    </row>
    <row r="23" spans="1:13">
      <c r="A23" s="11">
        <v>1990</v>
      </c>
      <c r="B23" s="25">
        <v>2479</v>
      </c>
      <c r="C23" s="25">
        <v>456</v>
      </c>
      <c r="D23" s="25">
        <v>345</v>
      </c>
      <c r="E23" s="25">
        <v>320</v>
      </c>
      <c r="F23" s="25">
        <v>139</v>
      </c>
      <c r="G23" s="25">
        <v>449</v>
      </c>
      <c r="H23" s="25">
        <v>21</v>
      </c>
      <c r="I23" s="25">
        <v>283</v>
      </c>
      <c r="J23" s="25">
        <v>222</v>
      </c>
      <c r="K23" s="25">
        <v>90</v>
      </c>
      <c r="L23" s="25">
        <v>87</v>
      </c>
      <c r="M23" s="25">
        <v>67</v>
      </c>
    </row>
    <row r="24" spans="1:13">
      <c r="A24" s="11">
        <v>2000</v>
      </c>
      <c r="B24" s="25">
        <v>2659</v>
      </c>
      <c r="C24" s="25">
        <v>433</v>
      </c>
      <c r="D24" s="25">
        <v>404</v>
      </c>
      <c r="E24" s="25">
        <v>266</v>
      </c>
      <c r="F24" s="25">
        <v>233</v>
      </c>
      <c r="G24" s="25">
        <v>473</v>
      </c>
      <c r="H24" s="25">
        <v>17</v>
      </c>
      <c r="I24" s="25">
        <v>285</v>
      </c>
      <c r="J24" s="25">
        <v>251</v>
      </c>
      <c r="K24" s="25">
        <v>106</v>
      </c>
      <c r="L24" s="25">
        <v>99</v>
      </c>
      <c r="M24" s="25">
        <v>92</v>
      </c>
    </row>
    <row r="25" spans="1:13">
      <c r="A25" s="11">
        <v>2010</v>
      </c>
      <c r="B25" s="32">
        <v>2260</v>
      </c>
      <c r="C25" s="32">
        <v>395</v>
      </c>
      <c r="D25" s="32">
        <v>265</v>
      </c>
      <c r="E25" s="32">
        <v>218</v>
      </c>
      <c r="F25" s="32">
        <v>128</v>
      </c>
      <c r="G25" s="32">
        <v>408</v>
      </c>
      <c r="H25" s="32">
        <v>27</v>
      </c>
      <c r="I25" s="32">
        <v>238</v>
      </c>
      <c r="J25" s="32">
        <v>291</v>
      </c>
      <c r="K25" s="32">
        <v>106</v>
      </c>
      <c r="L25" s="32">
        <v>117</v>
      </c>
      <c r="M25" s="32">
        <v>67</v>
      </c>
    </row>
    <row r="26" spans="1:13">
      <c r="A26" s="11">
        <v>2015</v>
      </c>
      <c r="B26" s="32">
        <v>2558</v>
      </c>
      <c r="C26" s="32">
        <v>492</v>
      </c>
      <c r="D26" s="32">
        <v>368</v>
      </c>
      <c r="E26" s="32">
        <v>214</v>
      </c>
      <c r="F26" s="32">
        <v>174</v>
      </c>
      <c r="G26" s="32">
        <v>405</v>
      </c>
      <c r="H26" s="32">
        <v>21</v>
      </c>
      <c r="I26" s="32">
        <v>302</v>
      </c>
      <c r="J26" s="32">
        <v>331</v>
      </c>
      <c r="K26" s="32">
        <v>91</v>
      </c>
      <c r="L26" s="32">
        <v>111</v>
      </c>
      <c r="M26" s="32">
        <v>49</v>
      </c>
    </row>
    <row r="27" spans="1:13" ht="19.5" customHeight="1">
      <c r="A27" s="21" t="s">
        <v>23</v>
      </c>
      <c r="B27" s="25"/>
      <c r="C27" s="25"/>
      <c r="D27" s="25"/>
      <c r="E27" s="25"/>
      <c r="F27" s="25"/>
      <c r="G27" s="25"/>
      <c r="H27" s="25"/>
      <c r="I27" s="25"/>
      <c r="J27" s="25"/>
      <c r="K27" s="25"/>
      <c r="L27" s="25"/>
      <c r="M27" s="25"/>
    </row>
    <row r="28" spans="1:13">
      <c r="A28" s="11">
        <v>1990</v>
      </c>
      <c r="B28" s="27">
        <v>167</v>
      </c>
      <c r="C28" s="27">
        <v>35</v>
      </c>
      <c r="D28" s="27">
        <v>14</v>
      </c>
      <c r="E28" s="27">
        <v>14</v>
      </c>
      <c r="F28" s="27">
        <v>9</v>
      </c>
      <c r="G28" s="27">
        <v>36</v>
      </c>
      <c r="H28" s="27" t="s">
        <v>31</v>
      </c>
      <c r="I28" s="27">
        <v>26</v>
      </c>
      <c r="J28" s="27">
        <v>20</v>
      </c>
      <c r="K28" s="27">
        <v>5</v>
      </c>
      <c r="L28" s="27">
        <v>5</v>
      </c>
      <c r="M28" s="27">
        <v>3</v>
      </c>
    </row>
    <row r="29" spans="1:13">
      <c r="A29" s="11">
        <v>2000</v>
      </c>
      <c r="B29" s="27">
        <v>1252</v>
      </c>
      <c r="C29" s="27">
        <v>208</v>
      </c>
      <c r="D29" s="27">
        <v>145</v>
      </c>
      <c r="E29" s="27">
        <v>170</v>
      </c>
      <c r="F29" s="27">
        <v>131</v>
      </c>
      <c r="G29" s="27">
        <v>196</v>
      </c>
      <c r="H29" s="27">
        <v>8</v>
      </c>
      <c r="I29" s="27">
        <v>118</v>
      </c>
      <c r="J29" s="27">
        <v>155</v>
      </c>
      <c r="K29" s="27">
        <v>40</v>
      </c>
      <c r="L29" s="27">
        <v>51</v>
      </c>
      <c r="M29" s="27">
        <v>30</v>
      </c>
    </row>
    <row r="30" spans="1:13">
      <c r="A30" s="11">
        <v>2010</v>
      </c>
      <c r="B30" s="27" t="s">
        <v>31</v>
      </c>
      <c r="C30" s="27" t="s">
        <v>31</v>
      </c>
      <c r="D30" s="27" t="s">
        <v>31</v>
      </c>
      <c r="E30" s="27" t="s">
        <v>31</v>
      </c>
      <c r="F30" s="27" t="s">
        <v>31</v>
      </c>
      <c r="G30" s="27" t="s">
        <v>31</v>
      </c>
      <c r="H30" s="27" t="s">
        <v>31</v>
      </c>
      <c r="I30" s="27" t="s">
        <v>31</v>
      </c>
      <c r="J30" s="27" t="s">
        <v>31</v>
      </c>
      <c r="K30" s="27" t="s">
        <v>31</v>
      </c>
      <c r="L30" s="27" t="s">
        <v>31</v>
      </c>
      <c r="M30" s="27" t="s">
        <v>31</v>
      </c>
    </row>
    <row r="31" spans="1:13">
      <c r="A31" s="11">
        <v>2015</v>
      </c>
      <c r="B31" s="27" t="s">
        <v>31</v>
      </c>
      <c r="C31" s="27" t="s">
        <v>31</v>
      </c>
      <c r="D31" s="27" t="s">
        <v>31</v>
      </c>
      <c r="E31" s="27" t="s">
        <v>31</v>
      </c>
      <c r="F31" s="27" t="s">
        <v>31</v>
      </c>
      <c r="G31" s="27" t="s">
        <v>31</v>
      </c>
      <c r="H31" s="27" t="s">
        <v>31</v>
      </c>
      <c r="I31" s="27" t="s">
        <v>31</v>
      </c>
      <c r="J31" s="27" t="s">
        <v>31</v>
      </c>
      <c r="K31" s="27" t="s">
        <v>31</v>
      </c>
      <c r="L31" s="27" t="s">
        <v>31</v>
      </c>
      <c r="M31" s="27" t="s">
        <v>31</v>
      </c>
    </row>
    <row r="32" spans="1:13" ht="19.5" customHeight="1">
      <c r="A32" s="6" t="s">
        <v>325</v>
      </c>
    </row>
    <row r="33" spans="1:13">
      <c r="A33" s="6" t="s">
        <v>189</v>
      </c>
    </row>
    <row r="34" spans="1:13">
      <c r="A34" s="5" t="s">
        <v>368</v>
      </c>
      <c r="B34" s="69">
        <v>1.1053828294605106E-2</v>
      </c>
      <c r="C34" s="69">
        <v>4.7234013877914816E-3</v>
      </c>
      <c r="D34" s="69">
        <v>1.5085303862889754E-2</v>
      </c>
      <c r="E34" s="69">
        <v>8.6644778248814447E-3</v>
      </c>
      <c r="F34" s="69">
        <v>6.059021757931049E-3</v>
      </c>
      <c r="G34" s="69">
        <v>7.2087101383846441E-3</v>
      </c>
      <c r="H34" s="69">
        <v>1.5162040762191964E-2</v>
      </c>
      <c r="I34" s="69">
        <v>1.5368532819917791E-2</v>
      </c>
      <c r="J34" s="69">
        <v>1.70635609926022E-2</v>
      </c>
      <c r="K34" s="69">
        <v>2.1046032538845294E-2</v>
      </c>
      <c r="L34" s="69">
        <v>1.5796519240315554E-2</v>
      </c>
      <c r="M34" s="69">
        <v>1.2114847624649761E-2</v>
      </c>
    </row>
    <row r="35" spans="1:13">
      <c r="A35" s="5" t="s">
        <v>369</v>
      </c>
      <c r="B35" s="69">
        <v>8.4931319435315178E-3</v>
      </c>
      <c r="C35" s="69">
        <v>8.2623348999792956E-3</v>
      </c>
      <c r="D35" s="69">
        <v>1.0046899042662316E-2</v>
      </c>
      <c r="E35" s="69">
        <v>4.8277786861388172E-3</v>
      </c>
      <c r="F35" s="69">
        <v>2.9901940086822787E-3</v>
      </c>
      <c r="G35" s="69">
        <v>8.0338781716564611E-3</v>
      </c>
      <c r="H35" s="69">
        <v>1.1808486734067092E-2</v>
      </c>
      <c r="I35" s="69">
        <v>9.4277563814486598E-3</v>
      </c>
      <c r="J35" s="69">
        <v>8.799773949385914E-3</v>
      </c>
      <c r="K35" s="69">
        <v>1.1253660916772157E-2</v>
      </c>
      <c r="L35" s="69">
        <v>1.7454797356334151E-2</v>
      </c>
      <c r="M35" s="69">
        <v>6.4993287256553955E-3</v>
      </c>
    </row>
    <row r="36" spans="1:13" ht="19.5" customHeight="1">
      <c r="A36" s="20" t="s">
        <v>48</v>
      </c>
      <c r="B36" s="79"/>
      <c r="C36" s="79"/>
      <c r="D36" s="79"/>
      <c r="E36" s="79"/>
      <c r="F36" s="79"/>
      <c r="G36" s="79"/>
      <c r="H36" s="79"/>
      <c r="I36" s="79"/>
      <c r="J36" s="79"/>
      <c r="K36" s="79"/>
      <c r="L36" s="79"/>
      <c r="M36" s="79"/>
    </row>
    <row r="37" spans="1:13">
      <c r="A37" s="5" t="s">
        <v>368</v>
      </c>
      <c r="B37" s="69">
        <v>1.0427537737304204E-2</v>
      </c>
      <c r="C37" s="69">
        <v>1.4374333430597908E-3</v>
      </c>
      <c r="D37" s="69">
        <v>1.6614879755612488E-2</v>
      </c>
      <c r="E37" s="69">
        <v>9.8760177564947149E-3</v>
      </c>
      <c r="F37" s="69">
        <v>4.932722592883465E-3</v>
      </c>
      <c r="G37" s="69">
        <v>6.5333455764766679E-3</v>
      </c>
      <c r="H37" s="69">
        <v>1.3573793937984302E-2</v>
      </c>
      <c r="I37" s="69">
        <v>1.5751014929039409E-2</v>
      </c>
      <c r="J37" s="69">
        <v>1.5144656739427775E-2</v>
      </c>
      <c r="K37" s="69">
        <v>1.9328614800747657E-2</v>
      </c>
      <c r="L37" s="69">
        <v>1.5120647489985428E-2</v>
      </c>
      <c r="M37" s="69">
        <v>1.4334143238014407E-2</v>
      </c>
    </row>
    <row r="38" spans="1:13">
      <c r="A38" s="5" t="s">
        <v>369</v>
      </c>
      <c r="B38" s="69">
        <v>6.9673712115418951E-3</v>
      </c>
      <c r="C38" s="69">
        <v>1.8120750527976792E-3</v>
      </c>
      <c r="D38" s="69">
        <v>6.5741963998657837E-3</v>
      </c>
      <c r="E38" s="69">
        <v>4.9901618977790108E-3</v>
      </c>
      <c r="F38" s="69">
        <v>-1.1346474012593477E-3</v>
      </c>
      <c r="G38" s="69">
        <v>5.0244849550418191E-3</v>
      </c>
      <c r="H38" s="69">
        <v>2.2707436635481582E-2</v>
      </c>
      <c r="I38" s="69">
        <v>6.6288947498518436E-3</v>
      </c>
      <c r="J38" s="69">
        <v>1.2856487186135634E-2</v>
      </c>
      <c r="K38" s="69">
        <v>2.0705980637072852E-2</v>
      </c>
      <c r="L38" s="69">
        <v>1.6454119037129011E-2</v>
      </c>
      <c r="M38" s="69">
        <v>1.0504931461446265E-2</v>
      </c>
    </row>
    <row r="39" spans="1:13" ht="19.5" customHeight="1">
      <c r="A39" s="20" t="s">
        <v>49</v>
      </c>
      <c r="B39" s="79"/>
      <c r="C39" s="79"/>
      <c r="D39" s="79"/>
      <c r="E39" s="79"/>
      <c r="F39" s="79"/>
      <c r="G39" s="79"/>
      <c r="H39" s="79"/>
      <c r="I39" s="79"/>
      <c r="J39" s="79"/>
      <c r="K39" s="79"/>
      <c r="L39" s="79"/>
      <c r="M39" s="79"/>
    </row>
    <row r="40" spans="1:13">
      <c r="A40" s="5" t="s">
        <v>368</v>
      </c>
      <c r="B40" s="69">
        <v>2.5000000000000001E-2</v>
      </c>
      <c r="C40" s="69">
        <v>3.1E-2</v>
      </c>
      <c r="D40" s="69">
        <v>1.6E-2</v>
      </c>
      <c r="E40" s="69">
        <v>2.1000000000000001E-2</v>
      </c>
      <c r="F40" s="69">
        <v>1.9E-2</v>
      </c>
      <c r="G40" s="69">
        <v>2.3E-2</v>
      </c>
      <c r="H40" s="69">
        <v>3.5000000000000003E-2</v>
      </c>
      <c r="I40" s="69">
        <v>2.4E-2</v>
      </c>
      <c r="J40" s="69">
        <v>3.5999999999999997E-2</v>
      </c>
      <c r="K40" s="69">
        <v>4.3999999999999997E-2</v>
      </c>
      <c r="L40" s="69">
        <v>2.5000000000000001E-2</v>
      </c>
      <c r="M40" s="69">
        <v>1.2999999999999999E-2</v>
      </c>
    </row>
    <row r="41" spans="1:13">
      <c r="A41" s="5" t="s">
        <v>369</v>
      </c>
      <c r="B41" s="69">
        <v>8.9999999999999993E-3</v>
      </c>
      <c r="C41" s="69">
        <v>0.02</v>
      </c>
      <c r="D41" s="69">
        <v>3.0000000000000001E-3</v>
      </c>
      <c r="E41" s="69">
        <v>8.9999999999999993E-3</v>
      </c>
      <c r="F41" s="69">
        <v>3.0000000000000001E-3</v>
      </c>
      <c r="G41" s="69">
        <v>3.3000000000000002E-2</v>
      </c>
      <c r="H41" s="69">
        <v>-1.9E-2</v>
      </c>
      <c r="I41" s="69">
        <v>7.0000000000000001E-3</v>
      </c>
      <c r="J41" s="69">
        <v>-2.3E-2</v>
      </c>
      <c r="K41" s="69">
        <v>-1.0999999999999999E-2</v>
      </c>
      <c r="L41" s="69">
        <v>3.6999999999999998E-2</v>
      </c>
      <c r="M41" s="69">
        <v>1.2999999999999999E-2</v>
      </c>
    </row>
    <row r="42" spans="1:13" ht="19.5" customHeight="1">
      <c r="A42" s="20" t="s">
        <v>50</v>
      </c>
      <c r="B42" s="79"/>
      <c r="C42" s="79"/>
      <c r="D42" s="79"/>
      <c r="E42" s="79"/>
      <c r="F42" s="79"/>
      <c r="G42" s="79"/>
      <c r="H42" s="79"/>
      <c r="I42" s="79"/>
      <c r="J42" s="79"/>
      <c r="K42" s="79"/>
      <c r="L42" s="79"/>
      <c r="M42" s="79"/>
    </row>
    <row r="43" spans="1:13">
      <c r="A43" s="5" t="s">
        <v>368</v>
      </c>
      <c r="B43" s="69">
        <v>1.2556056176584729E-3</v>
      </c>
      <c r="C43" s="69">
        <v>3.044060048928765E-3</v>
      </c>
      <c r="D43" s="69">
        <v>2.584875891306071E-3</v>
      </c>
      <c r="E43" s="69">
        <v>-1.5964986001234749E-2</v>
      </c>
      <c r="F43" s="69">
        <v>9.0237251702556254E-3</v>
      </c>
      <c r="G43" s="69">
        <v>-4.1169349172961445E-3</v>
      </c>
      <c r="H43" s="69">
        <v>0</v>
      </c>
      <c r="I43" s="69">
        <v>2.6025856505826894E-3</v>
      </c>
      <c r="J43" s="69">
        <v>1.6105964758710956E-2</v>
      </c>
      <c r="K43" s="69">
        <v>4.4209114095994373E-4</v>
      </c>
      <c r="L43" s="69">
        <v>9.7925192916044068E-3</v>
      </c>
      <c r="M43" s="69">
        <v>-1.2436907245842788E-2</v>
      </c>
    </row>
    <row r="44" spans="1:13">
      <c r="A44" s="5" t="s">
        <v>369</v>
      </c>
      <c r="B44" s="69">
        <v>2.5081557763267037E-2</v>
      </c>
      <c r="C44" s="69">
        <v>4.4897286670219971E-2</v>
      </c>
      <c r="D44" s="69">
        <v>6.78749251920443E-2</v>
      </c>
      <c r="E44" s="69">
        <v>-3.6969589112778589E-3</v>
      </c>
      <c r="F44" s="69">
        <v>6.332948293623164E-2</v>
      </c>
      <c r="G44" s="69">
        <v>-1.4749326756053893E-3</v>
      </c>
      <c r="H44" s="69">
        <v>-4.9020607204410371E-2</v>
      </c>
      <c r="I44" s="69">
        <v>4.8783864622783835E-2</v>
      </c>
      <c r="J44" s="69">
        <v>2.6093652313729621E-2</v>
      </c>
      <c r="K44" s="69">
        <v>-3.0055007173560688E-2</v>
      </c>
      <c r="L44" s="69">
        <v>-1.0473513459129058E-2</v>
      </c>
      <c r="M44" s="69">
        <v>-6.0656887276964055E-2</v>
      </c>
    </row>
    <row r="45" spans="1:13" ht="19.5" customHeight="1">
      <c r="A45" s="6" t="s">
        <v>198</v>
      </c>
      <c r="B45" s="15"/>
      <c r="C45" s="15"/>
      <c r="D45" s="15"/>
      <c r="E45" s="15"/>
      <c r="F45" s="15"/>
      <c r="G45" s="15"/>
      <c r="H45" s="15"/>
      <c r="I45" s="15"/>
      <c r="J45" s="15"/>
      <c r="K45" s="15"/>
      <c r="L45" s="15"/>
      <c r="M45" s="15"/>
    </row>
    <row r="46" spans="1:13">
      <c r="A46" s="5" t="s">
        <v>48</v>
      </c>
    </row>
    <row r="47" spans="1:13">
      <c r="A47" s="11">
        <v>1990</v>
      </c>
      <c r="B47" s="17">
        <v>0.80998087672844954</v>
      </c>
      <c r="C47" s="17">
        <v>0.80911250269920099</v>
      </c>
      <c r="D47" s="17">
        <v>0.75625942684766212</v>
      </c>
      <c r="E47" s="17">
        <v>0.84899233607720692</v>
      </c>
      <c r="F47" s="17">
        <v>0.86818816953889144</v>
      </c>
      <c r="G47" s="17">
        <v>0.80934501460158537</v>
      </c>
      <c r="H47" s="17">
        <v>0.83737024221453282</v>
      </c>
      <c r="I47" s="17">
        <v>0.77140859839217057</v>
      </c>
      <c r="J47" s="17">
        <v>0.82500967866821528</v>
      </c>
      <c r="K47" s="17">
        <v>0.79525862068965514</v>
      </c>
      <c r="L47" s="17">
        <v>0.82728592162554426</v>
      </c>
      <c r="M47" s="17">
        <v>0.77792732166890988</v>
      </c>
    </row>
    <row r="48" spans="1:13">
      <c r="A48" s="11">
        <v>2000</v>
      </c>
      <c r="B48" s="17">
        <v>0.75230882305947022</v>
      </c>
      <c r="C48" s="17">
        <v>0.74906210921217176</v>
      </c>
      <c r="D48" s="17">
        <v>0.70297748729121279</v>
      </c>
      <c r="E48" s="17">
        <v>0.81779448621553885</v>
      </c>
      <c r="F48" s="17">
        <v>0.78460311128839255</v>
      </c>
      <c r="G48" s="17">
        <v>0.75792069815974195</v>
      </c>
      <c r="H48" s="17">
        <v>0.75</v>
      </c>
      <c r="I48" s="17">
        <v>0.73142857142857143</v>
      </c>
      <c r="J48" s="17">
        <v>0.72821509556203434</v>
      </c>
      <c r="K48" s="17">
        <v>0.71265377855887524</v>
      </c>
      <c r="L48" s="17">
        <v>0.78207489257213014</v>
      </c>
      <c r="M48" s="17">
        <v>0.74398249452954046</v>
      </c>
    </row>
    <row r="49" spans="1:13">
      <c r="A49" s="11">
        <v>2010</v>
      </c>
      <c r="B49" s="17">
        <v>0.80359068520299615</v>
      </c>
      <c r="C49" s="17">
        <v>0.76980000000000004</v>
      </c>
      <c r="D49" s="17">
        <v>0.79890948745910573</v>
      </c>
      <c r="E49" s="17">
        <v>0.87415045699554728</v>
      </c>
      <c r="F49" s="17">
        <v>0.86178861788617889</v>
      </c>
      <c r="G49" s="17">
        <v>0.80787373004354135</v>
      </c>
      <c r="H49" s="17">
        <v>0.76322418136020154</v>
      </c>
      <c r="I49" s="17">
        <v>0.78959219414560922</v>
      </c>
      <c r="J49" s="17">
        <v>0.77133015368309488</v>
      </c>
      <c r="K49" s="17">
        <v>0.7278266756939743</v>
      </c>
      <c r="L49" s="17">
        <v>0.81764705882352939</v>
      </c>
      <c r="M49" s="17">
        <v>0.80555555555555558</v>
      </c>
    </row>
    <row r="50" spans="1:13">
      <c r="A50" s="11">
        <v>2015</v>
      </c>
      <c r="B50" s="80">
        <v>0.79753024334367095</v>
      </c>
      <c r="C50" s="80">
        <v>0.74548944337811895</v>
      </c>
      <c r="D50" s="80">
        <v>0.78526970954356845</v>
      </c>
      <c r="E50" s="80">
        <v>0.87485701212537181</v>
      </c>
      <c r="F50" s="80">
        <v>0.84421305566680016</v>
      </c>
      <c r="G50" s="80">
        <v>0.79588635175178668</v>
      </c>
      <c r="H50" s="80">
        <v>0.80522565320665085</v>
      </c>
      <c r="I50" s="80">
        <v>0.77870613511577946</v>
      </c>
      <c r="J50" s="80">
        <v>0.78696424042607149</v>
      </c>
      <c r="K50" s="80">
        <v>0.76248399487836105</v>
      </c>
      <c r="L50" s="80">
        <v>0.81363413437959786</v>
      </c>
      <c r="M50" s="80">
        <v>0.82171314741035861</v>
      </c>
    </row>
    <row r="51" spans="1:13" ht="19.5" customHeight="1">
      <c r="A51" s="21" t="s">
        <v>49</v>
      </c>
    </row>
    <row r="52" spans="1:13">
      <c r="A52" s="11">
        <v>1990</v>
      </c>
      <c r="B52" s="17">
        <v>9.2711091497499259E-2</v>
      </c>
      <c r="C52" s="17">
        <v>8.4862880587346146E-2</v>
      </c>
      <c r="D52" s="17">
        <v>0.13544494720965308</v>
      </c>
      <c r="E52" s="17">
        <v>5.6202100482543288E-2</v>
      </c>
      <c r="F52" s="17">
        <v>6.2878435025617144E-2</v>
      </c>
      <c r="G52" s="17">
        <v>8.9486858573216518E-2</v>
      </c>
      <c r="H52" s="17">
        <v>8.9965397923875437E-2</v>
      </c>
      <c r="I52" s="17">
        <v>0.12058720727018525</v>
      </c>
      <c r="J52" s="17">
        <v>8.1300813008130079E-2</v>
      </c>
      <c r="K52" s="17">
        <v>0.10237068965517242</v>
      </c>
      <c r="L52" s="17">
        <v>0.10595065312046444</v>
      </c>
      <c r="M52" s="17">
        <v>0.12786002691790041</v>
      </c>
    </row>
    <row r="53" spans="1:13">
      <c r="A53" s="11">
        <v>2000</v>
      </c>
      <c r="B53" s="17">
        <v>0.12271114945834531</v>
      </c>
      <c r="C53" s="17">
        <v>0.11734055856606919</v>
      </c>
      <c r="D53" s="17">
        <v>0.16412490922294845</v>
      </c>
      <c r="E53" s="17">
        <v>7.2932330827067668E-2</v>
      </c>
      <c r="F53" s="17">
        <v>7.0203430394894295E-2</v>
      </c>
      <c r="G53" s="17">
        <v>0.11515841396319484</v>
      </c>
      <c r="H53" s="17">
        <v>0.17378048780487804</v>
      </c>
      <c r="I53" s="17">
        <v>0.15342857142857144</v>
      </c>
      <c r="J53" s="17">
        <v>0.14026563006154844</v>
      </c>
      <c r="K53" s="17">
        <v>0.15905096660808435</v>
      </c>
      <c r="L53" s="17">
        <v>0.12584407612031923</v>
      </c>
      <c r="M53" s="17">
        <v>0.12253829321663019</v>
      </c>
    </row>
    <row r="54" spans="1:13">
      <c r="A54" s="11">
        <v>2010</v>
      </c>
      <c r="B54" s="17">
        <v>0.13054122584593861</v>
      </c>
      <c r="C54" s="17">
        <v>0.1512</v>
      </c>
      <c r="D54" s="17">
        <v>0.14329334787350054</v>
      </c>
      <c r="E54" s="17">
        <v>7.4759784391844386E-2</v>
      </c>
      <c r="F54" s="17">
        <v>8.6178861788617889E-2</v>
      </c>
      <c r="G54" s="17">
        <v>0.11810595065312046</v>
      </c>
      <c r="H54" s="17">
        <v>0.16876574307304787</v>
      </c>
      <c r="I54" s="17">
        <v>0.15086314736052039</v>
      </c>
      <c r="J54" s="17">
        <v>0.15156332803391626</v>
      </c>
      <c r="K54" s="17">
        <v>0.20040622884224779</v>
      </c>
      <c r="L54" s="17">
        <v>0.11978609625668449</v>
      </c>
      <c r="M54" s="17">
        <v>0.12551440329218108</v>
      </c>
    </row>
    <row r="55" spans="1:13">
      <c r="A55" s="11">
        <v>2015</v>
      </c>
      <c r="B55" s="80">
        <v>0.13100326879557456</v>
      </c>
      <c r="C55" s="80">
        <v>0.1600767754318618</v>
      </c>
      <c r="D55" s="80">
        <v>0.13838174273858922</v>
      </c>
      <c r="E55" s="80">
        <v>7.6183939601921755E-2</v>
      </c>
      <c r="F55" s="80">
        <v>8.6103323988786548E-2</v>
      </c>
      <c r="G55" s="80">
        <v>0.13351926093777236</v>
      </c>
      <c r="H55" s="80">
        <v>0.14489311163895488</v>
      </c>
      <c r="I55" s="80">
        <v>0.14920028646455002</v>
      </c>
      <c r="J55" s="80">
        <v>0.12908952574182095</v>
      </c>
      <c r="K55" s="80">
        <v>0.17925736235595391</v>
      </c>
      <c r="L55" s="80">
        <v>0.13192741539970573</v>
      </c>
      <c r="M55" s="80">
        <v>0.12948207171314741</v>
      </c>
    </row>
    <row r="56" spans="1:13" ht="19.5" customHeight="1">
      <c r="A56" s="21" t="s">
        <v>50</v>
      </c>
    </row>
    <row r="57" spans="1:13">
      <c r="A57" s="11">
        <v>1990</v>
      </c>
      <c r="B57" s="17">
        <v>9.1166519564577816E-2</v>
      </c>
      <c r="C57" s="17">
        <v>9.8466853811271862E-2</v>
      </c>
      <c r="D57" s="17">
        <v>0.10407239819004525</v>
      </c>
      <c r="E57" s="17">
        <v>9.0831677547544704E-2</v>
      </c>
      <c r="F57" s="17">
        <v>6.4741499767116906E-2</v>
      </c>
      <c r="G57" s="17">
        <v>9.3658740091781392E-2</v>
      </c>
      <c r="H57" s="17">
        <v>7.2664359861591699E-2</v>
      </c>
      <c r="I57" s="17">
        <v>9.8916462775253414E-2</v>
      </c>
      <c r="J57" s="17">
        <v>8.5946573751451802E-2</v>
      </c>
      <c r="K57" s="17">
        <v>9.6982758620689655E-2</v>
      </c>
      <c r="L57" s="17">
        <v>6.3134978229317851E-2</v>
      </c>
      <c r="M57" s="17">
        <v>9.0174966352624494E-2</v>
      </c>
    </row>
    <row r="58" spans="1:13">
      <c r="A58" s="11">
        <v>2000</v>
      </c>
      <c r="B58" s="17">
        <v>8.497107979420318E-2</v>
      </c>
      <c r="C58" s="17">
        <v>9.0245935806586075E-2</v>
      </c>
      <c r="D58" s="17">
        <v>9.779714354877754E-2</v>
      </c>
      <c r="E58" s="17">
        <v>6.6666666666666666E-2</v>
      </c>
      <c r="F58" s="17">
        <v>9.2939768647786192E-2</v>
      </c>
      <c r="G58" s="17">
        <v>8.9736292923543917E-2</v>
      </c>
      <c r="H58" s="17">
        <v>5.1829268292682924E-2</v>
      </c>
      <c r="I58" s="17">
        <v>8.1428571428571433E-2</v>
      </c>
      <c r="J58" s="17">
        <v>8.1308713961775192E-2</v>
      </c>
      <c r="K58" s="17">
        <v>9.3145869947275917E-2</v>
      </c>
      <c r="L58" s="17">
        <v>6.0773480662983423E-2</v>
      </c>
      <c r="M58" s="17">
        <v>0.10065645514223195</v>
      </c>
    </row>
    <row r="59" spans="1:13">
      <c r="A59" s="11">
        <v>2010</v>
      </c>
      <c r="B59" s="17">
        <v>6.586808895106526E-2</v>
      </c>
      <c r="C59" s="17">
        <v>7.9000000000000001E-2</v>
      </c>
      <c r="D59" s="17">
        <v>5.7797164667393673E-2</v>
      </c>
      <c r="E59" s="17">
        <v>5.1089758612608387E-2</v>
      </c>
      <c r="F59" s="17">
        <v>5.2032520325203252E-2</v>
      </c>
      <c r="G59" s="17">
        <v>7.4020319303338175E-2</v>
      </c>
      <c r="H59" s="17">
        <v>6.8010075566750636E-2</v>
      </c>
      <c r="I59" s="17">
        <v>5.9544658493870403E-2</v>
      </c>
      <c r="J59" s="17">
        <v>7.7106518282988867E-2</v>
      </c>
      <c r="K59" s="17">
        <v>7.1767095463777922E-2</v>
      </c>
      <c r="L59" s="17">
        <v>6.2566844919786091E-2</v>
      </c>
      <c r="M59" s="17">
        <v>6.893004115226338E-2</v>
      </c>
    </row>
    <row r="60" spans="1:13">
      <c r="A60" s="11">
        <v>2015</v>
      </c>
      <c r="B60" s="80">
        <v>7.1466487860754893E-2</v>
      </c>
      <c r="C60" s="80">
        <v>9.4433781190019189E-2</v>
      </c>
      <c r="D60" s="80">
        <v>7.634854771784233E-2</v>
      </c>
      <c r="E60" s="80">
        <v>4.8959048272706474E-2</v>
      </c>
      <c r="F60" s="80">
        <v>6.9683620344413291E-2</v>
      </c>
      <c r="G60" s="80">
        <v>7.0594387310441001E-2</v>
      </c>
      <c r="H60" s="80">
        <v>4.9881235154394299E-2</v>
      </c>
      <c r="I60" s="80">
        <v>7.2093578419670568E-2</v>
      </c>
      <c r="J60" s="80">
        <v>8.3946233832107531E-2</v>
      </c>
      <c r="K60" s="80">
        <v>5.8258642765685022E-2</v>
      </c>
      <c r="L60" s="80">
        <v>5.4438450220696419E-2</v>
      </c>
      <c r="M60" s="80">
        <v>4.8804780876494022E-2</v>
      </c>
    </row>
    <row r="61" spans="1:13" ht="19.5" customHeight="1">
      <c r="A61" s="21" t="s">
        <v>23</v>
      </c>
    </row>
    <row r="62" spans="1:13">
      <c r="A62" s="11">
        <v>1990</v>
      </c>
      <c r="B62" s="17">
        <v>6.1415122094733744E-3</v>
      </c>
      <c r="C62" s="17">
        <v>7.5577629021809541E-3</v>
      </c>
      <c r="D62" s="17">
        <v>4.2232277526395171E-3</v>
      </c>
      <c r="E62" s="17">
        <v>3.9738858927050808E-3</v>
      </c>
      <c r="F62" s="17">
        <v>4.1918956683744757E-3</v>
      </c>
      <c r="G62" s="17">
        <v>7.5093867334167707E-3</v>
      </c>
      <c r="H62" s="4" t="s">
        <v>31</v>
      </c>
      <c r="I62" s="17">
        <v>9.0877315623907728E-3</v>
      </c>
      <c r="J62" s="17">
        <v>7.7429345722028649E-3</v>
      </c>
      <c r="K62" s="17">
        <v>5.387931034482759E-3</v>
      </c>
      <c r="L62" s="17">
        <v>3.6284470246734399E-3</v>
      </c>
      <c r="M62" s="17">
        <v>4.0376850605652759E-3</v>
      </c>
    </row>
    <row r="63" spans="1:13">
      <c r="A63" s="11">
        <v>2000</v>
      </c>
      <c r="B63" s="62">
        <v>4.0008947687981335E-2</v>
      </c>
      <c r="C63" s="62">
        <v>4.3351396415172987E-2</v>
      </c>
      <c r="D63" s="62">
        <v>3.5100459937061242E-2</v>
      </c>
      <c r="E63" s="62">
        <v>4.2606516290726815E-2</v>
      </c>
      <c r="F63" s="62">
        <v>5.2253689668927003E-2</v>
      </c>
      <c r="G63" s="62">
        <v>3.7184594953519258E-2</v>
      </c>
      <c r="H63" s="62">
        <v>2.4390243902439025E-2</v>
      </c>
      <c r="I63" s="62">
        <v>3.3714285714285717E-2</v>
      </c>
      <c r="J63" s="62">
        <v>5.0210560414642044E-2</v>
      </c>
      <c r="K63" s="62">
        <v>3.5149384885764502E-2</v>
      </c>
      <c r="L63" s="62">
        <v>3.1307550644567222E-2</v>
      </c>
      <c r="M63" s="62">
        <v>3.2822757111597371E-2</v>
      </c>
    </row>
    <row r="64" spans="1:13">
      <c r="A64" s="11">
        <v>2010</v>
      </c>
      <c r="B64" s="4" t="s">
        <v>31</v>
      </c>
      <c r="C64" s="4" t="s">
        <v>31</v>
      </c>
      <c r="D64" s="4" t="s">
        <v>31</v>
      </c>
      <c r="E64" s="4" t="s">
        <v>31</v>
      </c>
      <c r="F64" s="4" t="s">
        <v>31</v>
      </c>
      <c r="G64" s="4" t="s">
        <v>31</v>
      </c>
      <c r="H64" s="4" t="s">
        <v>31</v>
      </c>
      <c r="I64" s="4" t="s">
        <v>31</v>
      </c>
      <c r="J64" s="4" t="s">
        <v>31</v>
      </c>
      <c r="K64" s="4" t="s">
        <v>31</v>
      </c>
      <c r="L64" s="4" t="s">
        <v>31</v>
      </c>
      <c r="M64" s="4" t="s">
        <v>31</v>
      </c>
    </row>
    <row r="65" spans="1:13">
      <c r="A65" s="11">
        <v>2015</v>
      </c>
      <c r="B65" s="27" t="s">
        <v>31</v>
      </c>
      <c r="C65" s="27" t="s">
        <v>31</v>
      </c>
      <c r="D65" s="27" t="s">
        <v>31</v>
      </c>
      <c r="E65" s="27" t="s">
        <v>31</v>
      </c>
      <c r="F65" s="27" t="s">
        <v>31</v>
      </c>
      <c r="G65" s="27" t="s">
        <v>31</v>
      </c>
      <c r="H65" s="27" t="s">
        <v>31</v>
      </c>
      <c r="I65" s="27" t="s">
        <v>31</v>
      </c>
      <c r="J65" s="27" t="s">
        <v>31</v>
      </c>
      <c r="K65" s="27" t="s">
        <v>31</v>
      </c>
      <c r="L65" s="27" t="s">
        <v>31</v>
      </c>
      <c r="M65" s="27" t="s">
        <v>31</v>
      </c>
    </row>
  </sheetData>
  <mergeCells count="4">
    <mergeCell ref="A1:M1"/>
    <mergeCell ref="A2:M2"/>
    <mergeCell ref="A3:M3"/>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&amp;R&amp;D</oddHeader>
    <oddFooter>&amp;L&amp;8&amp;Z&amp;F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election activeCell="N7" sqref="N7"/>
    </sheetView>
  </sheetViews>
  <sheetFormatPr baseColWidth="10" defaultColWidth="11.453125" defaultRowHeight="12.5"/>
  <cols>
    <col min="1" max="1" width="27.72656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98</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109</v>
      </c>
      <c r="B3" s="118"/>
      <c r="C3" s="118"/>
      <c r="D3" s="118"/>
      <c r="E3" s="118"/>
      <c r="F3" s="118"/>
      <c r="G3" s="118"/>
      <c r="H3" s="118"/>
      <c r="I3" s="118"/>
      <c r="J3" s="118"/>
      <c r="K3" s="118"/>
      <c r="L3" s="118"/>
      <c r="M3" s="118"/>
    </row>
    <row r="4" spans="1:13">
      <c r="A4" s="18"/>
      <c r="B4" s="10" t="s">
        <v>43</v>
      </c>
      <c r="C4" s="120" t="s">
        <v>53</v>
      </c>
      <c r="D4" s="120"/>
      <c r="E4" s="120"/>
      <c r="F4" s="120"/>
      <c r="G4" s="120"/>
      <c r="H4" s="120"/>
      <c r="I4" s="120"/>
      <c r="J4" s="120"/>
      <c r="K4" s="120"/>
      <c r="L4" s="120"/>
      <c r="M4" s="120"/>
    </row>
    <row r="5" spans="1:13">
      <c r="A5" s="18"/>
      <c r="B5" s="41"/>
      <c r="C5" s="41" t="s">
        <v>54</v>
      </c>
      <c r="D5" s="41" t="s">
        <v>55</v>
      </c>
      <c r="E5" s="41" t="s">
        <v>56</v>
      </c>
      <c r="F5" s="41" t="s">
        <v>57</v>
      </c>
      <c r="G5" s="41" t="s">
        <v>58</v>
      </c>
      <c r="H5" s="41" t="s">
        <v>59</v>
      </c>
      <c r="I5" s="41" t="s">
        <v>60</v>
      </c>
      <c r="J5" s="41" t="s">
        <v>61</v>
      </c>
      <c r="K5" s="41" t="s">
        <v>62</v>
      </c>
      <c r="L5" s="41" t="s">
        <v>63</v>
      </c>
      <c r="M5" s="44" t="s">
        <v>64</v>
      </c>
    </row>
    <row r="6" spans="1:13" s="35" customFormat="1" ht="19.5" customHeight="1">
      <c r="A6" s="20" t="s">
        <v>67</v>
      </c>
      <c r="B6" s="3">
        <v>24847</v>
      </c>
      <c r="C6" s="3">
        <v>3123</v>
      </c>
      <c r="D6" s="3">
        <v>3267</v>
      </c>
      <c r="E6" s="3">
        <v>3368</v>
      </c>
      <c r="F6" s="3">
        <v>2066</v>
      </c>
      <c r="G6" s="3">
        <v>3725</v>
      </c>
      <c r="H6" s="3">
        <v>336</v>
      </c>
      <c r="I6" s="3">
        <v>2842</v>
      </c>
      <c r="J6" s="3">
        <v>2599</v>
      </c>
      <c r="K6" s="3">
        <v>1137</v>
      </c>
      <c r="L6" s="3">
        <v>1578</v>
      </c>
      <c r="M6" s="3">
        <v>806</v>
      </c>
    </row>
    <row r="7" spans="1:13">
      <c r="A7" s="5" t="s">
        <v>68</v>
      </c>
      <c r="B7" s="3">
        <v>17610</v>
      </c>
      <c r="C7" s="3">
        <v>2012</v>
      </c>
      <c r="D7" s="3">
        <v>2215</v>
      </c>
      <c r="E7" s="3">
        <v>2542</v>
      </c>
      <c r="F7" s="3">
        <v>1649</v>
      </c>
      <c r="G7" s="3">
        <v>2529</v>
      </c>
      <c r="H7" s="3">
        <v>257</v>
      </c>
      <c r="I7" s="3">
        <v>1976</v>
      </c>
      <c r="J7" s="3">
        <v>1789</v>
      </c>
      <c r="K7" s="3">
        <v>812</v>
      </c>
      <c r="L7" s="3">
        <v>1191</v>
      </c>
      <c r="M7" s="3">
        <v>638</v>
      </c>
    </row>
    <row r="8" spans="1:13">
      <c r="A8" s="5" t="s">
        <v>69</v>
      </c>
      <c r="B8" s="3">
        <v>7237</v>
      </c>
      <c r="C8" s="3">
        <v>1111</v>
      </c>
      <c r="D8" s="3">
        <v>1052</v>
      </c>
      <c r="E8" s="3">
        <v>826</v>
      </c>
      <c r="F8" s="3">
        <v>417</v>
      </c>
      <c r="G8" s="3">
        <v>1196</v>
      </c>
      <c r="H8" s="3">
        <v>79</v>
      </c>
      <c r="I8" s="3">
        <v>866</v>
      </c>
      <c r="J8" s="3">
        <v>810</v>
      </c>
      <c r="K8" s="3">
        <v>325</v>
      </c>
      <c r="L8" s="3">
        <v>387</v>
      </c>
      <c r="M8" s="3">
        <v>168</v>
      </c>
    </row>
    <row r="9" spans="1:13" s="35" customFormat="1" ht="19.5" customHeight="1">
      <c r="A9" s="20" t="s">
        <v>67</v>
      </c>
      <c r="B9" s="3">
        <v>24847</v>
      </c>
      <c r="C9" s="3">
        <v>3123</v>
      </c>
      <c r="D9" s="3">
        <v>3267</v>
      </c>
      <c r="E9" s="3">
        <v>3368</v>
      </c>
      <c r="F9" s="3">
        <v>2066</v>
      </c>
      <c r="G9" s="3">
        <v>3725</v>
      </c>
      <c r="H9" s="3">
        <v>336</v>
      </c>
      <c r="I9" s="3">
        <v>2842</v>
      </c>
      <c r="J9" s="3">
        <v>2599</v>
      </c>
      <c r="K9" s="3">
        <v>1137</v>
      </c>
      <c r="L9" s="3">
        <v>1578</v>
      </c>
      <c r="M9" s="3">
        <v>806</v>
      </c>
    </row>
    <row r="10" spans="1:13">
      <c r="A10" s="5" t="s">
        <v>70</v>
      </c>
      <c r="B10" s="3">
        <v>18676</v>
      </c>
      <c r="C10" s="3">
        <v>2246</v>
      </c>
      <c r="D10" s="3">
        <v>2403</v>
      </c>
      <c r="E10" s="3">
        <v>2525</v>
      </c>
      <c r="F10" s="3">
        <v>1674</v>
      </c>
      <c r="G10" s="3">
        <v>2749</v>
      </c>
      <c r="H10" s="3">
        <v>229</v>
      </c>
      <c r="I10" s="3">
        <v>2172</v>
      </c>
      <c r="J10" s="3">
        <v>2001</v>
      </c>
      <c r="K10" s="3">
        <v>908</v>
      </c>
      <c r="L10" s="3">
        <v>1172</v>
      </c>
      <c r="M10" s="3">
        <v>597</v>
      </c>
    </row>
    <row r="11" spans="1:13">
      <c r="A11" s="5" t="s">
        <v>347</v>
      </c>
      <c r="B11" s="3">
        <v>6171</v>
      </c>
      <c r="C11" s="3">
        <v>877</v>
      </c>
      <c r="D11" s="3">
        <v>864</v>
      </c>
      <c r="E11" s="3">
        <v>843</v>
      </c>
      <c r="F11" s="3">
        <v>392</v>
      </c>
      <c r="G11" s="3">
        <v>976</v>
      </c>
      <c r="H11" s="3">
        <v>107</v>
      </c>
      <c r="I11" s="3">
        <v>670</v>
      </c>
      <c r="J11" s="3">
        <v>598</v>
      </c>
      <c r="K11" s="3">
        <v>229</v>
      </c>
      <c r="L11" s="3">
        <v>406</v>
      </c>
      <c r="M11" s="3">
        <v>209</v>
      </c>
    </row>
    <row r="12" spans="1:13" ht="19.5" customHeight="1">
      <c r="A12" s="36" t="s">
        <v>44</v>
      </c>
      <c r="B12" s="3">
        <v>4171</v>
      </c>
      <c r="C12" s="3">
        <v>582</v>
      </c>
      <c r="D12" s="3">
        <v>631</v>
      </c>
      <c r="E12" s="3">
        <v>659</v>
      </c>
      <c r="F12" s="3">
        <v>267</v>
      </c>
      <c r="G12" s="3">
        <v>626</v>
      </c>
      <c r="H12" s="3">
        <v>54</v>
      </c>
      <c r="I12" s="3">
        <v>417</v>
      </c>
      <c r="J12" s="3">
        <v>357</v>
      </c>
      <c r="K12" s="3">
        <v>149</v>
      </c>
      <c r="L12" s="3">
        <v>301</v>
      </c>
      <c r="M12" s="3">
        <v>128</v>
      </c>
    </row>
    <row r="13" spans="1:13">
      <c r="A13" s="11" t="s">
        <v>45</v>
      </c>
      <c r="B13" s="3">
        <v>1610</v>
      </c>
      <c r="C13" s="3">
        <v>237</v>
      </c>
      <c r="D13" s="3">
        <v>161</v>
      </c>
      <c r="E13" s="3">
        <v>144</v>
      </c>
      <c r="F13" s="3">
        <v>104</v>
      </c>
      <c r="G13" s="3">
        <v>300</v>
      </c>
      <c r="H13" s="3">
        <v>45</v>
      </c>
      <c r="I13" s="3">
        <v>208</v>
      </c>
      <c r="J13" s="3">
        <v>197</v>
      </c>
      <c r="K13" s="3">
        <v>54</v>
      </c>
      <c r="L13" s="3">
        <v>85</v>
      </c>
      <c r="M13" s="3">
        <v>75</v>
      </c>
    </row>
    <row r="14" spans="1:13">
      <c r="A14" s="12" t="s">
        <v>72</v>
      </c>
      <c r="B14" s="3">
        <v>3</v>
      </c>
      <c r="C14" s="3">
        <v>2</v>
      </c>
      <c r="D14" s="3">
        <v>1</v>
      </c>
      <c r="E14" s="3" t="s">
        <v>31</v>
      </c>
      <c r="F14" s="3" t="s">
        <v>31</v>
      </c>
      <c r="G14" s="3" t="s">
        <v>31</v>
      </c>
      <c r="H14" s="3" t="s">
        <v>31</v>
      </c>
      <c r="I14" s="3" t="s">
        <v>31</v>
      </c>
      <c r="J14" s="3" t="s">
        <v>31</v>
      </c>
      <c r="K14" s="3" t="s">
        <v>31</v>
      </c>
      <c r="L14" s="3" t="s">
        <v>31</v>
      </c>
      <c r="M14" s="3" t="s">
        <v>31</v>
      </c>
    </row>
    <row r="15" spans="1:13">
      <c r="A15" s="12" t="s">
        <v>73</v>
      </c>
      <c r="B15" s="3">
        <v>219</v>
      </c>
      <c r="C15" s="3">
        <v>51</v>
      </c>
      <c r="D15" s="3">
        <v>19</v>
      </c>
      <c r="E15" s="3">
        <v>17</v>
      </c>
      <c r="F15" s="3">
        <v>13</v>
      </c>
      <c r="G15" s="3">
        <v>53</v>
      </c>
      <c r="H15" s="3">
        <v>5</v>
      </c>
      <c r="I15" s="3">
        <v>14</v>
      </c>
      <c r="J15" s="3">
        <v>24</v>
      </c>
      <c r="K15" s="3">
        <v>7</v>
      </c>
      <c r="L15" s="3">
        <v>7</v>
      </c>
      <c r="M15" s="3">
        <v>9</v>
      </c>
    </row>
    <row r="16" spans="1:13">
      <c r="A16" s="12" t="s">
        <v>74</v>
      </c>
      <c r="B16" s="3">
        <v>53</v>
      </c>
      <c r="C16" s="3">
        <v>12</v>
      </c>
      <c r="D16" s="3">
        <v>4</v>
      </c>
      <c r="E16" s="3">
        <v>1</v>
      </c>
      <c r="F16" s="3">
        <v>2</v>
      </c>
      <c r="G16" s="3">
        <v>16</v>
      </c>
      <c r="H16" s="3" t="s">
        <v>31</v>
      </c>
      <c r="I16" s="3">
        <v>6</v>
      </c>
      <c r="J16" s="3">
        <v>7</v>
      </c>
      <c r="K16" s="3">
        <v>2</v>
      </c>
      <c r="L16" s="3" t="s">
        <v>31</v>
      </c>
      <c r="M16" s="3">
        <v>3</v>
      </c>
    </row>
    <row r="17" spans="1:13">
      <c r="A17" s="78" t="s">
        <v>75</v>
      </c>
      <c r="B17" s="3">
        <v>29</v>
      </c>
      <c r="C17" s="3">
        <v>4</v>
      </c>
      <c r="D17" s="3">
        <v>8</v>
      </c>
      <c r="E17" s="3" t="s">
        <v>31</v>
      </c>
      <c r="F17" s="3">
        <v>2</v>
      </c>
      <c r="G17" s="3">
        <v>10</v>
      </c>
      <c r="H17" s="3">
        <v>1</v>
      </c>
      <c r="I17" s="3">
        <v>3</v>
      </c>
      <c r="J17" s="3">
        <v>1</v>
      </c>
      <c r="K17" s="3" t="s">
        <v>31</v>
      </c>
      <c r="L17" s="3" t="s">
        <v>31</v>
      </c>
      <c r="M17" s="3" t="s">
        <v>31</v>
      </c>
    </row>
    <row r="18" spans="1:13">
      <c r="A18" s="78" t="s">
        <v>76</v>
      </c>
      <c r="B18" s="3">
        <v>44</v>
      </c>
      <c r="C18" s="3">
        <v>10</v>
      </c>
      <c r="D18" s="3">
        <v>3</v>
      </c>
      <c r="E18" s="3">
        <v>9</v>
      </c>
      <c r="F18" s="3">
        <v>2</v>
      </c>
      <c r="G18" s="3">
        <v>13</v>
      </c>
      <c r="H18" s="3" t="s">
        <v>31</v>
      </c>
      <c r="I18" s="3">
        <v>1</v>
      </c>
      <c r="J18" s="3">
        <v>4</v>
      </c>
      <c r="K18" s="3" t="s">
        <v>31</v>
      </c>
      <c r="L18" s="3">
        <v>2</v>
      </c>
      <c r="M18" s="3" t="s">
        <v>31</v>
      </c>
    </row>
    <row r="19" spans="1:13">
      <c r="A19" s="78" t="s">
        <v>77</v>
      </c>
      <c r="B19" s="3">
        <v>240</v>
      </c>
      <c r="C19" s="3">
        <v>30</v>
      </c>
      <c r="D19" s="3">
        <v>30</v>
      </c>
      <c r="E19" s="3">
        <v>41</v>
      </c>
      <c r="F19" s="3">
        <v>24</v>
      </c>
      <c r="G19" s="3">
        <v>36</v>
      </c>
      <c r="H19" s="3">
        <v>11</v>
      </c>
      <c r="I19" s="3">
        <v>33</v>
      </c>
      <c r="J19" s="3">
        <v>19</v>
      </c>
      <c r="K19" s="3">
        <v>9</v>
      </c>
      <c r="L19" s="3">
        <v>5</v>
      </c>
      <c r="M19" s="3">
        <v>2</v>
      </c>
    </row>
    <row r="20" spans="1:13">
      <c r="A20" s="78" t="s">
        <v>88</v>
      </c>
      <c r="B20" s="3">
        <v>17</v>
      </c>
      <c r="C20" s="3">
        <v>2</v>
      </c>
      <c r="D20" s="3">
        <v>4</v>
      </c>
      <c r="E20" s="3" t="s">
        <v>31</v>
      </c>
      <c r="F20" s="3">
        <v>3</v>
      </c>
      <c r="G20" s="3">
        <v>1</v>
      </c>
      <c r="H20" s="3" t="s">
        <v>31</v>
      </c>
      <c r="I20" s="3">
        <v>3</v>
      </c>
      <c r="J20" s="3">
        <v>2</v>
      </c>
      <c r="K20" s="3" t="s">
        <v>31</v>
      </c>
      <c r="L20" s="3">
        <v>2</v>
      </c>
      <c r="M20" s="3" t="s">
        <v>31</v>
      </c>
    </row>
    <row r="21" spans="1:13">
      <c r="A21" s="78" t="s">
        <v>78</v>
      </c>
      <c r="B21" s="3">
        <v>26</v>
      </c>
      <c r="C21" s="3">
        <v>3</v>
      </c>
      <c r="D21" s="3">
        <v>6</v>
      </c>
      <c r="E21" s="3">
        <v>5</v>
      </c>
      <c r="F21" s="3">
        <v>4</v>
      </c>
      <c r="G21" s="3">
        <v>5</v>
      </c>
      <c r="H21" s="3" t="s">
        <v>31</v>
      </c>
      <c r="I21" s="3" t="s">
        <v>31</v>
      </c>
      <c r="J21" s="3" t="s">
        <v>31</v>
      </c>
      <c r="K21" s="3" t="s">
        <v>31</v>
      </c>
      <c r="L21" s="3" t="s">
        <v>31</v>
      </c>
      <c r="M21" s="3">
        <v>3</v>
      </c>
    </row>
    <row r="22" spans="1:13">
      <c r="A22" s="78" t="s">
        <v>79</v>
      </c>
      <c r="B22" s="3">
        <v>879</v>
      </c>
      <c r="C22" s="3">
        <v>101</v>
      </c>
      <c r="D22" s="3">
        <v>76</v>
      </c>
      <c r="E22" s="3">
        <v>60</v>
      </c>
      <c r="F22" s="3">
        <v>51</v>
      </c>
      <c r="G22" s="3">
        <v>146</v>
      </c>
      <c r="H22" s="3">
        <v>28</v>
      </c>
      <c r="I22" s="3">
        <v>140</v>
      </c>
      <c r="J22" s="3">
        <v>137</v>
      </c>
      <c r="K22" s="3">
        <v>32</v>
      </c>
      <c r="L22" s="3">
        <v>53</v>
      </c>
      <c r="M22" s="3">
        <v>55</v>
      </c>
    </row>
    <row r="23" spans="1:13">
      <c r="A23" s="78" t="s">
        <v>80</v>
      </c>
      <c r="B23" s="3">
        <v>2</v>
      </c>
      <c r="C23" s="3" t="s">
        <v>31</v>
      </c>
      <c r="D23" s="3" t="s">
        <v>31</v>
      </c>
      <c r="E23" s="3">
        <v>1</v>
      </c>
      <c r="F23" s="3" t="s">
        <v>31</v>
      </c>
      <c r="G23" s="3" t="s">
        <v>31</v>
      </c>
      <c r="H23" s="3" t="s">
        <v>31</v>
      </c>
      <c r="I23" s="3" t="s">
        <v>31</v>
      </c>
      <c r="J23" s="3" t="s">
        <v>31</v>
      </c>
      <c r="K23" s="3" t="s">
        <v>31</v>
      </c>
      <c r="L23" s="3">
        <v>1</v>
      </c>
      <c r="M23" s="3" t="s">
        <v>31</v>
      </c>
    </row>
    <row r="24" spans="1:13">
      <c r="A24" s="78" t="s">
        <v>81</v>
      </c>
      <c r="B24" s="3">
        <v>9</v>
      </c>
      <c r="C24" s="3">
        <v>2</v>
      </c>
      <c r="D24" s="3" t="s">
        <v>31</v>
      </c>
      <c r="E24" s="3" t="s">
        <v>31</v>
      </c>
      <c r="F24" s="3">
        <v>2</v>
      </c>
      <c r="G24" s="3">
        <v>1</v>
      </c>
      <c r="H24" s="3" t="s">
        <v>31</v>
      </c>
      <c r="I24" s="3" t="s">
        <v>31</v>
      </c>
      <c r="J24" s="3" t="s">
        <v>31</v>
      </c>
      <c r="K24" s="3" t="s">
        <v>31</v>
      </c>
      <c r="L24" s="3">
        <v>4</v>
      </c>
      <c r="M24" s="3" t="s">
        <v>31</v>
      </c>
    </row>
    <row r="25" spans="1:13">
      <c r="A25" s="78" t="s">
        <v>82</v>
      </c>
      <c r="B25" s="3">
        <v>11</v>
      </c>
      <c r="C25" s="3" t="s">
        <v>31</v>
      </c>
      <c r="D25" s="3" t="s">
        <v>31</v>
      </c>
      <c r="E25" s="3" t="s">
        <v>31</v>
      </c>
      <c r="F25" s="3" t="s">
        <v>31</v>
      </c>
      <c r="G25" s="3">
        <v>4</v>
      </c>
      <c r="H25" s="3" t="s">
        <v>31</v>
      </c>
      <c r="I25" s="3">
        <v>3</v>
      </c>
      <c r="J25" s="3" t="s">
        <v>31</v>
      </c>
      <c r="K25" s="3">
        <v>1</v>
      </c>
      <c r="L25" s="3" t="s">
        <v>31</v>
      </c>
      <c r="M25" s="3">
        <v>3</v>
      </c>
    </row>
    <row r="26" spans="1:13">
      <c r="A26" s="78" t="s">
        <v>83</v>
      </c>
      <c r="B26" s="3">
        <v>13</v>
      </c>
      <c r="C26" s="3">
        <v>4</v>
      </c>
      <c r="D26" s="3" t="s">
        <v>31</v>
      </c>
      <c r="E26" s="3">
        <v>1</v>
      </c>
      <c r="F26" s="3" t="s">
        <v>31</v>
      </c>
      <c r="G26" s="3">
        <v>6</v>
      </c>
      <c r="H26" s="3" t="s">
        <v>31</v>
      </c>
      <c r="I26" s="3">
        <v>1</v>
      </c>
      <c r="J26" s="3">
        <v>1</v>
      </c>
      <c r="K26" s="3" t="s">
        <v>31</v>
      </c>
      <c r="L26" s="3" t="s">
        <v>31</v>
      </c>
      <c r="M26" s="3" t="s">
        <v>31</v>
      </c>
    </row>
    <row r="27" spans="1:13">
      <c r="A27" s="78" t="s">
        <v>84</v>
      </c>
      <c r="B27" s="3">
        <v>7</v>
      </c>
      <c r="C27" s="3">
        <v>1</v>
      </c>
      <c r="D27" s="3">
        <v>1</v>
      </c>
      <c r="E27" s="3">
        <v>1</v>
      </c>
      <c r="F27" s="3" t="s">
        <v>31</v>
      </c>
      <c r="G27" s="3">
        <v>3</v>
      </c>
      <c r="H27" s="3" t="s">
        <v>31</v>
      </c>
      <c r="I27" s="3" t="s">
        <v>31</v>
      </c>
      <c r="J27" s="3" t="s">
        <v>31</v>
      </c>
      <c r="K27" s="3">
        <v>1</v>
      </c>
      <c r="L27" s="3" t="s">
        <v>31</v>
      </c>
      <c r="M27" s="3" t="s">
        <v>31</v>
      </c>
    </row>
    <row r="28" spans="1:13" ht="19.5" customHeight="1">
      <c r="A28" s="78" t="s">
        <v>85</v>
      </c>
      <c r="B28" s="3">
        <v>58</v>
      </c>
      <c r="C28" s="3">
        <v>15</v>
      </c>
      <c r="D28" s="3">
        <v>9</v>
      </c>
      <c r="E28" s="3">
        <v>8</v>
      </c>
      <c r="F28" s="3">
        <v>1</v>
      </c>
      <c r="G28" s="3">
        <v>6</v>
      </c>
      <c r="H28" s="3" t="s">
        <v>31</v>
      </c>
      <c r="I28" s="3">
        <v>4</v>
      </c>
      <c r="J28" s="3">
        <v>2</v>
      </c>
      <c r="K28" s="3">
        <v>2</v>
      </c>
      <c r="L28" s="3">
        <v>11</v>
      </c>
      <c r="M28" s="3" t="s">
        <v>31</v>
      </c>
    </row>
    <row r="29" spans="1:13">
      <c r="A29" s="98" t="s">
        <v>86</v>
      </c>
      <c r="B29" s="3">
        <v>80</v>
      </c>
      <c r="C29" s="3">
        <v>13</v>
      </c>
      <c r="D29" s="3">
        <v>17</v>
      </c>
      <c r="E29" s="3">
        <v>2</v>
      </c>
      <c r="F29" s="3">
        <v>1</v>
      </c>
      <c r="G29" s="3">
        <v>8</v>
      </c>
      <c r="H29" s="3" t="s">
        <v>31</v>
      </c>
      <c r="I29" s="3">
        <v>21</v>
      </c>
      <c r="J29" s="3">
        <v>11</v>
      </c>
      <c r="K29" s="3">
        <v>2</v>
      </c>
      <c r="L29" s="3">
        <v>4</v>
      </c>
      <c r="M29" s="3">
        <v>1</v>
      </c>
    </row>
    <row r="30" spans="1:13">
      <c r="A30" s="78" t="s">
        <v>87</v>
      </c>
      <c r="B30" s="3">
        <v>7</v>
      </c>
      <c r="C30" s="3">
        <v>1</v>
      </c>
      <c r="D30" s="3">
        <v>2</v>
      </c>
      <c r="E30" s="3">
        <v>1</v>
      </c>
      <c r="F30" s="3" t="s">
        <v>31</v>
      </c>
      <c r="G30" s="3" t="s">
        <v>31</v>
      </c>
      <c r="H30" s="3" t="s">
        <v>31</v>
      </c>
      <c r="I30" s="3" t="s">
        <v>31</v>
      </c>
      <c r="J30" s="3">
        <v>2</v>
      </c>
      <c r="K30" s="3">
        <v>1</v>
      </c>
      <c r="L30" s="3" t="s">
        <v>31</v>
      </c>
      <c r="M30" s="3" t="s">
        <v>31</v>
      </c>
    </row>
    <row r="31" spans="1:13">
      <c r="A31" s="78" t="s">
        <v>104</v>
      </c>
      <c r="B31" s="3">
        <v>3</v>
      </c>
      <c r="C31" s="3" t="s">
        <v>31</v>
      </c>
      <c r="D31" s="3" t="s">
        <v>31</v>
      </c>
      <c r="E31" s="3" t="s">
        <v>31</v>
      </c>
      <c r="F31" s="3" t="s">
        <v>31</v>
      </c>
      <c r="G31" s="3" t="s">
        <v>31</v>
      </c>
      <c r="H31" s="3" t="s">
        <v>31</v>
      </c>
      <c r="I31" s="3">
        <v>1</v>
      </c>
      <c r="J31" s="3">
        <v>2</v>
      </c>
      <c r="K31" s="3" t="s">
        <v>31</v>
      </c>
      <c r="L31" s="3" t="s">
        <v>31</v>
      </c>
      <c r="M31" s="3" t="s">
        <v>31</v>
      </c>
    </row>
    <row r="32" spans="1:13">
      <c r="A32" s="12" t="s">
        <v>89</v>
      </c>
      <c r="B32" s="3">
        <v>2</v>
      </c>
      <c r="C32" s="3">
        <v>1</v>
      </c>
      <c r="D32" s="3">
        <v>1</v>
      </c>
      <c r="E32" s="3" t="s">
        <v>31</v>
      </c>
      <c r="F32" s="3" t="s">
        <v>31</v>
      </c>
      <c r="G32" s="3" t="s">
        <v>31</v>
      </c>
      <c r="H32" s="3" t="s">
        <v>31</v>
      </c>
      <c r="I32" s="3" t="s">
        <v>31</v>
      </c>
      <c r="J32" s="3" t="s">
        <v>31</v>
      </c>
      <c r="K32" s="3" t="s">
        <v>31</v>
      </c>
      <c r="L32" s="3" t="s">
        <v>31</v>
      </c>
      <c r="M32" s="3" t="s">
        <v>31</v>
      </c>
    </row>
    <row r="33" spans="1:13">
      <c r="A33" s="12" t="s">
        <v>90</v>
      </c>
      <c r="B33" s="3">
        <v>17</v>
      </c>
      <c r="C33" s="3">
        <v>2</v>
      </c>
      <c r="D33" s="3">
        <v>2</v>
      </c>
      <c r="E33" s="3">
        <v>1</v>
      </c>
      <c r="F33" s="3">
        <v>1</v>
      </c>
      <c r="G33" s="3">
        <v>2</v>
      </c>
      <c r="H33" s="3" t="s">
        <v>31</v>
      </c>
      <c r="I33" s="3">
        <v>5</v>
      </c>
      <c r="J33" s="3">
        <v>2</v>
      </c>
      <c r="K33" s="3" t="s">
        <v>31</v>
      </c>
      <c r="L33" s="3">
        <v>1</v>
      </c>
      <c r="M33" s="3">
        <v>1</v>
      </c>
    </row>
    <row r="34" spans="1:13">
      <c r="A34" s="12" t="s">
        <v>91</v>
      </c>
      <c r="B34" s="3">
        <v>48</v>
      </c>
      <c r="C34" s="3">
        <v>7</v>
      </c>
      <c r="D34" s="3">
        <v>12</v>
      </c>
      <c r="E34" s="3" t="s">
        <v>31</v>
      </c>
      <c r="F34" s="3" t="s">
        <v>31</v>
      </c>
      <c r="G34" s="3">
        <v>5</v>
      </c>
      <c r="H34" s="3" t="s">
        <v>31</v>
      </c>
      <c r="I34" s="3">
        <v>15</v>
      </c>
      <c r="J34" s="3">
        <v>5</v>
      </c>
      <c r="K34" s="3">
        <v>1</v>
      </c>
      <c r="L34" s="3">
        <v>3</v>
      </c>
      <c r="M34" s="3" t="s">
        <v>31</v>
      </c>
    </row>
    <row r="35" spans="1:13" ht="19.5" customHeight="1">
      <c r="A35" s="12" t="s">
        <v>92</v>
      </c>
      <c r="B35" s="3">
        <v>2</v>
      </c>
      <c r="C35" s="3">
        <v>1</v>
      </c>
      <c r="D35" s="3" t="s">
        <v>31</v>
      </c>
      <c r="E35" s="3" t="s">
        <v>31</v>
      </c>
      <c r="F35" s="3" t="s">
        <v>31</v>
      </c>
      <c r="G35" s="3">
        <v>1</v>
      </c>
      <c r="H35" s="3" t="s">
        <v>31</v>
      </c>
      <c r="I35" s="3" t="s">
        <v>31</v>
      </c>
      <c r="J35" s="3" t="s">
        <v>31</v>
      </c>
      <c r="K35" s="3" t="s">
        <v>31</v>
      </c>
      <c r="L35" s="3" t="s">
        <v>31</v>
      </c>
      <c r="M35" s="3" t="s">
        <v>31</v>
      </c>
    </row>
    <row r="36" spans="1:13">
      <c r="A36" s="12" t="s">
        <v>105</v>
      </c>
      <c r="B36" s="3">
        <v>1</v>
      </c>
      <c r="C36" s="3">
        <v>1</v>
      </c>
      <c r="D36" s="3" t="s">
        <v>31</v>
      </c>
      <c r="E36" s="3" t="s">
        <v>31</v>
      </c>
      <c r="F36" s="3" t="s">
        <v>31</v>
      </c>
      <c r="G36" s="3" t="s">
        <v>31</v>
      </c>
      <c r="H36" s="3" t="s">
        <v>31</v>
      </c>
      <c r="I36" s="3" t="s">
        <v>31</v>
      </c>
      <c r="J36" s="3" t="s">
        <v>31</v>
      </c>
      <c r="K36" s="3" t="s">
        <v>31</v>
      </c>
      <c r="L36" s="3" t="s">
        <v>31</v>
      </c>
      <c r="M36" s="3" t="s">
        <v>31</v>
      </c>
    </row>
    <row r="37" spans="1:13">
      <c r="A37" s="36" t="s">
        <v>93</v>
      </c>
      <c r="B37" s="3">
        <v>14</v>
      </c>
      <c r="C37" s="3">
        <v>5</v>
      </c>
      <c r="D37" s="3" t="s">
        <v>31</v>
      </c>
      <c r="E37" s="3">
        <v>2</v>
      </c>
      <c r="F37" s="3" t="s">
        <v>31</v>
      </c>
      <c r="G37" s="3">
        <v>3</v>
      </c>
      <c r="H37" s="3" t="s">
        <v>31</v>
      </c>
      <c r="I37" s="3">
        <v>1</v>
      </c>
      <c r="J37" s="3" t="s">
        <v>31</v>
      </c>
      <c r="K37" s="3" t="s">
        <v>31</v>
      </c>
      <c r="L37" s="3">
        <v>1</v>
      </c>
      <c r="M37" s="3">
        <v>2</v>
      </c>
    </row>
    <row r="38" spans="1:13">
      <c r="A38" s="11" t="s">
        <v>94</v>
      </c>
      <c r="B38" s="3">
        <v>191</v>
      </c>
      <c r="C38" s="3">
        <v>27</v>
      </c>
      <c r="D38" s="3">
        <v>34</v>
      </c>
      <c r="E38" s="3">
        <v>26</v>
      </c>
      <c r="F38" s="3">
        <v>12</v>
      </c>
      <c r="G38" s="3">
        <v>28</v>
      </c>
      <c r="H38" s="3">
        <v>5</v>
      </c>
      <c r="I38" s="3">
        <v>15</v>
      </c>
      <c r="J38" s="3">
        <v>19</v>
      </c>
      <c r="K38" s="3">
        <v>12</v>
      </c>
      <c r="L38" s="3">
        <v>11</v>
      </c>
      <c r="M38" s="3">
        <v>2</v>
      </c>
    </row>
    <row r="39" spans="1:13">
      <c r="A39" s="11" t="s">
        <v>95</v>
      </c>
      <c r="B39" s="3">
        <v>54</v>
      </c>
      <c r="C39" s="3">
        <v>6</v>
      </c>
      <c r="D39" s="3">
        <v>13</v>
      </c>
      <c r="E39" s="3">
        <v>7</v>
      </c>
      <c r="F39" s="3">
        <v>3</v>
      </c>
      <c r="G39" s="3">
        <v>3</v>
      </c>
      <c r="H39" s="3">
        <v>3</v>
      </c>
      <c r="I39" s="3">
        <v>3</v>
      </c>
      <c r="J39" s="3">
        <v>4</v>
      </c>
      <c r="K39" s="3">
        <v>7</v>
      </c>
      <c r="L39" s="3">
        <v>4</v>
      </c>
      <c r="M39" s="3">
        <v>1</v>
      </c>
    </row>
    <row r="40" spans="1:13">
      <c r="A40" s="11" t="s">
        <v>96</v>
      </c>
      <c r="B40" s="2">
        <v>7</v>
      </c>
      <c r="C40" s="2">
        <v>2</v>
      </c>
      <c r="D40" s="4" t="s">
        <v>31</v>
      </c>
      <c r="E40" s="4" t="s">
        <v>31</v>
      </c>
      <c r="F40" s="4" t="s">
        <v>31</v>
      </c>
      <c r="G40" s="4">
        <v>2</v>
      </c>
      <c r="H40" s="4" t="s">
        <v>31</v>
      </c>
      <c r="I40" s="4">
        <v>2</v>
      </c>
      <c r="J40" s="4" t="s">
        <v>31</v>
      </c>
      <c r="K40" s="4">
        <v>1</v>
      </c>
      <c r="L40" s="4" t="s">
        <v>31</v>
      </c>
      <c r="M40" s="4" t="s">
        <v>31</v>
      </c>
    </row>
    <row r="41" spans="1:13">
      <c r="A41" s="11" t="s">
        <v>23</v>
      </c>
      <c r="B41" s="2">
        <v>44</v>
      </c>
      <c r="C41" s="2">
        <v>5</v>
      </c>
      <c r="D41" s="4">
        <v>8</v>
      </c>
      <c r="E41" s="4">
        <v>3</v>
      </c>
      <c r="F41" s="4">
        <v>5</v>
      </c>
      <c r="G41" s="4">
        <v>6</v>
      </c>
      <c r="H41" s="4" t="s">
        <v>31</v>
      </c>
      <c r="I41" s="4">
        <v>3</v>
      </c>
      <c r="J41" s="4">
        <v>10</v>
      </c>
      <c r="K41" s="4">
        <v>4</v>
      </c>
      <c r="L41" s="4" t="s">
        <v>31</v>
      </c>
      <c r="M41" s="4" t="s">
        <v>31</v>
      </c>
    </row>
  </sheetData>
  <mergeCells count="4">
    <mergeCell ref="A3:M3"/>
    <mergeCell ref="A1:M1"/>
    <mergeCell ref="A2:M2"/>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L10" sqref="L10"/>
    </sheetView>
  </sheetViews>
  <sheetFormatPr baseColWidth="10" defaultColWidth="11.453125" defaultRowHeight="12.5"/>
  <cols>
    <col min="1" max="1" width="52.81640625" style="6" bestFit="1" customWidth="1"/>
    <col min="2" max="2" width="6" style="2" bestFit="1" customWidth="1"/>
    <col min="3" max="3" width="7.1796875" style="2" bestFit="1" customWidth="1"/>
    <col min="4" max="4" width="6.7265625" style="2" bestFit="1" customWidth="1"/>
    <col min="5" max="9" width="8.7265625" style="2" customWidth="1"/>
    <col min="10" max="10" width="5.453125" style="2" bestFit="1" customWidth="1"/>
    <col min="11" max="16384" width="11.453125" style="2"/>
  </cols>
  <sheetData>
    <row r="1" spans="1:10" ht="14.5">
      <c r="A1" s="121" t="s">
        <v>99</v>
      </c>
      <c r="B1" s="122"/>
      <c r="C1" s="122"/>
      <c r="D1" s="122"/>
      <c r="E1" s="122"/>
      <c r="F1" s="122"/>
      <c r="G1" s="122"/>
      <c r="H1" s="122"/>
      <c r="I1" s="122"/>
      <c r="J1" s="122"/>
    </row>
    <row r="2" spans="1:10">
      <c r="A2" s="123"/>
      <c r="B2" s="123"/>
      <c r="C2" s="123"/>
      <c r="D2" s="123"/>
      <c r="E2" s="123"/>
      <c r="F2" s="123"/>
      <c r="G2" s="123"/>
      <c r="H2" s="123"/>
      <c r="I2" s="123"/>
      <c r="J2" s="123"/>
    </row>
    <row r="3" spans="1:10">
      <c r="A3" s="118" t="s">
        <v>110</v>
      </c>
      <c r="B3" s="118"/>
      <c r="C3" s="118"/>
      <c r="D3" s="118"/>
      <c r="E3" s="118"/>
      <c r="F3" s="118"/>
      <c r="G3" s="118"/>
      <c r="H3" s="118"/>
      <c r="I3" s="118"/>
      <c r="J3" s="118"/>
    </row>
    <row r="4" spans="1:10">
      <c r="A4" s="15"/>
      <c r="B4" s="10" t="s">
        <v>4</v>
      </c>
      <c r="C4" s="120" t="s">
        <v>66</v>
      </c>
      <c r="D4" s="120"/>
      <c r="E4" s="120" t="s">
        <v>36</v>
      </c>
      <c r="F4" s="120"/>
      <c r="G4" s="120"/>
      <c r="H4" s="120"/>
      <c r="I4" s="120"/>
      <c r="J4" s="120"/>
    </row>
    <row r="5" spans="1:10" ht="25">
      <c r="A5" s="9"/>
      <c r="B5" s="49"/>
      <c r="C5" s="49" t="s">
        <v>5</v>
      </c>
      <c r="D5" s="49" t="s">
        <v>6</v>
      </c>
      <c r="E5" s="50" t="s">
        <v>97</v>
      </c>
      <c r="F5" s="50" t="s">
        <v>37</v>
      </c>
      <c r="G5" s="50" t="s">
        <v>38</v>
      </c>
      <c r="H5" s="50" t="s">
        <v>39</v>
      </c>
      <c r="I5" s="50" t="s">
        <v>40</v>
      </c>
      <c r="J5" s="42" t="s">
        <v>353</v>
      </c>
    </row>
    <row r="6" spans="1:10" s="35" customFormat="1" ht="19.5" customHeight="1">
      <c r="A6" s="20" t="s">
        <v>100</v>
      </c>
      <c r="B6" s="3">
        <v>18676</v>
      </c>
      <c r="C6" s="3">
        <v>9665</v>
      </c>
      <c r="D6" s="3">
        <v>9011</v>
      </c>
      <c r="E6" s="3">
        <v>2661</v>
      </c>
      <c r="F6" s="3">
        <v>3209</v>
      </c>
      <c r="G6" s="3">
        <v>4890</v>
      </c>
      <c r="H6" s="3">
        <v>4110</v>
      </c>
      <c r="I6" s="3">
        <v>3381</v>
      </c>
      <c r="J6" s="3">
        <v>425</v>
      </c>
    </row>
    <row r="7" spans="1:10">
      <c r="A7" s="5" t="s">
        <v>101</v>
      </c>
      <c r="B7" s="3">
        <v>13054</v>
      </c>
      <c r="C7" s="3">
        <v>7118</v>
      </c>
      <c r="D7" s="3">
        <v>5936</v>
      </c>
      <c r="E7" s="3">
        <v>2123</v>
      </c>
      <c r="F7" s="3">
        <v>2268</v>
      </c>
      <c r="G7" s="3">
        <v>3292</v>
      </c>
      <c r="H7" s="3">
        <v>2932</v>
      </c>
      <c r="I7" s="3">
        <v>2183</v>
      </c>
      <c r="J7" s="3">
        <v>256</v>
      </c>
    </row>
    <row r="8" spans="1:10">
      <c r="A8" s="5" t="s">
        <v>102</v>
      </c>
      <c r="B8" s="3">
        <v>4912</v>
      </c>
      <c r="C8" s="3">
        <v>2164</v>
      </c>
      <c r="D8" s="3">
        <v>2748</v>
      </c>
      <c r="E8" s="3">
        <v>204</v>
      </c>
      <c r="F8" s="3">
        <v>853</v>
      </c>
      <c r="G8" s="3">
        <v>1490</v>
      </c>
      <c r="H8" s="3">
        <v>1079</v>
      </c>
      <c r="I8" s="3">
        <v>1133</v>
      </c>
      <c r="J8" s="3">
        <v>153</v>
      </c>
    </row>
    <row r="9" spans="1:10">
      <c r="A9" s="5" t="s">
        <v>23</v>
      </c>
      <c r="B9" s="3">
        <v>710</v>
      </c>
      <c r="C9" s="3">
        <v>383</v>
      </c>
      <c r="D9" s="3">
        <v>327</v>
      </c>
      <c r="E9" s="3">
        <v>334</v>
      </c>
      <c r="F9" s="3">
        <v>88</v>
      </c>
      <c r="G9" s="3">
        <v>108</v>
      </c>
      <c r="H9" s="3">
        <v>99</v>
      </c>
      <c r="I9" s="3">
        <v>65</v>
      </c>
      <c r="J9" s="3">
        <v>16</v>
      </c>
    </row>
    <row r="10" spans="1:10" s="35" customFormat="1" ht="19.5" customHeight="1">
      <c r="A10" s="20" t="s">
        <v>102</v>
      </c>
      <c r="B10" s="3">
        <v>4912</v>
      </c>
      <c r="C10" s="3">
        <v>2164</v>
      </c>
      <c r="D10" s="3">
        <v>2748</v>
      </c>
      <c r="E10" s="3">
        <v>204</v>
      </c>
      <c r="F10" s="3">
        <v>853</v>
      </c>
      <c r="G10" s="3">
        <v>1490</v>
      </c>
      <c r="H10" s="3">
        <v>1079</v>
      </c>
      <c r="I10" s="3">
        <v>1133</v>
      </c>
      <c r="J10" s="3">
        <v>153</v>
      </c>
    </row>
    <row r="11" spans="1:10">
      <c r="A11" s="28" t="s">
        <v>44</v>
      </c>
      <c r="B11" s="3">
        <v>1168</v>
      </c>
      <c r="C11" s="3">
        <v>573</v>
      </c>
      <c r="D11" s="3">
        <v>595</v>
      </c>
      <c r="E11" s="3">
        <v>47</v>
      </c>
      <c r="F11" s="3">
        <v>256</v>
      </c>
      <c r="G11" s="3">
        <v>364</v>
      </c>
      <c r="H11" s="3">
        <v>286</v>
      </c>
      <c r="I11" s="3">
        <v>189</v>
      </c>
      <c r="J11" s="3">
        <v>26</v>
      </c>
    </row>
    <row r="12" spans="1:10">
      <c r="A12" s="28" t="s">
        <v>45</v>
      </c>
      <c r="B12" s="55">
        <v>2983</v>
      </c>
      <c r="C12" s="55">
        <v>1222</v>
      </c>
      <c r="D12" s="55">
        <v>1761</v>
      </c>
      <c r="E12" s="55">
        <v>75</v>
      </c>
      <c r="F12" s="55">
        <v>344</v>
      </c>
      <c r="G12" s="55">
        <v>841</v>
      </c>
      <c r="H12" s="55">
        <v>688</v>
      </c>
      <c r="I12" s="55">
        <v>911</v>
      </c>
      <c r="J12" s="55">
        <v>124</v>
      </c>
    </row>
    <row r="13" spans="1:10">
      <c r="A13" s="84" t="s">
        <v>72</v>
      </c>
      <c r="B13" s="55">
        <v>1</v>
      </c>
      <c r="C13" s="55">
        <v>1</v>
      </c>
      <c r="D13" s="55" t="s">
        <v>31</v>
      </c>
      <c r="E13" s="55" t="s">
        <v>31</v>
      </c>
      <c r="F13" s="55">
        <v>1</v>
      </c>
      <c r="G13" s="55" t="s">
        <v>31</v>
      </c>
      <c r="H13" s="55" t="s">
        <v>31</v>
      </c>
      <c r="I13" s="55" t="s">
        <v>31</v>
      </c>
      <c r="J13" s="55" t="s">
        <v>31</v>
      </c>
    </row>
    <row r="14" spans="1:10">
      <c r="A14" s="84" t="s">
        <v>73</v>
      </c>
      <c r="B14" s="56">
        <v>706</v>
      </c>
      <c r="C14" s="56">
        <v>305</v>
      </c>
      <c r="D14" s="56">
        <v>401</v>
      </c>
      <c r="E14" s="56">
        <v>13</v>
      </c>
      <c r="F14" s="56">
        <v>73</v>
      </c>
      <c r="G14" s="56">
        <v>177</v>
      </c>
      <c r="H14" s="56">
        <v>171</v>
      </c>
      <c r="I14" s="56">
        <v>248</v>
      </c>
      <c r="J14" s="56">
        <v>24</v>
      </c>
    </row>
    <row r="15" spans="1:10">
      <c r="A15" s="84" t="s">
        <v>74</v>
      </c>
      <c r="B15" s="56">
        <v>24</v>
      </c>
      <c r="C15" s="56">
        <v>12</v>
      </c>
      <c r="D15" s="56">
        <v>12</v>
      </c>
      <c r="E15" s="56" t="s">
        <v>31</v>
      </c>
      <c r="F15" s="56">
        <v>6</v>
      </c>
      <c r="G15" s="56">
        <v>7</v>
      </c>
      <c r="H15" s="56">
        <v>8</v>
      </c>
      <c r="I15" s="56">
        <v>3</v>
      </c>
      <c r="J15" s="56" t="s">
        <v>31</v>
      </c>
    </row>
    <row r="16" spans="1:10">
      <c r="A16" s="84" t="s">
        <v>75</v>
      </c>
      <c r="B16" s="56">
        <v>12</v>
      </c>
      <c r="C16" s="56">
        <v>5</v>
      </c>
      <c r="D16" s="56">
        <v>7</v>
      </c>
      <c r="E16" s="56" t="s">
        <v>31</v>
      </c>
      <c r="F16" s="56">
        <v>2</v>
      </c>
      <c r="G16" s="56">
        <v>6</v>
      </c>
      <c r="H16" s="56">
        <v>1</v>
      </c>
      <c r="I16" s="56">
        <v>3</v>
      </c>
      <c r="J16" s="56" t="s">
        <v>31</v>
      </c>
    </row>
    <row r="17" spans="1:10">
      <c r="A17" s="84" t="s">
        <v>76</v>
      </c>
      <c r="B17" s="56">
        <v>7</v>
      </c>
      <c r="C17" s="56">
        <v>2</v>
      </c>
      <c r="D17" s="56">
        <v>5</v>
      </c>
      <c r="E17" s="56" t="s">
        <v>31</v>
      </c>
      <c r="F17" s="56" t="s">
        <v>31</v>
      </c>
      <c r="G17" s="56">
        <v>2</v>
      </c>
      <c r="H17" s="56">
        <v>1</v>
      </c>
      <c r="I17" s="56">
        <v>4</v>
      </c>
      <c r="J17" s="56" t="s">
        <v>31</v>
      </c>
    </row>
    <row r="18" spans="1:10">
      <c r="A18" s="84" t="s">
        <v>77</v>
      </c>
      <c r="B18" s="56">
        <v>333</v>
      </c>
      <c r="C18" s="56">
        <v>161</v>
      </c>
      <c r="D18" s="56">
        <v>172</v>
      </c>
      <c r="E18" s="56">
        <v>7</v>
      </c>
      <c r="F18" s="56">
        <v>50</v>
      </c>
      <c r="G18" s="56">
        <v>139</v>
      </c>
      <c r="H18" s="56">
        <v>57</v>
      </c>
      <c r="I18" s="56">
        <v>69</v>
      </c>
      <c r="J18" s="56">
        <v>11</v>
      </c>
    </row>
    <row r="19" spans="1:10">
      <c r="A19" s="84" t="s">
        <v>88</v>
      </c>
      <c r="B19" s="56">
        <v>36</v>
      </c>
      <c r="C19" s="56">
        <v>15</v>
      </c>
      <c r="D19" s="56">
        <v>21</v>
      </c>
      <c r="E19" s="56">
        <v>1</v>
      </c>
      <c r="F19" s="56">
        <v>13</v>
      </c>
      <c r="G19" s="56">
        <v>13</v>
      </c>
      <c r="H19" s="56">
        <v>6</v>
      </c>
      <c r="I19" s="56">
        <v>3</v>
      </c>
      <c r="J19" s="56" t="s">
        <v>31</v>
      </c>
    </row>
    <row r="20" spans="1:10">
      <c r="A20" s="84" t="s">
        <v>78</v>
      </c>
      <c r="B20" s="3">
        <v>26</v>
      </c>
      <c r="C20" s="3">
        <v>13</v>
      </c>
      <c r="D20" s="3">
        <v>13</v>
      </c>
      <c r="E20" s="3">
        <v>3</v>
      </c>
      <c r="F20" s="3">
        <v>6</v>
      </c>
      <c r="G20" s="3">
        <v>7</v>
      </c>
      <c r="H20" s="3">
        <v>4</v>
      </c>
      <c r="I20" s="3">
        <v>6</v>
      </c>
      <c r="J20" s="3" t="s">
        <v>31</v>
      </c>
    </row>
    <row r="21" spans="1:10">
      <c r="A21" s="84" t="s">
        <v>79</v>
      </c>
      <c r="B21" s="3">
        <v>1710</v>
      </c>
      <c r="C21" s="3">
        <v>663</v>
      </c>
      <c r="D21" s="3">
        <v>1047</v>
      </c>
      <c r="E21" s="3">
        <v>43</v>
      </c>
      <c r="F21" s="3">
        <v>174</v>
      </c>
      <c r="G21" s="3">
        <v>456</v>
      </c>
      <c r="H21" s="3">
        <v>414</v>
      </c>
      <c r="I21" s="3">
        <v>538</v>
      </c>
      <c r="J21" s="3">
        <v>85</v>
      </c>
    </row>
    <row r="22" spans="1:10">
      <c r="A22" s="84" t="s">
        <v>80</v>
      </c>
      <c r="B22" s="3">
        <v>6</v>
      </c>
      <c r="C22" s="3">
        <v>3</v>
      </c>
      <c r="D22" s="3">
        <v>3</v>
      </c>
      <c r="E22" s="3">
        <v>3</v>
      </c>
      <c r="F22" s="3">
        <v>2</v>
      </c>
      <c r="G22" s="3">
        <v>1</v>
      </c>
      <c r="H22" s="3" t="s">
        <v>31</v>
      </c>
      <c r="I22" s="3" t="s">
        <v>31</v>
      </c>
      <c r="J22" s="3" t="s">
        <v>31</v>
      </c>
    </row>
    <row r="23" spans="1:10">
      <c r="A23" s="84" t="s">
        <v>81</v>
      </c>
      <c r="B23" s="3">
        <v>7</v>
      </c>
      <c r="C23" s="3">
        <v>2</v>
      </c>
      <c r="D23" s="3">
        <v>5</v>
      </c>
      <c r="E23" s="3">
        <v>1</v>
      </c>
      <c r="F23" s="3">
        <v>1</v>
      </c>
      <c r="G23" s="3">
        <v>4</v>
      </c>
      <c r="H23" s="3" t="s">
        <v>31</v>
      </c>
      <c r="I23" s="3">
        <v>1</v>
      </c>
      <c r="J23" s="3" t="s">
        <v>31</v>
      </c>
    </row>
    <row r="24" spans="1:10">
      <c r="A24" s="84" t="s">
        <v>82</v>
      </c>
      <c r="B24" s="3">
        <v>43</v>
      </c>
      <c r="C24" s="3">
        <v>15</v>
      </c>
      <c r="D24" s="3">
        <v>28</v>
      </c>
      <c r="E24" s="3" t="s">
        <v>31</v>
      </c>
      <c r="F24" s="3">
        <v>5</v>
      </c>
      <c r="G24" s="3">
        <v>8</v>
      </c>
      <c r="H24" s="3">
        <v>11</v>
      </c>
      <c r="I24" s="3">
        <v>18</v>
      </c>
      <c r="J24" s="3">
        <v>1</v>
      </c>
    </row>
    <row r="25" spans="1:10">
      <c r="A25" s="84" t="s">
        <v>83</v>
      </c>
      <c r="B25" s="3">
        <v>16</v>
      </c>
      <c r="C25" s="3">
        <v>8</v>
      </c>
      <c r="D25" s="3">
        <v>8</v>
      </c>
      <c r="E25" s="3" t="s">
        <v>31</v>
      </c>
      <c r="F25" s="3">
        <v>4</v>
      </c>
      <c r="G25" s="3">
        <v>6</v>
      </c>
      <c r="H25" s="3">
        <v>1</v>
      </c>
      <c r="I25" s="3">
        <v>5</v>
      </c>
      <c r="J25" s="3" t="s">
        <v>31</v>
      </c>
    </row>
    <row r="26" spans="1:10">
      <c r="A26" s="84" t="s">
        <v>84</v>
      </c>
      <c r="B26" s="3">
        <v>22</v>
      </c>
      <c r="C26" s="3">
        <v>9</v>
      </c>
      <c r="D26" s="3">
        <v>13</v>
      </c>
      <c r="E26" s="3">
        <v>1</v>
      </c>
      <c r="F26" s="3">
        <v>3</v>
      </c>
      <c r="G26" s="3">
        <v>5</v>
      </c>
      <c r="H26" s="3">
        <v>6</v>
      </c>
      <c r="I26" s="3">
        <v>6</v>
      </c>
      <c r="J26" s="3">
        <v>1</v>
      </c>
    </row>
    <row r="27" spans="1:10">
      <c r="A27" s="84" t="s">
        <v>85</v>
      </c>
      <c r="B27" s="3">
        <v>34</v>
      </c>
      <c r="C27" s="3">
        <v>8</v>
      </c>
      <c r="D27" s="3">
        <v>26</v>
      </c>
      <c r="E27" s="3">
        <v>3</v>
      </c>
      <c r="F27" s="3">
        <v>4</v>
      </c>
      <c r="G27" s="3">
        <v>10</v>
      </c>
      <c r="H27" s="3">
        <v>8</v>
      </c>
      <c r="I27" s="3">
        <v>7</v>
      </c>
      <c r="J27" s="3">
        <v>2</v>
      </c>
    </row>
    <row r="28" spans="1:10" ht="19.5" customHeight="1">
      <c r="A28" s="85" t="s">
        <v>86</v>
      </c>
      <c r="B28" s="3">
        <v>499</v>
      </c>
      <c r="C28" s="3">
        <v>269</v>
      </c>
      <c r="D28" s="3">
        <v>230</v>
      </c>
      <c r="E28" s="3">
        <v>60</v>
      </c>
      <c r="F28" s="3">
        <v>196</v>
      </c>
      <c r="G28" s="3">
        <v>174</v>
      </c>
      <c r="H28" s="3">
        <v>51</v>
      </c>
      <c r="I28" s="3">
        <v>17</v>
      </c>
      <c r="J28" s="3">
        <v>1</v>
      </c>
    </row>
    <row r="29" spans="1:10">
      <c r="A29" s="84" t="s">
        <v>87</v>
      </c>
      <c r="B29" s="3">
        <v>70</v>
      </c>
      <c r="C29" s="3">
        <v>29</v>
      </c>
      <c r="D29" s="3">
        <v>41</v>
      </c>
      <c r="E29" s="3">
        <v>3</v>
      </c>
      <c r="F29" s="3">
        <v>35</v>
      </c>
      <c r="G29" s="3">
        <v>20</v>
      </c>
      <c r="H29" s="3">
        <v>9</v>
      </c>
      <c r="I29" s="3">
        <v>3</v>
      </c>
      <c r="J29" s="3" t="s">
        <v>31</v>
      </c>
    </row>
    <row r="30" spans="1:10">
      <c r="A30" s="84" t="s">
        <v>103</v>
      </c>
      <c r="B30" s="3">
        <v>12</v>
      </c>
      <c r="C30" s="3">
        <v>5</v>
      </c>
      <c r="D30" s="3">
        <v>7</v>
      </c>
      <c r="E30" s="3">
        <v>5</v>
      </c>
      <c r="F30" s="3">
        <v>3</v>
      </c>
      <c r="G30" s="3">
        <v>4</v>
      </c>
      <c r="H30" s="3" t="s">
        <v>31</v>
      </c>
      <c r="I30" s="3" t="s">
        <v>31</v>
      </c>
      <c r="J30" s="3" t="s">
        <v>31</v>
      </c>
    </row>
    <row r="31" spans="1:10">
      <c r="A31" s="84" t="s">
        <v>104</v>
      </c>
      <c r="B31" s="3">
        <v>21</v>
      </c>
      <c r="C31" s="3">
        <v>13</v>
      </c>
      <c r="D31" s="3">
        <v>8</v>
      </c>
      <c r="E31" s="3">
        <v>7</v>
      </c>
      <c r="F31" s="3">
        <v>7</v>
      </c>
      <c r="G31" s="3">
        <v>7</v>
      </c>
      <c r="H31" s="3" t="s">
        <v>31</v>
      </c>
      <c r="I31" s="3" t="s">
        <v>31</v>
      </c>
      <c r="J31" s="3" t="s">
        <v>31</v>
      </c>
    </row>
    <row r="32" spans="1:10">
      <c r="A32" s="84" t="s">
        <v>89</v>
      </c>
      <c r="B32" s="3">
        <v>13</v>
      </c>
      <c r="C32" s="3">
        <v>4</v>
      </c>
      <c r="D32" s="3">
        <v>9</v>
      </c>
      <c r="E32" s="3">
        <v>3</v>
      </c>
      <c r="F32" s="3">
        <v>2</v>
      </c>
      <c r="G32" s="3">
        <v>5</v>
      </c>
      <c r="H32" s="3">
        <v>2</v>
      </c>
      <c r="I32" s="3" t="s">
        <v>31</v>
      </c>
      <c r="J32" s="3">
        <v>1</v>
      </c>
    </row>
    <row r="33" spans="1:10">
      <c r="A33" s="11" t="s">
        <v>90</v>
      </c>
      <c r="B33" s="3">
        <v>56</v>
      </c>
      <c r="C33" s="3">
        <v>28</v>
      </c>
      <c r="D33" s="3">
        <v>28</v>
      </c>
      <c r="E33" s="3">
        <v>6</v>
      </c>
      <c r="F33" s="3">
        <v>16</v>
      </c>
      <c r="G33" s="3">
        <v>19</v>
      </c>
      <c r="H33" s="3">
        <v>10</v>
      </c>
      <c r="I33" s="3">
        <v>5</v>
      </c>
      <c r="J33" s="3" t="s">
        <v>31</v>
      </c>
    </row>
    <row r="34" spans="1:10">
      <c r="A34" s="11" t="s">
        <v>91</v>
      </c>
      <c r="B34" s="3">
        <v>317</v>
      </c>
      <c r="C34" s="3">
        <v>189</v>
      </c>
      <c r="D34" s="3">
        <v>128</v>
      </c>
      <c r="E34" s="3">
        <v>33</v>
      </c>
      <c r="F34" s="3">
        <v>133</v>
      </c>
      <c r="G34" s="3">
        <v>113</v>
      </c>
      <c r="H34" s="3">
        <v>29</v>
      </c>
      <c r="I34" s="3">
        <v>9</v>
      </c>
      <c r="J34" s="3" t="s">
        <v>31</v>
      </c>
    </row>
    <row r="35" spans="1:10">
      <c r="A35" s="11" t="s">
        <v>92</v>
      </c>
      <c r="B35" s="3">
        <v>8</v>
      </c>
      <c r="C35" s="3">
        <v>1</v>
      </c>
      <c r="D35" s="3">
        <v>7</v>
      </c>
      <c r="E35" s="3">
        <v>3</v>
      </c>
      <c r="F35" s="3" t="s">
        <v>31</v>
      </c>
      <c r="G35" s="3">
        <v>4</v>
      </c>
      <c r="H35" s="3">
        <v>1</v>
      </c>
      <c r="I35" s="3" t="s">
        <v>31</v>
      </c>
      <c r="J35" s="3" t="s">
        <v>31</v>
      </c>
    </row>
    <row r="36" spans="1:10">
      <c r="A36" s="11" t="s">
        <v>105</v>
      </c>
      <c r="B36" s="3">
        <v>2</v>
      </c>
      <c r="C36" s="3" t="s">
        <v>31</v>
      </c>
      <c r="D36" s="3">
        <v>2</v>
      </c>
      <c r="E36" s="3" t="s">
        <v>31</v>
      </c>
      <c r="F36" s="3" t="s">
        <v>31</v>
      </c>
      <c r="G36" s="3">
        <v>2</v>
      </c>
      <c r="H36" s="3" t="s">
        <v>31</v>
      </c>
      <c r="I36" s="3" t="s">
        <v>31</v>
      </c>
      <c r="J36" s="3" t="s">
        <v>31</v>
      </c>
    </row>
    <row r="37" spans="1:10" ht="19.5" customHeight="1">
      <c r="A37" s="21" t="s">
        <v>93</v>
      </c>
      <c r="B37" s="3">
        <v>39</v>
      </c>
      <c r="C37" s="3">
        <v>20</v>
      </c>
      <c r="D37" s="3">
        <v>19</v>
      </c>
      <c r="E37" s="3">
        <v>9</v>
      </c>
      <c r="F37" s="3">
        <v>3</v>
      </c>
      <c r="G37" s="3">
        <v>18</v>
      </c>
      <c r="H37" s="3">
        <v>7</v>
      </c>
      <c r="I37" s="3">
        <v>2</v>
      </c>
      <c r="J37" s="3" t="s">
        <v>31</v>
      </c>
    </row>
    <row r="38" spans="1:10">
      <c r="A38" s="5" t="s">
        <v>94</v>
      </c>
      <c r="B38" s="3">
        <v>96</v>
      </c>
      <c r="C38" s="3">
        <v>30</v>
      </c>
      <c r="D38" s="3">
        <v>66</v>
      </c>
      <c r="E38" s="3">
        <v>1</v>
      </c>
      <c r="F38" s="3">
        <v>28</v>
      </c>
      <c r="G38" s="3">
        <v>39</v>
      </c>
      <c r="H38" s="3">
        <v>18</v>
      </c>
      <c r="I38" s="3">
        <v>10</v>
      </c>
      <c r="J38" s="3" t="s">
        <v>31</v>
      </c>
    </row>
    <row r="39" spans="1:10">
      <c r="A39" s="5" t="s">
        <v>95</v>
      </c>
      <c r="B39" s="3">
        <v>127</v>
      </c>
      <c r="C39" s="3">
        <v>50</v>
      </c>
      <c r="D39" s="3">
        <v>77</v>
      </c>
      <c r="E39" s="3">
        <v>12</v>
      </c>
      <c r="F39" s="3">
        <v>26</v>
      </c>
      <c r="G39" s="3">
        <v>54</v>
      </c>
      <c r="H39" s="3">
        <v>29</v>
      </c>
      <c r="I39" s="3">
        <v>4</v>
      </c>
      <c r="J39" s="3">
        <v>2</v>
      </c>
    </row>
  </sheetData>
  <mergeCells count="5">
    <mergeCell ref="A1:J1"/>
    <mergeCell ref="A3:J3"/>
    <mergeCell ref="A2:J2"/>
    <mergeCell ref="C4:D4"/>
    <mergeCell ref="E4:J4"/>
  </mergeCells>
  <phoneticPr fontId="7" type="noConversion"/>
  <printOptions gridLines="1"/>
  <pageMargins left="0.39370078740157483" right="0.19685039370078741" top="0.59055118110236227" bottom="0.59055118110236227" header="0.31496062992125984" footer="0.31496062992125984"/>
  <pageSetup paperSize="9" orientation="portrait" r:id="rId1"/>
  <headerFooter>
    <oddHeader>&amp;R&amp;8&amp;D</oddHeader>
    <oddFooter>&amp;L&amp;8&amp;Z&amp;F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O10" sqref="O10"/>
    </sheetView>
  </sheetViews>
  <sheetFormatPr baseColWidth="10" defaultColWidth="11.453125" defaultRowHeight="12.5"/>
  <cols>
    <col min="1" max="1" width="52.81640625" style="6" bestFit="1" customWidth="1"/>
    <col min="2" max="2" width="12" style="2" bestFit="1" customWidth="1"/>
    <col min="3" max="3" width="6.26953125" style="2" bestFit="1" customWidth="1"/>
    <col min="4" max="4" width="7" style="2" bestFit="1" customWidth="1"/>
    <col min="5" max="5" width="7.26953125" style="2" bestFit="1" customWidth="1"/>
    <col min="6" max="6" width="10.54296875" style="2" bestFit="1" customWidth="1"/>
    <col min="7" max="7" width="7.26953125" style="2" bestFit="1" customWidth="1"/>
    <col min="8" max="8" width="7.7265625" style="2" bestFit="1" customWidth="1"/>
    <col min="9" max="9" width="7.26953125" style="2" bestFit="1" customWidth="1"/>
    <col min="10" max="10" width="7.1796875" style="2" bestFit="1" customWidth="1"/>
    <col min="11" max="11" width="8" style="2" bestFit="1" customWidth="1"/>
    <col min="12" max="12" width="7.1796875" style="2" bestFit="1" customWidth="1"/>
    <col min="13" max="13" width="11.7265625" style="2" bestFit="1" customWidth="1"/>
    <col min="14" max="16384" width="11.453125" style="2"/>
  </cols>
  <sheetData>
    <row r="1" spans="1:13" ht="13">
      <c r="A1" s="116" t="s">
        <v>111</v>
      </c>
      <c r="B1" s="116"/>
      <c r="C1" s="116"/>
      <c r="D1" s="116"/>
      <c r="E1" s="116"/>
      <c r="F1" s="116"/>
      <c r="G1" s="116"/>
      <c r="H1" s="116"/>
      <c r="I1" s="116"/>
      <c r="J1" s="116"/>
      <c r="K1" s="116"/>
      <c r="L1" s="116"/>
      <c r="M1" s="116"/>
    </row>
    <row r="2" spans="1:13">
      <c r="A2" s="117"/>
      <c r="B2" s="117"/>
      <c r="C2" s="117"/>
      <c r="D2" s="117"/>
      <c r="E2" s="117"/>
      <c r="F2" s="117"/>
      <c r="G2" s="117"/>
      <c r="H2" s="117"/>
      <c r="I2" s="117"/>
      <c r="J2" s="117"/>
      <c r="K2" s="117"/>
      <c r="L2" s="117"/>
      <c r="M2" s="117"/>
    </row>
    <row r="3" spans="1:13">
      <c r="A3" s="118" t="s">
        <v>242</v>
      </c>
      <c r="B3" s="118"/>
      <c r="C3" s="118"/>
      <c r="D3" s="118"/>
      <c r="E3" s="118"/>
      <c r="F3" s="118"/>
      <c r="G3" s="118"/>
      <c r="H3" s="118"/>
      <c r="I3" s="118"/>
      <c r="J3" s="118"/>
      <c r="K3" s="118"/>
      <c r="L3" s="118"/>
      <c r="M3" s="118"/>
    </row>
    <row r="4" spans="1:13">
      <c r="A4" s="15"/>
      <c r="B4" s="10" t="s">
        <v>43</v>
      </c>
      <c r="C4" s="120" t="s">
        <v>53</v>
      </c>
      <c r="D4" s="120"/>
      <c r="E4" s="120"/>
      <c r="F4" s="120"/>
      <c r="G4" s="120"/>
      <c r="H4" s="120"/>
      <c r="I4" s="120"/>
      <c r="J4" s="120"/>
      <c r="K4" s="120"/>
      <c r="L4" s="120"/>
      <c r="M4" s="120"/>
    </row>
    <row r="5" spans="1:13">
      <c r="A5" s="15"/>
      <c r="B5" s="41"/>
      <c r="C5" s="43" t="s">
        <v>54</v>
      </c>
      <c r="D5" s="43" t="s">
        <v>55</v>
      </c>
      <c r="E5" s="43" t="s">
        <v>56</v>
      </c>
      <c r="F5" s="43" t="s">
        <v>57</v>
      </c>
      <c r="G5" s="43" t="s">
        <v>58</v>
      </c>
      <c r="H5" s="43" t="s">
        <v>59</v>
      </c>
      <c r="I5" s="43" t="s">
        <v>60</v>
      </c>
      <c r="J5" s="43" t="s">
        <v>61</v>
      </c>
      <c r="K5" s="43" t="s">
        <v>62</v>
      </c>
      <c r="L5" s="43" t="s">
        <v>63</v>
      </c>
      <c r="M5" s="45" t="s">
        <v>64</v>
      </c>
    </row>
    <row r="6" spans="1:13" s="35" customFormat="1" ht="19.5" customHeight="1">
      <c r="A6" s="20" t="s">
        <v>100</v>
      </c>
      <c r="B6" s="3">
        <v>18676</v>
      </c>
      <c r="C6" s="3">
        <v>2246</v>
      </c>
      <c r="D6" s="3">
        <v>2403</v>
      </c>
      <c r="E6" s="3">
        <v>2525</v>
      </c>
      <c r="F6" s="3">
        <v>1674</v>
      </c>
      <c r="G6" s="3">
        <v>2749</v>
      </c>
      <c r="H6" s="3">
        <v>229</v>
      </c>
      <c r="I6" s="3">
        <v>2172</v>
      </c>
      <c r="J6" s="3">
        <v>2001</v>
      </c>
      <c r="K6" s="3">
        <v>908</v>
      </c>
      <c r="L6" s="3">
        <v>1172</v>
      </c>
      <c r="M6" s="3">
        <v>597</v>
      </c>
    </row>
    <row r="7" spans="1:13">
      <c r="A7" s="5" t="s">
        <v>101</v>
      </c>
      <c r="B7" s="3">
        <v>13054</v>
      </c>
      <c r="C7" s="3">
        <v>1451</v>
      </c>
      <c r="D7" s="3">
        <v>1571</v>
      </c>
      <c r="E7" s="3">
        <v>1873</v>
      </c>
      <c r="F7" s="3">
        <v>1374</v>
      </c>
      <c r="G7" s="3">
        <v>1825</v>
      </c>
      <c r="H7" s="3">
        <v>162</v>
      </c>
      <c r="I7" s="3">
        <v>1465</v>
      </c>
      <c r="J7" s="3">
        <v>1362</v>
      </c>
      <c r="K7" s="3">
        <v>640</v>
      </c>
      <c r="L7" s="3">
        <v>873</v>
      </c>
      <c r="M7" s="3">
        <v>458</v>
      </c>
    </row>
    <row r="8" spans="1:13">
      <c r="A8" s="5" t="s">
        <v>102</v>
      </c>
      <c r="B8" s="3">
        <v>4912</v>
      </c>
      <c r="C8" s="3">
        <v>721</v>
      </c>
      <c r="D8" s="3">
        <v>726</v>
      </c>
      <c r="E8" s="3">
        <v>544</v>
      </c>
      <c r="F8" s="3">
        <v>255</v>
      </c>
      <c r="G8" s="3">
        <v>807</v>
      </c>
      <c r="H8" s="3">
        <v>60</v>
      </c>
      <c r="I8" s="3">
        <v>621</v>
      </c>
      <c r="J8" s="3">
        <v>556</v>
      </c>
      <c r="K8" s="3">
        <v>234</v>
      </c>
      <c r="L8" s="3">
        <v>271</v>
      </c>
      <c r="M8" s="3">
        <v>117</v>
      </c>
    </row>
    <row r="9" spans="1:13">
      <c r="A9" s="5" t="s">
        <v>23</v>
      </c>
      <c r="B9" s="3">
        <v>710</v>
      </c>
      <c r="C9" s="3">
        <v>74</v>
      </c>
      <c r="D9" s="3">
        <v>106</v>
      </c>
      <c r="E9" s="3">
        <v>108</v>
      </c>
      <c r="F9" s="3">
        <v>45</v>
      </c>
      <c r="G9" s="3">
        <v>117</v>
      </c>
      <c r="H9" s="3">
        <v>7</v>
      </c>
      <c r="I9" s="3">
        <v>86</v>
      </c>
      <c r="J9" s="3">
        <v>83</v>
      </c>
      <c r="K9" s="3">
        <v>34</v>
      </c>
      <c r="L9" s="3">
        <v>28</v>
      </c>
      <c r="M9" s="3">
        <v>22</v>
      </c>
    </row>
    <row r="10" spans="1:13" s="35" customFormat="1" ht="19.5" customHeight="1">
      <c r="A10" s="33" t="s">
        <v>102</v>
      </c>
      <c r="B10" s="3">
        <v>4912</v>
      </c>
      <c r="C10" s="3">
        <v>721</v>
      </c>
      <c r="D10" s="3">
        <v>726</v>
      </c>
      <c r="E10" s="3">
        <v>544</v>
      </c>
      <c r="F10" s="3">
        <v>255</v>
      </c>
      <c r="G10" s="3">
        <v>807</v>
      </c>
      <c r="H10" s="3">
        <v>60</v>
      </c>
      <c r="I10" s="3">
        <v>621</v>
      </c>
      <c r="J10" s="3">
        <v>556</v>
      </c>
      <c r="K10" s="3">
        <v>234</v>
      </c>
      <c r="L10" s="3">
        <v>271</v>
      </c>
      <c r="M10" s="3">
        <v>117</v>
      </c>
    </row>
    <row r="11" spans="1:13">
      <c r="A11" s="28" t="s">
        <v>44</v>
      </c>
      <c r="B11" s="3">
        <v>1168</v>
      </c>
      <c r="C11" s="3">
        <v>130</v>
      </c>
      <c r="D11" s="3">
        <v>203</v>
      </c>
      <c r="E11" s="3">
        <v>182</v>
      </c>
      <c r="F11" s="3">
        <v>92</v>
      </c>
      <c r="G11" s="3">
        <v>145</v>
      </c>
      <c r="H11" s="3">
        <v>20</v>
      </c>
      <c r="I11" s="3">
        <v>136</v>
      </c>
      <c r="J11" s="3">
        <v>126</v>
      </c>
      <c r="K11" s="3">
        <v>40</v>
      </c>
      <c r="L11" s="3">
        <v>74</v>
      </c>
      <c r="M11" s="3">
        <v>20</v>
      </c>
    </row>
    <row r="12" spans="1:13">
      <c r="A12" s="28" t="s">
        <v>45</v>
      </c>
      <c r="B12" s="3">
        <v>2983</v>
      </c>
      <c r="C12" s="3">
        <v>464</v>
      </c>
      <c r="D12" s="3">
        <v>437</v>
      </c>
      <c r="E12" s="3">
        <v>294</v>
      </c>
      <c r="F12" s="3">
        <v>145</v>
      </c>
      <c r="G12" s="3">
        <v>527</v>
      </c>
      <c r="H12" s="3">
        <v>36</v>
      </c>
      <c r="I12" s="3">
        <v>344</v>
      </c>
      <c r="J12" s="3">
        <v>329</v>
      </c>
      <c r="K12" s="3">
        <v>154</v>
      </c>
      <c r="L12" s="3">
        <v>166</v>
      </c>
      <c r="M12" s="3">
        <v>87</v>
      </c>
    </row>
    <row r="13" spans="1:13">
      <c r="A13" s="84" t="s">
        <v>72</v>
      </c>
      <c r="B13" s="3">
        <v>1</v>
      </c>
      <c r="C13" s="3" t="s">
        <v>31</v>
      </c>
      <c r="D13" s="3">
        <v>1</v>
      </c>
      <c r="E13" s="3" t="s">
        <v>31</v>
      </c>
      <c r="F13" s="3" t="s">
        <v>31</v>
      </c>
      <c r="G13" s="3" t="s">
        <v>31</v>
      </c>
      <c r="H13" s="3" t="s">
        <v>31</v>
      </c>
      <c r="I13" s="3" t="s">
        <v>31</v>
      </c>
      <c r="J13" s="3" t="s">
        <v>31</v>
      </c>
      <c r="K13" s="3" t="s">
        <v>31</v>
      </c>
      <c r="L13" s="3" t="s">
        <v>31</v>
      </c>
      <c r="M13" s="3" t="s">
        <v>31</v>
      </c>
    </row>
    <row r="14" spans="1:13">
      <c r="A14" s="84" t="s">
        <v>73</v>
      </c>
      <c r="B14" s="3">
        <v>706</v>
      </c>
      <c r="C14" s="3">
        <v>138</v>
      </c>
      <c r="D14" s="3">
        <v>112</v>
      </c>
      <c r="E14" s="3">
        <v>82</v>
      </c>
      <c r="F14" s="3">
        <v>33</v>
      </c>
      <c r="G14" s="3">
        <v>97</v>
      </c>
      <c r="H14" s="3">
        <v>10</v>
      </c>
      <c r="I14" s="3">
        <v>75</v>
      </c>
      <c r="J14" s="3">
        <v>75</v>
      </c>
      <c r="K14" s="3">
        <v>37</v>
      </c>
      <c r="L14" s="3">
        <v>32</v>
      </c>
      <c r="M14" s="3">
        <v>15</v>
      </c>
    </row>
    <row r="15" spans="1:13">
      <c r="A15" s="84" t="s">
        <v>74</v>
      </c>
      <c r="B15" s="3">
        <v>24</v>
      </c>
      <c r="C15" s="3">
        <v>4</v>
      </c>
      <c r="D15" s="3">
        <v>3</v>
      </c>
      <c r="E15" s="3" t="s">
        <v>31</v>
      </c>
      <c r="F15" s="3">
        <v>1</v>
      </c>
      <c r="G15" s="3">
        <v>4</v>
      </c>
      <c r="H15" s="3" t="s">
        <v>31</v>
      </c>
      <c r="I15" s="3" t="s">
        <v>31</v>
      </c>
      <c r="J15" s="3">
        <v>6</v>
      </c>
      <c r="K15" s="3" t="s">
        <v>31</v>
      </c>
      <c r="L15" s="3">
        <v>1</v>
      </c>
      <c r="M15" s="3">
        <v>5</v>
      </c>
    </row>
    <row r="16" spans="1:13">
      <c r="A16" s="84" t="s">
        <v>75</v>
      </c>
      <c r="B16" s="3">
        <v>12</v>
      </c>
      <c r="C16" s="3">
        <v>1</v>
      </c>
      <c r="D16" s="3">
        <v>1</v>
      </c>
      <c r="E16" s="3" t="s">
        <v>31</v>
      </c>
      <c r="F16" s="3">
        <v>1</v>
      </c>
      <c r="G16" s="3">
        <v>6</v>
      </c>
      <c r="H16" s="3">
        <v>1</v>
      </c>
      <c r="I16" s="3">
        <v>1</v>
      </c>
      <c r="J16" s="3">
        <v>1</v>
      </c>
      <c r="K16" s="3" t="s">
        <v>31</v>
      </c>
      <c r="L16" s="3" t="s">
        <v>31</v>
      </c>
      <c r="M16" s="3" t="s">
        <v>31</v>
      </c>
    </row>
    <row r="17" spans="1:13">
      <c r="A17" s="84" t="s">
        <v>76</v>
      </c>
      <c r="B17" s="3">
        <v>7</v>
      </c>
      <c r="C17" s="3">
        <v>1</v>
      </c>
      <c r="D17" s="3">
        <v>1</v>
      </c>
      <c r="E17" s="3">
        <v>1</v>
      </c>
      <c r="F17" s="3" t="s">
        <v>31</v>
      </c>
      <c r="G17" s="3">
        <v>1</v>
      </c>
      <c r="H17" s="3" t="s">
        <v>31</v>
      </c>
      <c r="I17" s="3">
        <v>2</v>
      </c>
      <c r="J17" s="3">
        <v>1</v>
      </c>
      <c r="K17" s="3" t="s">
        <v>31</v>
      </c>
      <c r="L17" s="3" t="s">
        <v>31</v>
      </c>
      <c r="M17" s="3" t="s">
        <v>31</v>
      </c>
    </row>
    <row r="18" spans="1:13">
      <c r="A18" s="84" t="s">
        <v>77</v>
      </c>
      <c r="B18" s="3">
        <v>333</v>
      </c>
      <c r="C18" s="3">
        <v>46</v>
      </c>
      <c r="D18" s="3">
        <v>70</v>
      </c>
      <c r="E18" s="3">
        <v>63</v>
      </c>
      <c r="F18" s="3">
        <v>19</v>
      </c>
      <c r="G18" s="3">
        <v>55</v>
      </c>
      <c r="H18" s="3">
        <v>3</v>
      </c>
      <c r="I18" s="3">
        <v>26</v>
      </c>
      <c r="J18" s="3">
        <v>32</v>
      </c>
      <c r="K18" s="3">
        <v>9</v>
      </c>
      <c r="L18" s="3">
        <v>10</v>
      </c>
      <c r="M18" s="3" t="s">
        <v>31</v>
      </c>
    </row>
    <row r="19" spans="1:13">
      <c r="A19" s="84" t="s">
        <v>88</v>
      </c>
      <c r="B19" s="3">
        <v>36</v>
      </c>
      <c r="C19" s="3">
        <v>15</v>
      </c>
      <c r="D19" s="3">
        <v>6</v>
      </c>
      <c r="E19" s="3">
        <v>1</v>
      </c>
      <c r="F19" s="3">
        <v>2</v>
      </c>
      <c r="G19" s="3">
        <v>5</v>
      </c>
      <c r="H19" s="3" t="s">
        <v>31</v>
      </c>
      <c r="I19" s="3">
        <v>5</v>
      </c>
      <c r="J19" s="3">
        <v>1</v>
      </c>
      <c r="K19" s="3" t="s">
        <v>31</v>
      </c>
      <c r="L19" s="3">
        <v>1</v>
      </c>
      <c r="M19" s="3" t="s">
        <v>31</v>
      </c>
    </row>
    <row r="20" spans="1:13">
      <c r="A20" s="84" t="s">
        <v>78</v>
      </c>
      <c r="B20" s="3">
        <v>26</v>
      </c>
      <c r="C20" s="3">
        <v>1</v>
      </c>
      <c r="D20" s="3">
        <v>6</v>
      </c>
      <c r="E20" s="3">
        <v>5</v>
      </c>
      <c r="F20" s="3">
        <v>3</v>
      </c>
      <c r="G20" s="3">
        <v>5</v>
      </c>
      <c r="H20" s="3" t="s">
        <v>31</v>
      </c>
      <c r="I20" s="3" t="s">
        <v>31</v>
      </c>
      <c r="J20" s="3">
        <v>1</v>
      </c>
      <c r="K20" s="3">
        <v>2</v>
      </c>
      <c r="L20" s="3">
        <v>2</v>
      </c>
      <c r="M20" s="3">
        <v>1</v>
      </c>
    </row>
    <row r="21" spans="1:13">
      <c r="A21" s="84" t="s">
        <v>79</v>
      </c>
      <c r="B21" s="3">
        <v>1710</v>
      </c>
      <c r="C21" s="3">
        <v>238</v>
      </c>
      <c r="D21" s="3">
        <v>215</v>
      </c>
      <c r="E21" s="3">
        <v>133</v>
      </c>
      <c r="F21" s="3">
        <v>79</v>
      </c>
      <c r="G21" s="3">
        <v>328</v>
      </c>
      <c r="H21" s="3">
        <v>21</v>
      </c>
      <c r="I21" s="3">
        <v>216</v>
      </c>
      <c r="J21" s="3">
        <v>204</v>
      </c>
      <c r="K21" s="3">
        <v>103</v>
      </c>
      <c r="L21" s="3">
        <v>116</v>
      </c>
      <c r="M21" s="3">
        <v>57</v>
      </c>
    </row>
    <row r="22" spans="1:13">
      <c r="A22" s="84" t="s">
        <v>80</v>
      </c>
      <c r="B22" s="3">
        <v>6</v>
      </c>
      <c r="C22" s="3">
        <v>1</v>
      </c>
      <c r="D22" s="3">
        <v>1</v>
      </c>
      <c r="E22" s="3">
        <v>4</v>
      </c>
      <c r="F22" s="3" t="s">
        <v>31</v>
      </c>
      <c r="G22" s="3" t="s">
        <v>31</v>
      </c>
      <c r="H22" s="3" t="s">
        <v>31</v>
      </c>
      <c r="I22" s="3" t="s">
        <v>31</v>
      </c>
      <c r="J22" s="3" t="s">
        <v>31</v>
      </c>
      <c r="K22" s="3" t="s">
        <v>31</v>
      </c>
      <c r="L22" s="3" t="s">
        <v>31</v>
      </c>
      <c r="M22" s="3" t="s">
        <v>31</v>
      </c>
    </row>
    <row r="23" spans="1:13">
      <c r="A23" s="84" t="s">
        <v>81</v>
      </c>
      <c r="B23" s="3">
        <v>7</v>
      </c>
      <c r="C23" s="3">
        <v>2</v>
      </c>
      <c r="D23" s="3" t="s">
        <v>31</v>
      </c>
      <c r="E23" s="3" t="s">
        <v>31</v>
      </c>
      <c r="F23" s="3">
        <v>2</v>
      </c>
      <c r="G23" s="3" t="s">
        <v>31</v>
      </c>
      <c r="H23" s="3" t="s">
        <v>31</v>
      </c>
      <c r="I23" s="3">
        <v>3</v>
      </c>
      <c r="J23" s="3" t="s">
        <v>31</v>
      </c>
      <c r="K23" s="3" t="s">
        <v>31</v>
      </c>
      <c r="L23" s="3" t="s">
        <v>31</v>
      </c>
      <c r="M23" s="3" t="s">
        <v>31</v>
      </c>
    </row>
    <row r="24" spans="1:13">
      <c r="A24" s="84" t="s">
        <v>82</v>
      </c>
      <c r="B24" s="3">
        <v>43</v>
      </c>
      <c r="C24" s="3">
        <v>4</v>
      </c>
      <c r="D24" s="3">
        <v>3</v>
      </c>
      <c r="E24" s="3">
        <v>2</v>
      </c>
      <c r="F24" s="3">
        <v>1</v>
      </c>
      <c r="G24" s="3">
        <v>15</v>
      </c>
      <c r="H24" s="3">
        <v>1</v>
      </c>
      <c r="I24" s="3">
        <v>6</v>
      </c>
      <c r="J24" s="3">
        <v>5</v>
      </c>
      <c r="K24" s="3" t="s">
        <v>31</v>
      </c>
      <c r="L24" s="3" t="s">
        <v>31</v>
      </c>
      <c r="M24" s="3">
        <v>6</v>
      </c>
    </row>
    <row r="25" spans="1:13">
      <c r="A25" s="84" t="s">
        <v>83</v>
      </c>
      <c r="B25" s="3">
        <v>16</v>
      </c>
      <c r="C25" s="3">
        <v>1</v>
      </c>
      <c r="D25" s="3">
        <v>7</v>
      </c>
      <c r="E25" s="3">
        <v>1</v>
      </c>
      <c r="F25" s="3">
        <v>2</v>
      </c>
      <c r="G25" s="3">
        <v>2</v>
      </c>
      <c r="H25" s="3" t="s">
        <v>31</v>
      </c>
      <c r="I25" s="3" t="s">
        <v>31</v>
      </c>
      <c r="J25" s="3" t="s">
        <v>31</v>
      </c>
      <c r="K25" s="3">
        <v>3</v>
      </c>
      <c r="L25" s="3" t="s">
        <v>31</v>
      </c>
      <c r="M25" s="3" t="s">
        <v>31</v>
      </c>
    </row>
    <row r="26" spans="1:13">
      <c r="A26" s="84" t="s">
        <v>84</v>
      </c>
      <c r="B26" s="3">
        <v>22</v>
      </c>
      <c r="C26" s="3">
        <v>3</v>
      </c>
      <c r="D26" s="3">
        <v>3</v>
      </c>
      <c r="E26" s="3" t="s">
        <v>31</v>
      </c>
      <c r="F26" s="3">
        <v>1</v>
      </c>
      <c r="G26" s="3">
        <v>2</v>
      </c>
      <c r="H26" s="3" t="s">
        <v>31</v>
      </c>
      <c r="I26" s="3">
        <v>5</v>
      </c>
      <c r="J26" s="3">
        <v>1</v>
      </c>
      <c r="K26" s="3" t="s">
        <v>31</v>
      </c>
      <c r="L26" s="3">
        <v>4</v>
      </c>
      <c r="M26" s="3">
        <v>3</v>
      </c>
    </row>
    <row r="27" spans="1:13">
      <c r="A27" s="84" t="s">
        <v>85</v>
      </c>
      <c r="B27" s="3">
        <v>34</v>
      </c>
      <c r="C27" s="3">
        <v>9</v>
      </c>
      <c r="D27" s="3">
        <v>8</v>
      </c>
      <c r="E27" s="3">
        <v>2</v>
      </c>
      <c r="F27" s="3">
        <v>1</v>
      </c>
      <c r="G27" s="3">
        <v>7</v>
      </c>
      <c r="H27" s="3" t="s">
        <v>31</v>
      </c>
      <c r="I27" s="3">
        <v>5</v>
      </c>
      <c r="J27" s="3">
        <v>2</v>
      </c>
      <c r="K27" s="3" t="s">
        <v>31</v>
      </c>
      <c r="L27" s="3" t="s">
        <v>31</v>
      </c>
      <c r="M27" s="3" t="s">
        <v>31</v>
      </c>
    </row>
    <row r="28" spans="1:13" ht="19.5" customHeight="1">
      <c r="A28" s="85" t="s">
        <v>86</v>
      </c>
      <c r="B28" s="3">
        <v>499</v>
      </c>
      <c r="C28" s="3">
        <v>87</v>
      </c>
      <c r="D28" s="3">
        <v>59</v>
      </c>
      <c r="E28" s="3">
        <v>28</v>
      </c>
      <c r="F28" s="3">
        <v>3</v>
      </c>
      <c r="G28" s="3">
        <v>75</v>
      </c>
      <c r="H28" s="3">
        <v>1</v>
      </c>
      <c r="I28" s="3">
        <v>119</v>
      </c>
      <c r="J28" s="3">
        <v>76</v>
      </c>
      <c r="K28" s="3">
        <v>33</v>
      </c>
      <c r="L28" s="3">
        <v>14</v>
      </c>
      <c r="M28" s="3">
        <v>4</v>
      </c>
    </row>
    <row r="29" spans="1:13">
      <c r="A29" s="84" t="s">
        <v>87</v>
      </c>
      <c r="B29" s="3">
        <v>70</v>
      </c>
      <c r="C29" s="3">
        <v>13</v>
      </c>
      <c r="D29" s="3">
        <v>5</v>
      </c>
      <c r="E29" s="3">
        <v>1</v>
      </c>
      <c r="F29" s="3">
        <v>1</v>
      </c>
      <c r="G29" s="3">
        <v>16</v>
      </c>
      <c r="H29" s="3" t="s">
        <v>31</v>
      </c>
      <c r="I29" s="3">
        <v>21</v>
      </c>
      <c r="J29" s="3">
        <v>6</v>
      </c>
      <c r="K29" s="3">
        <v>2</v>
      </c>
      <c r="L29" s="3">
        <v>3</v>
      </c>
      <c r="M29" s="3">
        <v>2</v>
      </c>
    </row>
    <row r="30" spans="1:13">
      <c r="A30" s="84" t="s">
        <v>103</v>
      </c>
      <c r="B30" s="3">
        <v>12</v>
      </c>
      <c r="C30" s="3">
        <v>4</v>
      </c>
      <c r="D30" s="3">
        <v>1</v>
      </c>
      <c r="E30" s="3">
        <v>5</v>
      </c>
      <c r="F30" s="3" t="s">
        <v>31</v>
      </c>
      <c r="G30" s="3" t="s">
        <v>31</v>
      </c>
      <c r="H30" s="3" t="s">
        <v>31</v>
      </c>
      <c r="I30" s="3" t="s">
        <v>31</v>
      </c>
      <c r="J30" s="3">
        <v>2</v>
      </c>
      <c r="K30" s="3" t="s">
        <v>31</v>
      </c>
      <c r="L30" s="3" t="s">
        <v>31</v>
      </c>
      <c r="M30" s="3" t="s">
        <v>31</v>
      </c>
    </row>
    <row r="31" spans="1:13">
      <c r="A31" s="84" t="s">
        <v>104</v>
      </c>
      <c r="B31" s="3">
        <v>21</v>
      </c>
      <c r="C31" s="3">
        <v>2</v>
      </c>
      <c r="D31" s="3">
        <v>1</v>
      </c>
      <c r="E31" s="3">
        <v>3</v>
      </c>
      <c r="F31" s="3" t="s">
        <v>31</v>
      </c>
      <c r="G31" s="3">
        <v>9</v>
      </c>
      <c r="H31" s="3" t="s">
        <v>31</v>
      </c>
      <c r="I31" s="3">
        <v>4</v>
      </c>
      <c r="J31" s="3">
        <v>2</v>
      </c>
      <c r="K31" s="3" t="s">
        <v>31</v>
      </c>
      <c r="L31" s="3" t="s">
        <v>31</v>
      </c>
      <c r="M31" s="3" t="s">
        <v>31</v>
      </c>
    </row>
    <row r="32" spans="1:13">
      <c r="A32" s="84" t="s">
        <v>89</v>
      </c>
      <c r="B32" s="3">
        <v>13</v>
      </c>
      <c r="C32" s="3">
        <v>3</v>
      </c>
      <c r="D32" s="3">
        <v>3</v>
      </c>
      <c r="E32" s="3" t="s">
        <v>31</v>
      </c>
      <c r="F32" s="3">
        <v>1</v>
      </c>
      <c r="G32" s="3" t="s">
        <v>31</v>
      </c>
      <c r="H32" s="3" t="s">
        <v>31</v>
      </c>
      <c r="I32" s="3">
        <v>2</v>
      </c>
      <c r="J32" s="3">
        <v>1</v>
      </c>
      <c r="K32" s="3">
        <v>1</v>
      </c>
      <c r="L32" s="3">
        <v>1</v>
      </c>
      <c r="M32" s="3">
        <v>1</v>
      </c>
    </row>
    <row r="33" spans="1:13">
      <c r="A33" s="84" t="s">
        <v>90</v>
      </c>
      <c r="B33" s="3">
        <v>56</v>
      </c>
      <c r="C33" s="3">
        <v>18</v>
      </c>
      <c r="D33" s="3">
        <v>10</v>
      </c>
      <c r="E33" s="3">
        <v>8</v>
      </c>
      <c r="F33" s="3">
        <v>1</v>
      </c>
      <c r="G33" s="3">
        <v>8</v>
      </c>
      <c r="H33" s="3" t="s">
        <v>31</v>
      </c>
      <c r="I33" s="3">
        <v>4</v>
      </c>
      <c r="J33" s="3">
        <v>3</v>
      </c>
      <c r="K33" s="3">
        <v>2</v>
      </c>
      <c r="L33" s="3">
        <v>2</v>
      </c>
      <c r="M33" s="3" t="s">
        <v>31</v>
      </c>
    </row>
    <row r="34" spans="1:13">
      <c r="A34" s="84" t="s">
        <v>91</v>
      </c>
      <c r="B34" s="3">
        <v>317</v>
      </c>
      <c r="C34" s="3">
        <v>46</v>
      </c>
      <c r="D34" s="3">
        <v>38</v>
      </c>
      <c r="E34" s="3">
        <v>10</v>
      </c>
      <c r="F34" s="3" t="s">
        <v>31</v>
      </c>
      <c r="G34" s="3">
        <v>40</v>
      </c>
      <c r="H34" s="3">
        <v>1</v>
      </c>
      <c r="I34" s="3">
        <v>85</v>
      </c>
      <c r="J34" s="3">
        <v>61</v>
      </c>
      <c r="K34" s="3">
        <v>27</v>
      </c>
      <c r="L34" s="3">
        <v>8</v>
      </c>
      <c r="M34" s="3">
        <v>1</v>
      </c>
    </row>
    <row r="35" spans="1:13">
      <c r="A35" s="84" t="s">
        <v>92</v>
      </c>
      <c r="B35" s="3">
        <v>8</v>
      </c>
      <c r="C35" s="3">
        <v>1</v>
      </c>
      <c r="D35" s="3" t="s">
        <v>31</v>
      </c>
      <c r="E35" s="3">
        <v>1</v>
      </c>
      <c r="F35" s="3" t="s">
        <v>31</v>
      </c>
      <c r="G35" s="3">
        <v>1</v>
      </c>
      <c r="H35" s="3" t="s">
        <v>31</v>
      </c>
      <c r="I35" s="3">
        <v>3</v>
      </c>
      <c r="J35" s="3">
        <v>1</v>
      </c>
      <c r="K35" s="3">
        <v>1</v>
      </c>
      <c r="L35" s="3" t="s">
        <v>31</v>
      </c>
      <c r="M35" s="3" t="s">
        <v>31</v>
      </c>
    </row>
    <row r="36" spans="1:13">
      <c r="A36" s="84" t="s">
        <v>105</v>
      </c>
      <c r="B36" s="3">
        <v>2</v>
      </c>
      <c r="C36" s="3" t="s">
        <v>31</v>
      </c>
      <c r="D36" s="3">
        <v>1</v>
      </c>
      <c r="E36" s="3" t="s">
        <v>31</v>
      </c>
      <c r="F36" s="3" t="s">
        <v>31</v>
      </c>
      <c r="G36" s="3">
        <v>1</v>
      </c>
      <c r="H36" s="3" t="s">
        <v>31</v>
      </c>
      <c r="I36" s="3" t="s">
        <v>31</v>
      </c>
      <c r="J36" s="3" t="s">
        <v>31</v>
      </c>
      <c r="K36" s="3" t="s">
        <v>31</v>
      </c>
      <c r="L36" s="3" t="s">
        <v>31</v>
      </c>
      <c r="M36" s="3" t="s">
        <v>31</v>
      </c>
    </row>
    <row r="37" spans="1:13" ht="19.5" customHeight="1">
      <c r="A37" s="21" t="s">
        <v>93</v>
      </c>
      <c r="B37" s="3">
        <v>39</v>
      </c>
      <c r="C37" s="3">
        <v>6</v>
      </c>
      <c r="D37" s="3">
        <v>8</v>
      </c>
      <c r="E37" s="3">
        <v>9</v>
      </c>
      <c r="F37" s="3" t="s">
        <v>31</v>
      </c>
      <c r="G37" s="3">
        <v>5</v>
      </c>
      <c r="H37" s="3" t="s">
        <v>31</v>
      </c>
      <c r="I37" s="3">
        <v>2</v>
      </c>
      <c r="J37" s="3">
        <v>5</v>
      </c>
      <c r="K37" s="3" t="s">
        <v>31</v>
      </c>
      <c r="L37" s="3">
        <v>2</v>
      </c>
      <c r="M37" s="3">
        <v>2</v>
      </c>
    </row>
    <row r="38" spans="1:13">
      <c r="A38" s="5" t="s">
        <v>94</v>
      </c>
      <c r="B38" s="3">
        <v>96</v>
      </c>
      <c r="C38" s="3">
        <v>15</v>
      </c>
      <c r="D38" s="3">
        <v>9</v>
      </c>
      <c r="E38" s="3">
        <v>12</v>
      </c>
      <c r="F38" s="3">
        <v>10</v>
      </c>
      <c r="G38" s="3">
        <v>15</v>
      </c>
      <c r="H38" s="3">
        <v>2</v>
      </c>
      <c r="I38" s="3">
        <v>10</v>
      </c>
      <c r="J38" s="3">
        <v>8</v>
      </c>
      <c r="K38" s="3">
        <v>3</v>
      </c>
      <c r="L38" s="3">
        <v>9</v>
      </c>
      <c r="M38" s="3">
        <v>3</v>
      </c>
    </row>
    <row r="39" spans="1:13">
      <c r="A39" s="5" t="s">
        <v>95</v>
      </c>
      <c r="B39" s="3">
        <v>127</v>
      </c>
      <c r="C39" s="3">
        <v>19</v>
      </c>
      <c r="D39" s="3">
        <v>10</v>
      </c>
      <c r="E39" s="3">
        <v>19</v>
      </c>
      <c r="F39" s="3">
        <v>5</v>
      </c>
      <c r="G39" s="3">
        <v>40</v>
      </c>
      <c r="H39" s="3">
        <v>1</v>
      </c>
      <c r="I39" s="3">
        <v>10</v>
      </c>
      <c r="J39" s="3">
        <v>12</v>
      </c>
      <c r="K39" s="3">
        <v>4</v>
      </c>
      <c r="L39" s="3">
        <v>6</v>
      </c>
      <c r="M39" s="3">
        <v>1</v>
      </c>
    </row>
  </sheetData>
  <mergeCells count="4">
    <mergeCell ref="A3:M3"/>
    <mergeCell ref="A2:M2"/>
    <mergeCell ref="A1:M1"/>
    <mergeCell ref="C4:M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L7" sqref="L7"/>
    </sheetView>
  </sheetViews>
  <sheetFormatPr baseColWidth="10" defaultColWidth="11.453125" defaultRowHeight="12.5"/>
  <cols>
    <col min="1" max="1" width="29.26953125" style="6" customWidth="1"/>
    <col min="2" max="2" width="6" style="2" bestFit="1" customWidth="1"/>
    <col min="3" max="10" width="9" style="2" customWidth="1"/>
    <col min="11" max="16384" width="11.453125" style="2"/>
  </cols>
  <sheetData>
    <row r="1" spans="1:10" ht="13">
      <c r="A1" s="116" t="s">
        <v>112</v>
      </c>
      <c r="B1" s="116"/>
      <c r="C1" s="116"/>
      <c r="D1" s="116"/>
      <c r="E1" s="116"/>
      <c r="F1" s="116"/>
      <c r="G1" s="116"/>
      <c r="H1" s="116"/>
      <c r="I1" s="116"/>
      <c r="J1" s="116"/>
    </row>
    <row r="2" spans="1:10">
      <c r="A2" s="119"/>
      <c r="B2" s="119"/>
      <c r="C2" s="119"/>
      <c r="D2" s="119"/>
      <c r="E2" s="119"/>
      <c r="F2" s="119"/>
      <c r="G2" s="119"/>
      <c r="H2" s="119"/>
      <c r="I2" s="119"/>
      <c r="J2" s="119"/>
    </row>
    <row r="3" spans="1:10" ht="15" customHeight="1">
      <c r="A3" s="118" t="s">
        <v>114</v>
      </c>
      <c r="B3" s="118"/>
      <c r="C3" s="118"/>
      <c r="D3" s="118"/>
      <c r="E3" s="118"/>
      <c r="F3" s="118"/>
      <c r="G3" s="118"/>
      <c r="H3" s="118"/>
      <c r="I3" s="118"/>
      <c r="J3" s="118"/>
    </row>
    <row r="4" spans="1:10">
      <c r="A4" s="15"/>
      <c r="B4" s="120" t="s">
        <v>1</v>
      </c>
      <c r="C4" s="120"/>
      <c r="D4" s="120"/>
      <c r="E4" s="120" t="s">
        <v>36</v>
      </c>
      <c r="F4" s="120"/>
      <c r="G4" s="120"/>
      <c r="H4" s="120"/>
      <c r="I4" s="120"/>
      <c r="J4" s="120"/>
    </row>
    <row r="5" spans="1:10" ht="25">
      <c r="A5" s="15"/>
      <c r="B5" s="42" t="s">
        <v>4</v>
      </c>
      <c r="C5" s="42" t="s">
        <v>5</v>
      </c>
      <c r="D5" s="42" t="s">
        <v>6</v>
      </c>
      <c r="E5" s="42" t="s">
        <v>97</v>
      </c>
      <c r="F5" s="42" t="s">
        <v>37</v>
      </c>
      <c r="G5" s="42" t="s">
        <v>38</v>
      </c>
      <c r="H5" s="42" t="s">
        <v>39</v>
      </c>
      <c r="I5" s="42" t="s">
        <v>40</v>
      </c>
      <c r="J5" s="42" t="s">
        <v>353</v>
      </c>
    </row>
    <row r="6" spans="1:10" s="35" customFormat="1" ht="19.5" customHeight="1">
      <c r="A6" s="20" t="s">
        <v>1</v>
      </c>
      <c r="B6" s="3">
        <v>37622</v>
      </c>
      <c r="C6" s="3">
        <v>18660</v>
      </c>
      <c r="D6" s="3">
        <v>18962</v>
      </c>
      <c r="E6" s="3">
        <v>5610</v>
      </c>
      <c r="F6" s="3">
        <v>6652</v>
      </c>
      <c r="G6" s="3">
        <v>10794</v>
      </c>
      <c r="H6" s="3">
        <v>8367</v>
      </c>
      <c r="I6" s="3">
        <v>5595</v>
      </c>
      <c r="J6" s="3">
        <v>604</v>
      </c>
    </row>
    <row r="7" spans="1:10" ht="12.75" customHeight="1">
      <c r="A7" s="5" t="s">
        <v>13</v>
      </c>
      <c r="B7" s="3">
        <v>27599</v>
      </c>
      <c r="C7" s="3">
        <v>13434</v>
      </c>
      <c r="D7" s="3">
        <v>14165</v>
      </c>
      <c r="E7" s="3">
        <v>4154</v>
      </c>
      <c r="F7" s="3">
        <v>4737</v>
      </c>
      <c r="G7" s="3">
        <v>7624</v>
      </c>
      <c r="H7" s="3">
        <v>6071</v>
      </c>
      <c r="I7" s="3">
        <v>4507</v>
      </c>
      <c r="J7" s="3">
        <v>506</v>
      </c>
    </row>
    <row r="8" spans="1:10" ht="12.75" customHeight="1">
      <c r="A8" s="5" t="s">
        <v>14</v>
      </c>
      <c r="B8" s="3">
        <v>2365</v>
      </c>
      <c r="C8" s="3">
        <v>1116</v>
      </c>
      <c r="D8" s="3">
        <v>1249</v>
      </c>
      <c r="E8" s="3">
        <v>221</v>
      </c>
      <c r="F8" s="3">
        <v>274</v>
      </c>
      <c r="G8" s="3">
        <v>644</v>
      </c>
      <c r="H8" s="3">
        <v>692</v>
      </c>
      <c r="I8" s="3">
        <v>486</v>
      </c>
      <c r="J8" s="3">
        <v>48</v>
      </c>
    </row>
    <row r="9" spans="1:10" ht="12.75" customHeight="1">
      <c r="A9" s="5" t="s">
        <v>15</v>
      </c>
      <c r="B9" s="3">
        <v>447</v>
      </c>
      <c r="C9" s="3">
        <v>216</v>
      </c>
      <c r="D9" s="3">
        <v>231</v>
      </c>
      <c r="E9" s="3">
        <v>43</v>
      </c>
      <c r="F9" s="3">
        <v>40</v>
      </c>
      <c r="G9" s="3">
        <v>98</v>
      </c>
      <c r="H9" s="3">
        <v>121</v>
      </c>
      <c r="I9" s="3">
        <v>121</v>
      </c>
      <c r="J9" s="3">
        <v>24</v>
      </c>
    </row>
    <row r="10" spans="1:10" ht="12.75" customHeight="1">
      <c r="A10" s="5" t="s">
        <v>16</v>
      </c>
      <c r="B10" s="3">
        <v>259</v>
      </c>
      <c r="C10" s="3">
        <v>115</v>
      </c>
      <c r="D10" s="3">
        <v>144</v>
      </c>
      <c r="E10" s="3">
        <v>42</v>
      </c>
      <c r="F10" s="3">
        <v>41</v>
      </c>
      <c r="G10" s="3">
        <v>91</v>
      </c>
      <c r="H10" s="3">
        <v>57</v>
      </c>
      <c r="I10" s="3">
        <v>26</v>
      </c>
      <c r="J10" s="3">
        <v>2</v>
      </c>
    </row>
    <row r="11" spans="1:10" ht="12.75" customHeight="1">
      <c r="A11" s="5" t="s">
        <v>17</v>
      </c>
      <c r="B11" s="3">
        <v>472</v>
      </c>
      <c r="C11" s="3">
        <v>201</v>
      </c>
      <c r="D11" s="3">
        <v>271</v>
      </c>
      <c r="E11" s="3">
        <v>72</v>
      </c>
      <c r="F11" s="3">
        <v>74</v>
      </c>
      <c r="G11" s="3">
        <v>170</v>
      </c>
      <c r="H11" s="3">
        <v>106</v>
      </c>
      <c r="I11" s="3">
        <v>50</v>
      </c>
      <c r="J11" s="3" t="s">
        <v>31</v>
      </c>
    </row>
    <row r="12" spans="1:10" ht="12.75" customHeight="1">
      <c r="A12" s="5" t="s">
        <v>18</v>
      </c>
      <c r="B12" s="3">
        <v>105</v>
      </c>
      <c r="C12" s="3">
        <v>56</v>
      </c>
      <c r="D12" s="3">
        <v>49</v>
      </c>
      <c r="E12" s="3">
        <v>13</v>
      </c>
      <c r="F12" s="3">
        <v>29</v>
      </c>
      <c r="G12" s="3">
        <v>28</v>
      </c>
      <c r="H12" s="3">
        <v>25</v>
      </c>
      <c r="I12" s="3">
        <v>8</v>
      </c>
      <c r="J12" s="3">
        <v>2</v>
      </c>
    </row>
    <row r="13" spans="1:10" ht="12.75" customHeight="1">
      <c r="A13" s="5" t="s">
        <v>19</v>
      </c>
      <c r="B13" s="3">
        <v>2215</v>
      </c>
      <c r="C13" s="3">
        <v>1128</v>
      </c>
      <c r="D13" s="3">
        <v>1087</v>
      </c>
      <c r="E13" s="3">
        <v>530</v>
      </c>
      <c r="F13" s="3">
        <v>591</v>
      </c>
      <c r="G13" s="3">
        <v>682</v>
      </c>
      <c r="H13" s="3">
        <v>323</v>
      </c>
      <c r="I13" s="3">
        <v>89</v>
      </c>
      <c r="J13" s="3" t="s">
        <v>31</v>
      </c>
    </row>
    <row r="14" spans="1:10" ht="12.75" customHeight="1">
      <c r="A14" s="5" t="s">
        <v>20</v>
      </c>
      <c r="B14" s="3">
        <v>180</v>
      </c>
      <c r="C14" s="3">
        <v>69</v>
      </c>
      <c r="D14" s="3">
        <v>111</v>
      </c>
      <c r="E14" s="3">
        <v>22</v>
      </c>
      <c r="F14" s="3">
        <v>35</v>
      </c>
      <c r="G14" s="3">
        <v>82</v>
      </c>
      <c r="H14" s="3">
        <v>34</v>
      </c>
      <c r="I14" s="3">
        <v>7</v>
      </c>
      <c r="J14" s="3" t="s">
        <v>31</v>
      </c>
    </row>
    <row r="15" spans="1:10" ht="12.75" customHeight="1">
      <c r="A15" s="5" t="s">
        <v>21</v>
      </c>
      <c r="B15" s="3">
        <v>128</v>
      </c>
      <c r="C15" s="3">
        <v>72</v>
      </c>
      <c r="D15" s="3">
        <v>56</v>
      </c>
      <c r="E15" s="3">
        <v>6</v>
      </c>
      <c r="F15" s="3">
        <v>32</v>
      </c>
      <c r="G15" s="3">
        <v>48</v>
      </c>
      <c r="H15" s="3">
        <v>31</v>
      </c>
      <c r="I15" s="3">
        <v>10</v>
      </c>
      <c r="J15" s="3">
        <v>1</v>
      </c>
    </row>
    <row r="16" spans="1:10" ht="12.75" customHeight="1">
      <c r="A16" s="5" t="s">
        <v>22</v>
      </c>
      <c r="B16" s="3">
        <v>2623</v>
      </c>
      <c r="C16" s="3">
        <v>1509</v>
      </c>
      <c r="D16" s="3">
        <v>1114</v>
      </c>
      <c r="E16" s="3">
        <v>339</v>
      </c>
      <c r="F16" s="3">
        <v>532</v>
      </c>
      <c r="G16" s="3">
        <v>918</v>
      </c>
      <c r="H16" s="3">
        <v>594</v>
      </c>
      <c r="I16" s="3">
        <v>225</v>
      </c>
      <c r="J16" s="3">
        <v>15</v>
      </c>
    </row>
    <row r="17" spans="1:10" ht="12.75" customHeight="1">
      <c r="A17" s="5" t="s">
        <v>23</v>
      </c>
      <c r="B17" s="3">
        <v>1229</v>
      </c>
      <c r="C17" s="3">
        <v>744</v>
      </c>
      <c r="D17" s="3">
        <v>485</v>
      </c>
      <c r="E17" s="3">
        <v>168</v>
      </c>
      <c r="F17" s="3">
        <v>267</v>
      </c>
      <c r="G17" s="3">
        <v>409</v>
      </c>
      <c r="H17" s="3">
        <v>313</v>
      </c>
      <c r="I17" s="3">
        <v>66</v>
      </c>
      <c r="J17" s="3">
        <v>6</v>
      </c>
    </row>
    <row r="18" spans="1:10" s="35" customFormat="1" ht="19.5" customHeight="1">
      <c r="A18" s="20" t="s">
        <v>67</v>
      </c>
      <c r="B18" s="3">
        <v>24847</v>
      </c>
      <c r="C18" s="3">
        <v>12243</v>
      </c>
      <c r="D18" s="3">
        <v>12604</v>
      </c>
      <c r="E18" s="3">
        <v>4193</v>
      </c>
      <c r="F18" s="3">
        <v>4801</v>
      </c>
      <c r="G18" s="3">
        <v>6246</v>
      </c>
      <c r="H18" s="3">
        <v>5105</v>
      </c>
      <c r="I18" s="3">
        <v>4023</v>
      </c>
      <c r="J18" s="3">
        <v>479</v>
      </c>
    </row>
    <row r="19" spans="1:10">
      <c r="A19" s="5" t="s">
        <v>13</v>
      </c>
      <c r="B19" s="3">
        <v>20883</v>
      </c>
      <c r="C19" s="3">
        <v>10117</v>
      </c>
      <c r="D19" s="3">
        <v>10766</v>
      </c>
      <c r="E19" s="3">
        <v>3458</v>
      </c>
      <c r="F19" s="3">
        <v>3840</v>
      </c>
      <c r="G19" s="3">
        <v>5213</v>
      </c>
      <c r="H19" s="3">
        <v>4291</v>
      </c>
      <c r="I19" s="3">
        <v>3642</v>
      </c>
      <c r="J19" s="3">
        <v>439</v>
      </c>
    </row>
    <row r="20" spans="1:10">
      <c r="A20" s="5" t="s">
        <v>14</v>
      </c>
      <c r="B20" s="3">
        <v>858</v>
      </c>
      <c r="C20" s="3">
        <v>339</v>
      </c>
      <c r="D20" s="3">
        <v>519</v>
      </c>
      <c r="E20" s="3">
        <v>153</v>
      </c>
      <c r="F20" s="3">
        <v>143</v>
      </c>
      <c r="G20" s="3">
        <v>171</v>
      </c>
      <c r="H20" s="3">
        <v>208</v>
      </c>
      <c r="I20" s="3">
        <v>166</v>
      </c>
      <c r="J20" s="3">
        <v>17</v>
      </c>
    </row>
    <row r="21" spans="1:10">
      <c r="A21" s="5" t="s">
        <v>15</v>
      </c>
      <c r="B21" s="3">
        <v>130</v>
      </c>
      <c r="C21" s="3">
        <v>60</v>
      </c>
      <c r="D21" s="3">
        <v>70</v>
      </c>
      <c r="E21" s="3">
        <v>20</v>
      </c>
      <c r="F21" s="3">
        <v>15</v>
      </c>
      <c r="G21" s="3">
        <v>15</v>
      </c>
      <c r="H21" s="3">
        <v>32</v>
      </c>
      <c r="I21" s="3">
        <v>40</v>
      </c>
      <c r="J21" s="3">
        <v>8</v>
      </c>
    </row>
    <row r="22" spans="1:10">
      <c r="A22" s="5" t="s">
        <v>16</v>
      </c>
      <c r="B22" s="3">
        <v>131</v>
      </c>
      <c r="C22" s="3">
        <v>58</v>
      </c>
      <c r="D22" s="3">
        <v>73</v>
      </c>
      <c r="E22" s="3">
        <v>33</v>
      </c>
      <c r="F22" s="3">
        <v>24</v>
      </c>
      <c r="G22" s="3">
        <v>34</v>
      </c>
      <c r="H22" s="3">
        <v>28</v>
      </c>
      <c r="I22" s="3">
        <v>10</v>
      </c>
      <c r="J22" s="3">
        <v>2</v>
      </c>
    </row>
    <row r="23" spans="1:10">
      <c r="A23" s="5" t="s">
        <v>17</v>
      </c>
      <c r="B23" s="3">
        <v>134</v>
      </c>
      <c r="C23" s="3">
        <v>56</v>
      </c>
      <c r="D23" s="3">
        <v>78</v>
      </c>
      <c r="E23" s="3">
        <v>33</v>
      </c>
      <c r="F23" s="3">
        <v>26</v>
      </c>
      <c r="G23" s="3">
        <v>44</v>
      </c>
      <c r="H23" s="3">
        <v>18</v>
      </c>
      <c r="I23" s="3">
        <v>13</v>
      </c>
      <c r="J23" s="3" t="s">
        <v>31</v>
      </c>
    </row>
    <row r="24" spans="1:10">
      <c r="A24" s="5" t="s">
        <v>18</v>
      </c>
      <c r="B24" s="3">
        <v>39</v>
      </c>
      <c r="C24" s="3">
        <v>26</v>
      </c>
      <c r="D24" s="3">
        <v>13</v>
      </c>
      <c r="E24" s="3">
        <v>4</v>
      </c>
      <c r="F24" s="3">
        <v>15</v>
      </c>
      <c r="G24" s="3">
        <v>8</v>
      </c>
      <c r="H24" s="3">
        <v>9</v>
      </c>
      <c r="I24" s="3">
        <v>3</v>
      </c>
      <c r="J24" s="3" t="s">
        <v>31</v>
      </c>
    </row>
    <row r="25" spans="1:10">
      <c r="A25" s="5" t="s">
        <v>19</v>
      </c>
      <c r="B25" s="3">
        <v>537</v>
      </c>
      <c r="C25" s="3">
        <v>306</v>
      </c>
      <c r="D25" s="3">
        <v>231</v>
      </c>
      <c r="E25" s="3">
        <v>172</v>
      </c>
      <c r="F25" s="3">
        <v>166</v>
      </c>
      <c r="G25" s="3">
        <v>146</v>
      </c>
      <c r="H25" s="3">
        <v>42</v>
      </c>
      <c r="I25" s="3">
        <v>11</v>
      </c>
      <c r="J25" s="3" t="s">
        <v>31</v>
      </c>
    </row>
    <row r="26" spans="1:10">
      <c r="A26" s="5" t="s">
        <v>20</v>
      </c>
      <c r="B26" s="3">
        <v>62</v>
      </c>
      <c r="C26" s="3">
        <v>27</v>
      </c>
      <c r="D26" s="3">
        <v>35</v>
      </c>
      <c r="E26" s="3">
        <v>11</v>
      </c>
      <c r="F26" s="3">
        <v>11</v>
      </c>
      <c r="G26" s="3">
        <v>21</v>
      </c>
      <c r="H26" s="3">
        <v>12</v>
      </c>
      <c r="I26" s="3">
        <v>7</v>
      </c>
      <c r="J26" s="3" t="s">
        <v>31</v>
      </c>
    </row>
    <row r="27" spans="1:10">
      <c r="A27" s="5" t="s">
        <v>21</v>
      </c>
      <c r="B27" s="3">
        <v>69</v>
      </c>
      <c r="C27" s="3">
        <v>46</v>
      </c>
      <c r="D27" s="3">
        <v>23</v>
      </c>
      <c r="E27" s="3">
        <v>3</v>
      </c>
      <c r="F27" s="3">
        <v>20</v>
      </c>
      <c r="G27" s="3">
        <v>28</v>
      </c>
      <c r="H27" s="3">
        <v>14</v>
      </c>
      <c r="I27" s="3">
        <v>4</v>
      </c>
      <c r="J27" s="3" t="s">
        <v>31</v>
      </c>
    </row>
    <row r="28" spans="1:10">
      <c r="A28" s="5" t="s">
        <v>22</v>
      </c>
      <c r="B28" s="3">
        <v>1203</v>
      </c>
      <c r="C28" s="3">
        <v>707</v>
      </c>
      <c r="D28" s="3">
        <v>496</v>
      </c>
      <c r="E28" s="3">
        <v>212</v>
      </c>
      <c r="F28" s="3">
        <v>349</v>
      </c>
      <c r="G28" s="3">
        <v>333</v>
      </c>
      <c r="H28" s="3">
        <v>224</v>
      </c>
      <c r="I28" s="3">
        <v>78</v>
      </c>
      <c r="J28" s="3">
        <v>7</v>
      </c>
    </row>
    <row r="29" spans="1:10">
      <c r="A29" s="5" t="s">
        <v>23</v>
      </c>
      <c r="B29" s="3">
        <v>801</v>
      </c>
      <c r="C29" s="3">
        <v>501</v>
      </c>
      <c r="D29" s="3">
        <v>300</v>
      </c>
      <c r="E29" s="3">
        <v>94</v>
      </c>
      <c r="F29" s="3">
        <v>192</v>
      </c>
      <c r="G29" s="3">
        <v>233</v>
      </c>
      <c r="H29" s="3">
        <v>227</v>
      </c>
      <c r="I29" s="3">
        <v>49</v>
      </c>
      <c r="J29" s="3">
        <v>6</v>
      </c>
    </row>
    <row r="30" spans="1:10" s="35" customFormat="1" ht="19.5" customHeight="1">
      <c r="A30" s="20" t="s">
        <v>113</v>
      </c>
      <c r="B30" s="3">
        <v>12775</v>
      </c>
      <c r="C30" s="3">
        <v>6417</v>
      </c>
      <c r="D30" s="3">
        <v>6358</v>
      </c>
      <c r="E30" s="3">
        <v>1417</v>
      </c>
      <c r="F30" s="3">
        <v>1851</v>
      </c>
      <c r="G30" s="3">
        <v>4548</v>
      </c>
      <c r="H30" s="3">
        <v>3262</v>
      </c>
      <c r="I30" s="3">
        <v>1572</v>
      </c>
      <c r="J30" s="3">
        <v>125</v>
      </c>
    </row>
    <row r="31" spans="1:10">
      <c r="A31" s="5" t="s">
        <v>13</v>
      </c>
      <c r="B31" s="3">
        <v>6716</v>
      </c>
      <c r="C31" s="3">
        <v>3317</v>
      </c>
      <c r="D31" s="3">
        <v>3399</v>
      </c>
      <c r="E31" s="3">
        <v>696</v>
      </c>
      <c r="F31" s="3">
        <v>897</v>
      </c>
      <c r="G31" s="3">
        <v>2411</v>
      </c>
      <c r="H31" s="3">
        <v>1780</v>
      </c>
      <c r="I31" s="3">
        <v>865</v>
      </c>
      <c r="J31" s="3">
        <v>67</v>
      </c>
    </row>
    <row r="32" spans="1:10">
      <c r="A32" s="5" t="s">
        <v>14</v>
      </c>
      <c r="B32" s="3">
        <v>1507</v>
      </c>
      <c r="C32" s="3">
        <v>777</v>
      </c>
      <c r="D32" s="3">
        <v>730</v>
      </c>
      <c r="E32" s="3">
        <v>68</v>
      </c>
      <c r="F32" s="3">
        <v>131</v>
      </c>
      <c r="G32" s="3">
        <v>473</v>
      </c>
      <c r="H32" s="3">
        <v>484</v>
      </c>
      <c r="I32" s="3">
        <v>320</v>
      </c>
      <c r="J32" s="3">
        <v>31</v>
      </c>
    </row>
    <row r="33" spans="1:10">
      <c r="A33" s="5" t="s">
        <v>15</v>
      </c>
      <c r="B33" s="3">
        <v>317</v>
      </c>
      <c r="C33" s="3">
        <v>156</v>
      </c>
      <c r="D33" s="3">
        <v>161</v>
      </c>
      <c r="E33" s="3">
        <v>23</v>
      </c>
      <c r="F33" s="3">
        <v>25</v>
      </c>
      <c r="G33" s="3">
        <v>83</v>
      </c>
      <c r="H33" s="3">
        <v>89</v>
      </c>
      <c r="I33" s="3">
        <v>81</v>
      </c>
      <c r="J33" s="3">
        <v>16</v>
      </c>
    </row>
    <row r="34" spans="1:10">
      <c r="A34" s="5" t="s">
        <v>16</v>
      </c>
      <c r="B34" s="3">
        <v>128</v>
      </c>
      <c r="C34" s="3">
        <v>57</v>
      </c>
      <c r="D34" s="3">
        <v>71</v>
      </c>
      <c r="E34" s="3">
        <v>9</v>
      </c>
      <c r="F34" s="3">
        <v>17</v>
      </c>
      <c r="G34" s="3">
        <v>57</v>
      </c>
      <c r="H34" s="3">
        <v>29</v>
      </c>
      <c r="I34" s="3">
        <v>16</v>
      </c>
      <c r="J34" s="3" t="s">
        <v>31</v>
      </c>
    </row>
    <row r="35" spans="1:10">
      <c r="A35" s="5" t="s">
        <v>17</v>
      </c>
      <c r="B35" s="3">
        <v>338</v>
      </c>
      <c r="C35" s="3">
        <v>145</v>
      </c>
      <c r="D35" s="3">
        <v>193</v>
      </c>
      <c r="E35" s="3">
        <v>39</v>
      </c>
      <c r="F35" s="3">
        <v>48</v>
      </c>
      <c r="G35" s="3">
        <v>126</v>
      </c>
      <c r="H35" s="3">
        <v>88</v>
      </c>
      <c r="I35" s="3">
        <v>37</v>
      </c>
      <c r="J35" s="3" t="s">
        <v>31</v>
      </c>
    </row>
    <row r="36" spans="1:10">
      <c r="A36" s="5" t="s">
        <v>18</v>
      </c>
      <c r="B36" s="3">
        <v>66</v>
      </c>
      <c r="C36" s="3">
        <v>30</v>
      </c>
      <c r="D36" s="3">
        <v>36</v>
      </c>
      <c r="E36" s="3">
        <v>9</v>
      </c>
      <c r="F36" s="3">
        <v>14</v>
      </c>
      <c r="G36" s="3">
        <v>20</v>
      </c>
      <c r="H36" s="3">
        <v>16</v>
      </c>
      <c r="I36" s="3">
        <v>5</v>
      </c>
      <c r="J36" s="3">
        <v>2</v>
      </c>
    </row>
    <row r="37" spans="1:10">
      <c r="A37" s="5" t="s">
        <v>19</v>
      </c>
      <c r="B37" s="3">
        <v>1678</v>
      </c>
      <c r="C37" s="3">
        <v>822</v>
      </c>
      <c r="D37" s="3">
        <v>856</v>
      </c>
      <c r="E37" s="3">
        <v>358</v>
      </c>
      <c r="F37" s="3">
        <v>425</v>
      </c>
      <c r="G37" s="3">
        <v>536</v>
      </c>
      <c r="H37" s="3">
        <v>281</v>
      </c>
      <c r="I37" s="3">
        <v>78</v>
      </c>
      <c r="J37" s="3" t="s">
        <v>31</v>
      </c>
    </row>
    <row r="38" spans="1:10">
      <c r="A38" s="5" t="s">
        <v>20</v>
      </c>
      <c r="B38" s="3">
        <v>118</v>
      </c>
      <c r="C38" s="3">
        <v>42</v>
      </c>
      <c r="D38" s="3">
        <v>76</v>
      </c>
      <c r="E38" s="3">
        <v>11</v>
      </c>
      <c r="F38" s="3">
        <v>24</v>
      </c>
      <c r="G38" s="3">
        <v>61</v>
      </c>
      <c r="H38" s="3">
        <v>22</v>
      </c>
      <c r="I38" s="3" t="s">
        <v>31</v>
      </c>
      <c r="J38" s="3" t="s">
        <v>31</v>
      </c>
    </row>
    <row r="39" spans="1:10">
      <c r="A39" s="5" t="s">
        <v>21</v>
      </c>
      <c r="B39" s="3">
        <v>59</v>
      </c>
      <c r="C39" s="3">
        <v>26</v>
      </c>
      <c r="D39" s="3">
        <v>33</v>
      </c>
      <c r="E39" s="3">
        <v>3</v>
      </c>
      <c r="F39" s="3">
        <v>12</v>
      </c>
      <c r="G39" s="3">
        <v>20</v>
      </c>
      <c r="H39" s="3">
        <v>17</v>
      </c>
      <c r="I39" s="3">
        <v>6</v>
      </c>
      <c r="J39" s="3">
        <v>1</v>
      </c>
    </row>
    <row r="40" spans="1:10">
      <c r="A40" s="5" t="s">
        <v>22</v>
      </c>
      <c r="B40" s="3">
        <v>1420</v>
      </c>
      <c r="C40" s="3">
        <v>802</v>
      </c>
      <c r="D40" s="3">
        <v>618</v>
      </c>
      <c r="E40" s="3">
        <v>127</v>
      </c>
      <c r="F40" s="3">
        <v>183</v>
      </c>
      <c r="G40" s="3">
        <v>585</v>
      </c>
      <c r="H40" s="3">
        <v>370</v>
      </c>
      <c r="I40" s="3">
        <v>147</v>
      </c>
      <c r="J40" s="3">
        <v>8</v>
      </c>
    </row>
    <row r="41" spans="1:10">
      <c r="A41" s="5" t="s">
        <v>23</v>
      </c>
      <c r="B41" s="3">
        <v>428</v>
      </c>
      <c r="C41" s="3">
        <v>243</v>
      </c>
      <c r="D41" s="3">
        <v>185</v>
      </c>
      <c r="E41" s="3">
        <v>74</v>
      </c>
      <c r="F41" s="3">
        <v>75</v>
      </c>
      <c r="G41" s="3">
        <v>176</v>
      </c>
      <c r="H41" s="3">
        <v>86</v>
      </c>
      <c r="I41" s="3">
        <v>17</v>
      </c>
      <c r="J41" s="3" t="s">
        <v>31</v>
      </c>
    </row>
  </sheetData>
  <mergeCells count="5">
    <mergeCell ref="A1:J1"/>
    <mergeCell ref="A2:J2"/>
    <mergeCell ref="A3:J3"/>
    <mergeCell ref="B4:D4"/>
    <mergeCell ref="E4:J4"/>
  </mergeCells>
  <phoneticPr fontId="7" type="noConversion"/>
  <printOptions gridLines="1"/>
  <pageMargins left="0.39370078740157483" right="0.19685039370078741" top="0.59055118110236227" bottom="0.59055118110236227" header="0.31496062992125984" footer="0.31496062992125984"/>
  <pageSetup paperSize="9" orientation="portrait" horizontalDpi="0" verticalDpi="0" r:id="rId1"/>
  <headerFooter>
    <oddHeader>&amp;R&amp;8&amp;D</oddHeader>
    <oddFooter>&amp;L&amp;8&amp;Z&amp;F  &amp;A</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53</vt:i4>
      </vt:variant>
    </vt:vector>
  </HeadingPairs>
  <TitlesOfParts>
    <vt:vector size="53" baseType="lpstr">
      <vt:lpstr>Metadaten</vt:lpstr>
      <vt:lpstr>Inhaltsverzeichnis</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1.25</vt:lpstr>
      <vt:lpstr>1.26</vt:lpstr>
      <vt:lpstr>1.27</vt:lpstr>
      <vt:lpstr>1.28</vt:lpstr>
      <vt:lpstr>1.29</vt:lpstr>
      <vt:lpstr>1.30</vt:lpstr>
      <vt:lpstr>1.31</vt:lpstr>
      <vt:lpstr>1.32</vt:lpstr>
      <vt:lpstr>1.33</vt:lpstr>
      <vt:lpstr>1.33a</vt:lpstr>
      <vt:lpstr>1.34</vt:lpstr>
      <vt:lpstr>1.35</vt:lpstr>
      <vt:lpstr>1.35a</vt:lpstr>
      <vt:lpstr>1.36</vt:lpstr>
      <vt:lpstr>1.37</vt:lpstr>
      <vt:lpstr>1.38</vt:lpstr>
      <vt:lpstr>1.39</vt:lpstr>
      <vt:lpstr>1.40</vt:lpstr>
      <vt:lpstr>1.41</vt:lpstr>
      <vt:lpstr>1.42</vt:lpstr>
      <vt:lpstr>1.43</vt:lpstr>
      <vt:lpstr>Zeitreihen</vt:lpstr>
      <vt:lpstr>1.50</vt:lpstr>
      <vt:lpstr>1.51</vt:lpstr>
      <vt:lpstr>1.52</vt:lpstr>
      <vt:lpstr>1.53</vt:lpstr>
      <vt:lpstr>1.54</vt:lpstr>
      <vt:lpstr>1.55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Schwarz Brigitte</dc:creator>
  <cp:lastModifiedBy>Scheller Andrea</cp:lastModifiedBy>
  <cp:lastPrinted>2012-11-30T13:35:03Z</cp:lastPrinted>
  <dcterms:created xsi:type="dcterms:W3CDTF">2012-11-08T07:11:51Z</dcterms:created>
  <dcterms:modified xsi:type="dcterms:W3CDTF">2022-06-05T16:00:47Z</dcterms:modified>
</cp:coreProperties>
</file>