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DieseArbeitsmappe" defaultThemeVersion="124226"/>
  <xr:revisionPtr revIDLastSave="0" documentId="13_ncr:1_{77AC6BD7-C3E9-42FF-9E73-4C3818A5E48F}" xr6:coauthVersionLast="47" xr6:coauthVersionMax="47" xr10:uidLastSave="{00000000-0000-0000-0000-000000000000}"/>
  <bookViews>
    <workbookView xWindow="-28920" yWindow="630" windowWidth="29040" windowHeight="15720" tabRatio="864" firstSheet="1" activeTab="1" xr2:uid="{00000000-000D-0000-FFFF-FFFF00000000}"/>
  </bookViews>
  <sheets>
    <sheet name="Metadaten" sheetId="218" r:id="rId1"/>
    <sheet name="Inhalt" sheetId="176" r:id="rId2"/>
    <sheet name="Übersicht" sheetId="219" r:id="rId3"/>
    <sheet name="1" sheetId="214" r:id="rId4"/>
    <sheet name="Ständige Bevölkerung" sheetId="6" r:id="rId5"/>
    <sheet name="2.1.1" sheetId="7" r:id="rId6"/>
    <sheet name="2.1.2" sheetId="8" r:id="rId7"/>
    <sheet name="2.1.3" sheetId="182" r:id="rId8"/>
    <sheet name="2.1.4" sheetId="9" r:id="rId9"/>
    <sheet name="2.1.5" sheetId="10" r:id="rId10"/>
    <sheet name="2.1.6" sheetId="215" r:id="rId11"/>
    <sheet name="2.2.1" sheetId="14" r:id="rId12"/>
    <sheet name="2.2.2" sheetId="204" r:id="rId13"/>
    <sheet name="2.2.3" sheetId="17" r:id="rId14"/>
    <sheet name="2.2.4" sheetId="22" r:id="rId15"/>
    <sheet name="Nichtständige Bevölkerung" sheetId="217" r:id="rId16"/>
    <sheet name="3.1" sheetId="63" r:id="rId17"/>
    <sheet name="3.2" sheetId="69" r:id="rId18"/>
    <sheet name="Zeitreihen" sheetId="74" r:id="rId19"/>
    <sheet name="4.1" sheetId="210" r:id="rId20"/>
    <sheet name="4.2" sheetId="212" r:id="rId21"/>
    <sheet name="4.3" sheetId="221" r:id="rId22"/>
  </sheets>
  <definedNames>
    <definedName name="_xlnm._FilterDatabase" localSheetId="8" hidden="1">'2.1.4'!$B$9:$C$44</definedName>
    <definedName name="_xlnm.Print_Area" localSheetId="3">'1'!$B$1:$F$57</definedName>
    <definedName name="_xlnm.Print_Area" localSheetId="5">'2.1.1'!$C$1:$O$55</definedName>
    <definedName name="_xlnm.Print_Area" localSheetId="6">'2.1.2'!$A$1:$M$11</definedName>
    <definedName name="_xlnm.Print_Area" localSheetId="7">'2.1.3'!$D$1:$O$36</definedName>
    <definedName name="_xlnm.Print_Area" localSheetId="8">'2.1.4'!$A$1:$N$37</definedName>
    <definedName name="_xlnm.Print_Area" localSheetId="9">'2.1.5'!$A$1:$O$338</definedName>
    <definedName name="_xlnm.Print_Area" localSheetId="10">'2.1.6'!$A$1:$J$101</definedName>
    <definedName name="_xlnm.Print_Area" localSheetId="11">'2.2.1'!$A$1:$N$27</definedName>
    <definedName name="_xlnm.Print_Area" localSheetId="12">'2.2.2'!$A$1:$N$38</definedName>
    <definedName name="_xlnm.Print_Area" localSheetId="13">'2.2.3'!$A$1:$N$37</definedName>
    <definedName name="_xlnm.Print_Area" localSheetId="14">'2.2.4'!$A$1:$O$14</definedName>
    <definedName name="_xlnm.Print_Area" localSheetId="16">'3.1'!$A$1:$O$30</definedName>
    <definedName name="_xlnm.Print_Area" localSheetId="17">'3.2'!$A$1:$E$17</definedName>
    <definedName name="_xlnm.Print_Area" localSheetId="19">'4.1'!$A$1:$N$56</definedName>
    <definedName name="_xlnm.Print_Area" localSheetId="20">'4.2'!$A$1:$K$29</definedName>
    <definedName name="_xlnm.Print_Area" localSheetId="21">'4.3'!$A$1:$S$29</definedName>
    <definedName name="_xlnm.Print_Area" localSheetId="15">'Nichtständige Bevölkerung'!$A$1:$H$37</definedName>
    <definedName name="_xlnm.Print_Titles" localSheetId="8">'2.1.4'!$1:$6</definedName>
    <definedName name="_xlnm.Print_Titles" localSheetId="9">'2.1.5'!$1:$6</definedName>
    <definedName name="_xlnm.Print_Titles" localSheetId="10">'2.1.6'!$1:$6</definedName>
    <definedName name="_xlnm.Print_Titles" localSheetId="11">'2.2.1'!$1:$6</definedName>
    <definedName name="_xlnm.Print_Titles" localSheetId="12">'2.2.2'!$1:$6</definedName>
    <definedName name="_xlnm.Print_Titles" localSheetId="13">'2.2.3'!$1:$6</definedName>
    <definedName name="_xlnm.Print_Titles" localSheetId="16">'3.1'!$1:$7</definedName>
    <definedName name="_xlnm.Print_Titles" localSheetId="20">'4.2'!$1:$9</definedName>
    <definedName name="_xlnm.Print_Titles" localSheetId="21">'4.3'!$1:$9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 i="221" l="1"/>
  <c r="F9" i="214"/>
  <c r="E9" i="214"/>
  <c r="J35" i="221" l="1"/>
  <c r="I35" i="221"/>
  <c r="H35" i="221"/>
  <c r="G35" i="221"/>
  <c r="F35" i="221"/>
  <c r="E35" i="221"/>
  <c r="D35" i="221"/>
  <c r="C35" i="221"/>
  <c r="B35" i="221"/>
  <c r="K35" i="212" l="1"/>
  <c r="M62" i="210" l="1"/>
  <c r="L62" i="210"/>
  <c r="K62" i="210"/>
  <c r="J62" i="210"/>
  <c r="I62" i="210"/>
  <c r="H62" i="210"/>
  <c r="G62" i="210"/>
  <c r="F62" i="210"/>
  <c r="E62" i="210"/>
  <c r="D62" i="210"/>
  <c r="C62" i="210"/>
  <c r="C61" i="210" l="1"/>
  <c r="D61" i="210"/>
  <c r="E61" i="210"/>
  <c r="F61" i="210"/>
  <c r="G61" i="210"/>
  <c r="H61" i="210"/>
  <c r="I61" i="210"/>
  <c r="J61" i="210"/>
  <c r="K61" i="210"/>
  <c r="L61" i="210"/>
  <c r="M61" i="210"/>
  <c r="I33" i="221" l="1"/>
  <c r="J33" i="221"/>
  <c r="H33" i="221"/>
  <c r="F33" i="221"/>
  <c r="G33" i="221"/>
  <c r="E33" i="221"/>
  <c r="C33" i="221" l="1"/>
  <c r="D33" i="221"/>
  <c r="B33" i="221"/>
  <c r="A24" i="176" l="1"/>
  <c r="M60" i="210" l="1"/>
  <c r="L60" i="210"/>
  <c r="K60" i="210"/>
  <c r="J60" i="210"/>
  <c r="I60" i="210"/>
  <c r="H60" i="210"/>
  <c r="G60" i="210"/>
  <c r="F60" i="210"/>
  <c r="E60" i="210"/>
  <c r="D60" i="210"/>
  <c r="C60" i="210"/>
  <c r="J59" i="210" l="1"/>
  <c r="C59" i="210"/>
  <c r="B32" i="210" l="1"/>
  <c r="M59" i="210"/>
  <c r="L59" i="210"/>
  <c r="K59" i="210"/>
  <c r="I59" i="210"/>
  <c r="H59" i="210"/>
  <c r="G59" i="210"/>
  <c r="F59" i="210"/>
  <c r="E59" i="210"/>
  <c r="D59" i="210"/>
  <c r="M57" i="210" l="1"/>
  <c r="L57" i="210"/>
  <c r="K57" i="210"/>
  <c r="J57" i="210"/>
  <c r="I57" i="210"/>
  <c r="H57" i="210"/>
  <c r="G57" i="210"/>
  <c r="F57" i="210"/>
  <c r="E57" i="210"/>
  <c r="D57" i="210"/>
  <c r="C57" i="210"/>
  <c r="D58" i="210" l="1"/>
  <c r="E58" i="210"/>
  <c r="F58" i="210"/>
  <c r="G58" i="210"/>
  <c r="H58" i="210"/>
  <c r="I58" i="210"/>
  <c r="J58" i="210"/>
  <c r="K58" i="210"/>
  <c r="L58" i="210"/>
  <c r="M58" i="210"/>
  <c r="C58" i="210"/>
  <c r="B31" i="210"/>
  <c r="B30" i="210" l="1"/>
  <c r="D56" i="210"/>
  <c r="E56" i="210"/>
  <c r="F56" i="210"/>
  <c r="G56" i="210"/>
  <c r="H56" i="210"/>
  <c r="I56" i="210"/>
  <c r="J56" i="210"/>
  <c r="K56" i="210"/>
  <c r="L56" i="210"/>
  <c r="M56" i="210"/>
  <c r="C56" i="210"/>
  <c r="B29" i="210"/>
  <c r="M55" i="210"/>
  <c r="L55" i="210"/>
  <c r="K55" i="210"/>
  <c r="J55" i="210"/>
  <c r="I55" i="210"/>
  <c r="H55" i="210"/>
  <c r="G55" i="210"/>
  <c r="F55" i="210"/>
  <c r="E55" i="210"/>
  <c r="D55" i="210"/>
  <c r="C55" i="210"/>
  <c r="B28" i="210"/>
  <c r="M54" i="210"/>
  <c r="L54" i="210"/>
  <c r="K54" i="210"/>
  <c r="J54" i="210"/>
  <c r="I54" i="210"/>
  <c r="H54" i="210"/>
  <c r="G54" i="210"/>
  <c r="F54" i="210"/>
  <c r="E54" i="210"/>
  <c r="D54" i="210"/>
  <c r="C54" i="210"/>
  <c r="B27" i="210"/>
  <c r="D53" i="210"/>
  <c r="E53" i="210"/>
  <c r="F53" i="210"/>
  <c r="G53" i="210"/>
  <c r="H53" i="210"/>
  <c r="I53" i="210"/>
  <c r="J53" i="210"/>
  <c r="K53" i="210"/>
  <c r="L53" i="210"/>
  <c r="M53" i="210"/>
  <c r="C53" i="210"/>
  <c r="B26" i="210"/>
  <c r="D52" i="210"/>
  <c r="E52" i="210"/>
  <c r="F52" i="210"/>
  <c r="G52" i="210"/>
  <c r="H52" i="210"/>
  <c r="I52" i="210"/>
  <c r="J52" i="210"/>
  <c r="K52" i="210"/>
  <c r="L52" i="210"/>
  <c r="M52" i="210"/>
  <c r="C52" i="210"/>
  <c r="B25" i="210"/>
  <c r="M51" i="210"/>
  <c r="L51" i="210"/>
  <c r="K51" i="210"/>
  <c r="J51" i="210"/>
  <c r="I51" i="210"/>
  <c r="H51" i="210"/>
  <c r="G51" i="210"/>
  <c r="F51" i="210"/>
  <c r="E51" i="210"/>
  <c r="D51" i="210"/>
  <c r="C51" i="210"/>
  <c r="B24" i="210"/>
  <c r="D50" i="210"/>
  <c r="E50" i="210"/>
  <c r="F50" i="210"/>
  <c r="G50" i="210"/>
  <c r="H50" i="210"/>
  <c r="I50" i="210"/>
  <c r="J50" i="210"/>
  <c r="K50" i="210"/>
  <c r="L50" i="210"/>
  <c r="M50" i="210"/>
  <c r="C50" i="210"/>
  <c r="B23" i="210"/>
  <c r="D49" i="210"/>
  <c r="E49" i="210"/>
  <c r="F49" i="210"/>
  <c r="G49" i="210"/>
  <c r="H49" i="210"/>
  <c r="I49" i="210"/>
  <c r="J49" i="210"/>
  <c r="K49" i="210"/>
  <c r="L49" i="210"/>
  <c r="M49" i="210"/>
  <c r="C49" i="210"/>
  <c r="B22" i="210"/>
  <c r="B10" i="210"/>
  <c r="G42" i="210"/>
  <c r="D48" i="210"/>
  <c r="H48" i="210"/>
  <c r="E48" i="210"/>
  <c r="B21" i="210"/>
  <c r="M48" i="210"/>
  <c r="L48" i="210"/>
  <c r="K48" i="210"/>
  <c r="J48" i="210"/>
  <c r="I48" i="210"/>
  <c r="G48" i="210"/>
  <c r="F48" i="210"/>
  <c r="C48" i="210"/>
  <c r="B13" i="210"/>
  <c r="B11" i="210"/>
  <c r="B12" i="210"/>
  <c r="B14" i="210"/>
  <c r="B15" i="210"/>
  <c r="B16" i="210"/>
  <c r="B17" i="210"/>
  <c r="B18" i="210"/>
  <c r="B19" i="210"/>
  <c r="B20" i="210"/>
  <c r="C38" i="210"/>
  <c r="D38" i="210"/>
  <c r="E38" i="210"/>
  <c r="F38" i="210"/>
  <c r="G38" i="210"/>
  <c r="H38" i="210"/>
  <c r="I38" i="210"/>
  <c r="J38" i="210"/>
  <c r="K38" i="210"/>
  <c r="L38" i="210"/>
  <c r="M38" i="210"/>
  <c r="C39" i="210"/>
  <c r="D39" i="210"/>
  <c r="E39" i="210"/>
  <c r="F39" i="210"/>
  <c r="G39" i="210"/>
  <c r="H39" i="210"/>
  <c r="I39" i="210"/>
  <c r="J39" i="210"/>
  <c r="K39" i="210"/>
  <c r="L39" i="210"/>
  <c r="M39" i="210"/>
  <c r="C40" i="210"/>
  <c r="D40" i="210"/>
  <c r="E40" i="210"/>
  <c r="F40" i="210"/>
  <c r="G40" i="210"/>
  <c r="H40" i="210"/>
  <c r="I40" i="210"/>
  <c r="J40" i="210"/>
  <c r="K40" i="210"/>
  <c r="L40" i="210"/>
  <c r="M40" i="210"/>
  <c r="C41" i="210"/>
  <c r="D41" i="210"/>
  <c r="E41" i="210"/>
  <c r="F41" i="210"/>
  <c r="G41" i="210"/>
  <c r="H41" i="210"/>
  <c r="I41" i="210"/>
  <c r="J41" i="210"/>
  <c r="K41" i="210"/>
  <c r="L41" i="210"/>
  <c r="M41" i="210"/>
  <c r="C42" i="210"/>
  <c r="D42" i="210"/>
  <c r="E42" i="210"/>
  <c r="F42" i="210"/>
  <c r="H42" i="210"/>
  <c r="I42" i="210"/>
  <c r="J42" i="210"/>
  <c r="K42" i="210"/>
  <c r="L42" i="210"/>
  <c r="M42" i="210"/>
  <c r="C43" i="210"/>
  <c r="D43" i="210"/>
  <c r="E43" i="210"/>
  <c r="F43" i="210"/>
  <c r="G43" i="210"/>
  <c r="H43" i="210"/>
  <c r="I43" i="210"/>
  <c r="J43" i="210"/>
  <c r="K43" i="210"/>
  <c r="L43" i="210"/>
  <c r="M43" i="210"/>
  <c r="C44" i="210"/>
  <c r="D44" i="210"/>
  <c r="E44" i="210"/>
  <c r="F44" i="210"/>
  <c r="G44" i="210"/>
  <c r="H44" i="210"/>
  <c r="I44" i="210"/>
  <c r="J44" i="210"/>
  <c r="K44" i="210"/>
  <c r="L44" i="210"/>
  <c r="M44" i="210"/>
  <c r="C45" i="210"/>
  <c r="D45" i="210"/>
  <c r="E45" i="210"/>
  <c r="F45" i="210"/>
  <c r="G45" i="210"/>
  <c r="H45" i="210"/>
  <c r="I45" i="210"/>
  <c r="J45" i="210"/>
  <c r="K45" i="210"/>
  <c r="L45" i="210"/>
  <c r="M45" i="210"/>
  <c r="C46" i="210"/>
  <c r="D46" i="210"/>
  <c r="E46" i="210"/>
  <c r="F46" i="210"/>
  <c r="G46" i="210"/>
  <c r="H46" i="210"/>
  <c r="I46" i="210"/>
  <c r="J46" i="210"/>
  <c r="K46" i="210"/>
  <c r="L46" i="210"/>
  <c r="M46" i="210"/>
  <c r="C47" i="210"/>
  <c r="D47" i="210"/>
  <c r="E47" i="210"/>
  <c r="F47" i="210"/>
  <c r="G47" i="210"/>
  <c r="H47" i="210"/>
  <c r="I47" i="210"/>
  <c r="J47" i="210"/>
  <c r="K47" i="210"/>
  <c r="L47" i="210"/>
  <c r="M47" i="210"/>
  <c r="B62" i="210" l="1"/>
  <c r="B61" i="210"/>
  <c r="B60" i="210"/>
  <c r="B52" i="210"/>
  <c r="B59" i="210"/>
  <c r="B47" i="210"/>
  <c r="B42" i="210"/>
  <c r="B39" i="210"/>
  <c r="B41" i="210"/>
  <c r="B46" i="210"/>
  <c r="B45" i="210"/>
  <c r="B38" i="210"/>
  <c r="B44" i="210"/>
  <c r="B40" i="210"/>
  <c r="B57" i="210"/>
  <c r="B43" i="210"/>
  <c r="B51" i="210"/>
  <c r="B58" i="210"/>
  <c r="B48" i="210"/>
  <c r="B49" i="210"/>
  <c r="B50" i="210"/>
  <c r="B53" i="210"/>
  <c r="B54" i="210"/>
  <c r="B55" i="210"/>
  <c r="B56" i="210"/>
</calcChain>
</file>

<file path=xl/sharedStrings.xml><?xml version="1.0" encoding="utf-8"?>
<sst xmlns="http://schemas.openxmlformats.org/spreadsheetml/2006/main" count="1206" uniqueCount="322">
  <si>
    <t>Georgien</t>
  </si>
  <si>
    <t>Somalia</t>
  </si>
  <si>
    <t>(Anwesenheitsdauer bis 12 Monate)</t>
  </si>
  <si>
    <t>Kasachstan</t>
  </si>
  <si>
    <t>Index</t>
  </si>
  <si>
    <t>Männer</t>
  </si>
  <si>
    <t>Frauen</t>
  </si>
  <si>
    <t>Ausländeranteil</t>
  </si>
  <si>
    <t>Jordanien</t>
  </si>
  <si>
    <t>Nigeria</t>
  </si>
  <si>
    <t>Afghanistan</t>
  </si>
  <si>
    <t>Irak</t>
  </si>
  <si>
    <t>Nepal</t>
  </si>
  <si>
    <t>Estland</t>
  </si>
  <si>
    <t>Kenia</t>
  </si>
  <si>
    <t>Senegal</t>
  </si>
  <si>
    <t>Armenien</t>
  </si>
  <si>
    <t>Staatenlos</t>
  </si>
  <si>
    <t>Iran</t>
  </si>
  <si>
    <t>Litauen</t>
  </si>
  <si>
    <t>Ständige Bevölkerung nach Altersjahr, Geschlecht und Heimat</t>
  </si>
  <si>
    <t>Ständige Bevölkerung Total</t>
  </si>
  <si>
    <t>Liechtensteiner</t>
  </si>
  <si>
    <t>Ausländer</t>
  </si>
  <si>
    <t>Niedergelassene</t>
  </si>
  <si>
    <t>Jahresaufenthalter</t>
  </si>
  <si>
    <t>Wohngemeinde</t>
  </si>
  <si>
    <t>Vaduz</t>
  </si>
  <si>
    <t>Triesen</t>
  </si>
  <si>
    <t>Balzers</t>
  </si>
  <si>
    <t>Triesenberg</t>
  </si>
  <si>
    <t>Schaan</t>
  </si>
  <si>
    <t>Planken</t>
  </si>
  <si>
    <t>Eschen</t>
  </si>
  <si>
    <t>Mauren</t>
  </si>
  <si>
    <t>Gamprin</t>
  </si>
  <si>
    <t>Ruggell</t>
  </si>
  <si>
    <t>Schellenberg</t>
  </si>
  <si>
    <t>Total</t>
  </si>
  <si>
    <t>Liechtenstein</t>
  </si>
  <si>
    <t>Schweiz</t>
  </si>
  <si>
    <t>Zöllner und Angehörige</t>
  </si>
  <si>
    <t>Ausländeranteil nach Wohngemeinde</t>
  </si>
  <si>
    <t>ledig</t>
  </si>
  <si>
    <t>getrennt</t>
  </si>
  <si>
    <t>Ständige Bevölkerung nach Staatsbürgerschaft und Wohngemeinde - Übersicht</t>
  </si>
  <si>
    <t>Belgien</t>
  </si>
  <si>
    <t>Dänemark</t>
  </si>
  <si>
    <t>Deutschland</t>
  </si>
  <si>
    <t>Finnland</t>
  </si>
  <si>
    <t>Frankreich</t>
  </si>
  <si>
    <t>Griechenland</t>
  </si>
  <si>
    <t>Irland</t>
  </si>
  <si>
    <t>Island</t>
  </si>
  <si>
    <t>Italien</t>
  </si>
  <si>
    <t>Luxemburg</t>
  </si>
  <si>
    <t>Niederlande</t>
  </si>
  <si>
    <t>Norwegen</t>
  </si>
  <si>
    <t>Österreich</t>
  </si>
  <si>
    <t>Portugal</t>
  </si>
  <si>
    <t>Schweden</t>
  </si>
  <si>
    <t>Spanien</t>
  </si>
  <si>
    <t>Bosnien-Herzegowina</t>
  </si>
  <si>
    <t>Kroatien</t>
  </si>
  <si>
    <t>Slowenien</t>
  </si>
  <si>
    <t>Türkei</t>
  </si>
  <si>
    <t>Andere</t>
  </si>
  <si>
    <t>Ägypten</t>
  </si>
  <si>
    <t>Algerien</t>
  </si>
  <si>
    <t>Argentinien</t>
  </si>
  <si>
    <t>Australien</t>
  </si>
  <si>
    <t>Bahamas</t>
  </si>
  <si>
    <t>Brasilien</t>
  </si>
  <si>
    <t>Bulgarien</t>
  </si>
  <si>
    <t>Chile</t>
  </si>
  <si>
    <t>Costa Rica</t>
  </si>
  <si>
    <t>Ecuador</t>
  </si>
  <si>
    <t>Indien</t>
  </si>
  <si>
    <t>Indonesien</t>
  </si>
  <si>
    <t>Japan</t>
  </si>
  <si>
    <t>Kanada</t>
  </si>
  <si>
    <t>Kolumbien</t>
  </si>
  <si>
    <t>Kuba</t>
  </si>
  <si>
    <t>Malta</t>
  </si>
  <si>
    <t>Marokko</t>
  </si>
  <si>
    <t>Pakistan</t>
  </si>
  <si>
    <t>Peru</t>
  </si>
  <si>
    <t>Philippinen</t>
  </si>
  <si>
    <t>Polen</t>
  </si>
  <si>
    <t>Russland</t>
  </si>
  <si>
    <t>Sri Lanka</t>
  </si>
  <si>
    <t>Südafrika</t>
  </si>
  <si>
    <t>Syrien</t>
  </si>
  <si>
    <t>Thailand</t>
  </si>
  <si>
    <t>Tunesien</t>
  </si>
  <si>
    <t>Ukraine</t>
  </si>
  <si>
    <t>Ungarn</t>
  </si>
  <si>
    <t>USA</t>
  </si>
  <si>
    <t>Vietnam</t>
  </si>
  <si>
    <t>Vorläufig Aufgenommene</t>
  </si>
  <si>
    <t>Kambodscha</t>
  </si>
  <si>
    <t>Mauritius</t>
  </si>
  <si>
    <t>Erläuterung zur Tabelle:</t>
  </si>
  <si>
    <t>Nichtständige Bevölkerung</t>
  </si>
  <si>
    <t>Nichtständige Bevölkerung mit Erwerbstätigkeit in FL</t>
  </si>
  <si>
    <t>Ständige Bevölkerung nach Staatsbürgerschaft, Geschlecht und Wohngemeinde</t>
  </si>
  <si>
    <t>Ständige Bevölkerung nach Heimat, Geschlecht, Zivilstand und Wohngemeinde</t>
  </si>
  <si>
    <t>Kurzaufenthalter (12 Monate und länger in FL)</t>
  </si>
  <si>
    <t>Vorläufig Aufgenommene (12 Monate und länger in FL)</t>
  </si>
  <si>
    <t>Lettland</t>
  </si>
  <si>
    <t>Belarus</t>
  </si>
  <si>
    <t>Dominikanische Rep.</t>
  </si>
  <si>
    <t>Kongo (Demokr. Rep.)</t>
  </si>
  <si>
    <t>Korea (Republik)</t>
  </si>
  <si>
    <t>Kosovo</t>
  </si>
  <si>
    <t>Malediven</t>
  </si>
  <si>
    <t>Mexiko</t>
  </si>
  <si>
    <t>Montenegro</t>
  </si>
  <si>
    <t>Rumänien</t>
  </si>
  <si>
    <t>Serbien</t>
  </si>
  <si>
    <t>Simbabwe</t>
  </si>
  <si>
    <t>Slowakei</t>
  </si>
  <si>
    <t>Taiwan</t>
  </si>
  <si>
    <t>Tschechien</t>
  </si>
  <si>
    <t>Verein. arab. Emirate</t>
  </si>
  <si>
    <t>Usbekistan</t>
  </si>
  <si>
    <t>Eritrea</t>
  </si>
  <si>
    <t>Daueraufenthalter</t>
  </si>
  <si>
    <t>Neuseeland</t>
  </si>
  <si>
    <t>Zöllner und deren Angehörige</t>
  </si>
  <si>
    <t>Ständige Bevölkerung Erwerbstätig</t>
  </si>
  <si>
    <t>Ständige Bevölkerung Nichterwerbstätig</t>
  </si>
  <si>
    <t>Alter</t>
  </si>
  <si>
    <t>Ständige Bevölkerung</t>
  </si>
  <si>
    <t>Ständige Bevölkerung nach Heimat und Geschlecht seit 2000</t>
  </si>
  <si>
    <t>Panama</t>
  </si>
  <si>
    <t>30.06.2012</t>
  </si>
  <si>
    <t>30.06.2011</t>
  </si>
  <si>
    <t>30.06.2000</t>
  </si>
  <si>
    <t>30.06.2001</t>
  </si>
  <si>
    <t>30.06.2002</t>
  </si>
  <si>
    <t>30.06.2003</t>
  </si>
  <si>
    <t>30.06.2004</t>
  </si>
  <si>
    <t>30.06.2005</t>
  </si>
  <si>
    <t>30.06.2006</t>
  </si>
  <si>
    <t>30.06.2007</t>
  </si>
  <si>
    <t>30.06.2008</t>
  </si>
  <si>
    <t>30.06.2009</t>
  </si>
  <si>
    <t>30.06.2010</t>
  </si>
  <si>
    <t>30.06.2013</t>
  </si>
  <si>
    <t>EWR</t>
  </si>
  <si>
    <t>Übriges Europa</t>
  </si>
  <si>
    <t>Afrika</t>
  </si>
  <si>
    <t>Amerika</t>
  </si>
  <si>
    <t>Asien</t>
  </si>
  <si>
    <t>Ozeanien</t>
  </si>
  <si>
    <t>China</t>
  </si>
  <si>
    <t>Andorra</t>
  </si>
  <si>
    <t>Madagaskar</t>
  </si>
  <si>
    <t>Haiti</t>
  </si>
  <si>
    <t>Venezuela</t>
  </si>
  <si>
    <t>Niedergelassene nach Staatsbürgerschaft und Wohngemeinde</t>
  </si>
  <si>
    <t>Daueraufenthalter nach Staatsbürgerschaft und Wohngemeinde</t>
  </si>
  <si>
    <t>Jahresaufenthalter nach Staatsbürgerschaft und Wohngemeinde</t>
  </si>
  <si>
    <t>30.06.2014</t>
  </si>
  <si>
    <t>30.06.2015</t>
  </si>
  <si>
    <t>Burkina Faso</t>
  </si>
  <si>
    <t>St. Kitts und Nevis</t>
  </si>
  <si>
    <t>Laos</t>
  </si>
  <si>
    <t>Bangladesch</t>
  </si>
  <si>
    <t>Albanien</t>
  </si>
  <si>
    <t>30.06.2016</t>
  </si>
  <si>
    <t>Ghana</t>
  </si>
  <si>
    <t>Asylbewerber</t>
  </si>
  <si>
    <t>30.06.2017</t>
  </si>
  <si>
    <t>verheiratet</t>
  </si>
  <si>
    <t>verwitwet</t>
  </si>
  <si>
    <t>geschieden</t>
  </si>
  <si>
    <t>Singapur</t>
  </si>
  <si>
    <t>Nicaragua</t>
  </si>
  <si>
    <t>30.06.2018</t>
  </si>
  <si>
    <t>30.06.2019</t>
  </si>
  <si>
    <t>Tabelle 2.1.2</t>
  </si>
  <si>
    <t>Tabelle 2.1.3</t>
  </si>
  <si>
    <t>Tabelle 2.1.4</t>
  </si>
  <si>
    <t>Libanon</t>
  </si>
  <si>
    <t>Zöllner und Angehörige nach Staatsbürgerschaft und Wohngemeinde</t>
  </si>
  <si>
    <t>Tabelle 1</t>
  </si>
  <si>
    <t>Tabelle 2.1.1</t>
  </si>
  <si>
    <t>Tabelle 2.2.1</t>
  </si>
  <si>
    <t>Tabelle 2.2.2</t>
  </si>
  <si>
    <t>Tabelle 2.2.3</t>
  </si>
  <si>
    <t>30.06.2020</t>
  </si>
  <si>
    <t>Sudan</t>
  </si>
  <si>
    <t>Malaysia</t>
  </si>
  <si>
    <t>Israel</t>
  </si>
  <si>
    <t>Titel</t>
  </si>
  <si>
    <t>Tabelle</t>
  </si>
  <si>
    <t>1 Übersicht</t>
  </si>
  <si>
    <t>Bevölkerung und Erwerbstätigkeit</t>
  </si>
  <si>
    <t>2 Ständige Bevölkerung</t>
  </si>
  <si>
    <t>30.06.2021</t>
  </si>
  <si>
    <t>Sierra Leone</t>
  </si>
  <si>
    <t>Tansania</t>
  </si>
  <si>
    <t>Aserbaidschan</t>
  </si>
  <si>
    <t>Kirgisistan</t>
  </si>
  <si>
    <t>nicht erwerbstätig</t>
  </si>
  <si>
    <t>1</t>
  </si>
  <si>
    <t>Drittländer</t>
  </si>
  <si>
    <t>Nordmazedonien</t>
  </si>
  <si>
    <t>Tabelle 2.1.5</t>
  </si>
  <si>
    <t>Tabelle 2.1.6</t>
  </si>
  <si>
    <t>Tabelle 4.1</t>
  </si>
  <si>
    <t>Tabelle 4.2</t>
  </si>
  <si>
    <t>Fürstentum Liechtenstein</t>
  </si>
  <si>
    <t>Erscheinungsdatum:</t>
  </si>
  <si>
    <t>Version:</t>
  </si>
  <si>
    <t>Ersetzt Version vom:</t>
  </si>
  <si>
    <t>-</t>
  </si>
  <si>
    <t>Berichtsjahr:</t>
  </si>
  <si>
    <t xml:space="preserve">Erscheinungsweise: </t>
  </si>
  <si>
    <t>Jährlich</t>
  </si>
  <si>
    <t xml:space="preserve">Herausgeber: </t>
  </si>
  <si>
    <t>Amt für Statistik Liechtenstein</t>
  </si>
  <si>
    <t>Bearbeitung:</t>
  </si>
  <si>
    <t>Auskunft:</t>
  </si>
  <si>
    <t xml:space="preserve">Sprache: </t>
  </si>
  <si>
    <t>Deutsch</t>
  </si>
  <si>
    <t>Nutzungsbedingungen:</t>
  </si>
  <si>
    <t>Publikations-ID:</t>
  </si>
  <si>
    <t>Übersicht</t>
  </si>
  <si>
    <t>CC BY 4.0</t>
  </si>
  <si>
    <t>&lt;&lt;&lt; Inhalt</t>
  </si>
  <si>
    <t>&lt;&lt;&lt; Metadaten</t>
  </si>
  <si>
    <t>Stichtag: 30. Juni</t>
  </si>
  <si>
    <t>2.1.1</t>
  </si>
  <si>
    <t>2.1.2</t>
  </si>
  <si>
    <t>2.1.3</t>
  </si>
  <si>
    <t>2.1.4</t>
  </si>
  <si>
    <t>2.1.5</t>
  </si>
  <si>
    <t>2.1.6</t>
  </si>
  <si>
    <t>2.2.1</t>
  </si>
  <si>
    <t>2.2.2</t>
  </si>
  <si>
    <t>2.2.3</t>
  </si>
  <si>
    <t>2.2.4</t>
  </si>
  <si>
    <t>2.2.5</t>
  </si>
  <si>
    <t>Vereinigtes Königreich</t>
  </si>
  <si>
    <t>Gambia</t>
  </si>
  <si>
    <t>Guatemala</t>
  </si>
  <si>
    <t>Fidschi</t>
  </si>
  <si>
    <t>Schutzgewährung</t>
  </si>
  <si>
    <t>Ein Strich an Stelle einer Zahl bedeutet Null.</t>
  </si>
  <si>
    <t>0 oder 0.0</t>
  </si>
  <si>
    <t>Eine Null an Stelle einer anderen Zahl bedeutet eine Grösse, die kleiner als die Hälfte der verwendeten Zähleinheit ist.</t>
  </si>
  <si>
    <t>.</t>
  </si>
  <si>
    <t>Ein Punkt an Stelle einer Zahl bedeutet, dass die Zahlenangabe nicht möglich ist, weil die begrifflichen Voraussetzungen dazu fehlen.</t>
  </si>
  <si>
    <t>*</t>
  </si>
  <si>
    <t>%</t>
  </si>
  <si>
    <t>Prozent</t>
  </si>
  <si>
    <t>Wert unterstrichen</t>
  </si>
  <si>
    <t>Berichtigte definitive Ergebnisse</t>
  </si>
  <si>
    <t>……..</t>
  </si>
  <si>
    <t>Bruch einer Zeitreihe</t>
  </si>
  <si>
    <t>Kurzaufenthalter</t>
  </si>
  <si>
    <t>Kamerun</t>
  </si>
  <si>
    <t>Namibia</t>
  </si>
  <si>
    <t>Tabelle 3.1</t>
  </si>
  <si>
    <t>Tabelle 3.2</t>
  </si>
  <si>
    <t>3 Nichtständige Bevölkerung</t>
  </si>
  <si>
    <t>4 Zeitreihen</t>
  </si>
  <si>
    <t>4.1</t>
  </si>
  <si>
    <t>4.2</t>
  </si>
  <si>
    <t>Abkürzungen und Zeichenerklärungen</t>
  </si>
  <si>
    <t>Ein Stern an Stelle einer Zahl bedeutet, dass die Zahlenangabe nicht erhältlich ist oder nicht erhoben wurde oder aus Datenschutzgründen unterblieben ist.</t>
  </si>
  <si>
    <t>Zeitreihen</t>
  </si>
  <si>
    <t>erwerbstätig</t>
  </si>
  <si>
    <t>Bevölkerungsstand 30. Juni</t>
  </si>
  <si>
    <t>30.06.2024</t>
  </si>
  <si>
    <t>Zypern</t>
  </si>
  <si>
    <t>Äthiopien</t>
  </si>
  <si>
    <t>Mali</t>
  </si>
  <si>
    <t>Asylbewerber und Schutzbedürftige nach Wohngemeinde</t>
  </si>
  <si>
    <t>Bis im Jahr 2004 umfasste die nichtständige Bevölkerung auch Personen mit Saisonbewilligung.</t>
  </si>
  <si>
    <t>Nichtständige Bevölkerung (nur Ausländer)</t>
  </si>
  <si>
    <t>Gesamtbevölkerung: Ständige und nichtständige Bevölkerung nach Heimat und Geschlecht seit 2000</t>
  </si>
  <si>
    <t>Asylbewerber (12 Monate und länger in FL)</t>
  </si>
  <si>
    <t>Schutzgewährung (12 Monate und länger in FL)</t>
  </si>
  <si>
    <t>Ständige Bevölkerung nach Wohngemeinde seit 2000</t>
  </si>
  <si>
    <t>Gesamtbevölkerung</t>
  </si>
  <si>
    <t>2024: Ab dem Berichtsjahr 2024 gilt eine angepasste Definition der ständigen Bevölkerung. Im Unterschied zur bis 2023 gültigen Definition werden alle Personen ab einer Aufenthaltsdauer von 12 Monaten der ständigen Bevölkerung zugeordnet. Details finden sich im Dokument zu Methodik und Qualität.</t>
  </si>
  <si>
    <t>2024: Ab dem Berichtsjahr 2024 gilt eine angepasste Definition der ständigen Bevölkerung. Im Unterschied zur bis 2023 gültigen Definition werden alle Personen ab einer Aufenthaltsdauer von 12 Monaten der ständigen Bevölkerung zugeordnet. Details finden sich im Dokument zu Methodik und Qualität</t>
  </si>
  <si>
    <t>Tabelle 4.3</t>
  </si>
  <si>
    <t>Bevölkerungsstand 30. Juni 2025</t>
  </si>
  <si>
    <t>211.2025.01.1</t>
  </si>
  <si>
    <t>Stichtag: 30.06.2025 (1777) Juni</t>
  </si>
  <si>
    <t>30.06.2025</t>
  </si>
  <si>
    <t>Moldau</t>
  </si>
  <si>
    <t>El Salvador</t>
  </si>
  <si>
    <t>Myanmar</t>
  </si>
  <si>
    <t>Vanuatu</t>
  </si>
  <si>
    <t>Nichtständige Bevölkerung nach Bewilligungskategorie und Wohngemeinde</t>
  </si>
  <si>
    <t>Asylbewerber nach Staatsbürgerschaft und Geschlecht</t>
  </si>
  <si>
    <t>Kurzaufenthalter  (weniger als 12 Monate in FL)</t>
  </si>
  <si>
    <t>Asylbewerber (weniger als 12 Monate in FL)</t>
  </si>
  <si>
    <t>Schutzgewährung  (weniger als 12 Monate in FL)</t>
  </si>
  <si>
    <t>Vorläufig Aufgenommene  (weniger als 12 Monate in FL)</t>
  </si>
  <si>
    <t>Asylbewerber  (weniger als 12 Monate in FL)</t>
  </si>
  <si>
    <t>Vorläufig Aufgenommene (weniger als 12 Monate in FL)</t>
  </si>
  <si>
    <t>Kurzaufenthalter, Personen mit Schutzgewährung sowie Asylbewerber und vorläufig Aufgenommene nach Staatsbürgerschaft und Wohngemeinde</t>
  </si>
  <si>
    <t>Anwesenheitsdauer 12 Monate und länger</t>
  </si>
  <si>
    <t>Personen mit Schutzgewährung</t>
  </si>
  <si>
    <t>Asylbewerber und vorläufig Aufgenommene</t>
  </si>
  <si>
    <t>Aus Datenschutzgründen wurden die Asylbewerber und vorläufig Aufgenommenen in dieser Tabelle zusammengefasst.</t>
  </si>
  <si>
    <t>Tabelle 2.3.4</t>
  </si>
  <si>
    <t>Ständige Bevölkerung nach Bewilligungskategorie, Staatsbürgerschaft, Geschlecht und Wohngemeinde</t>
  </si>
  <si>
    <t>Bewilligungskategorie</t>
  </si>
  <si>
    <t>Nichtständige Bevölkerung - Total</t>
  </si>
  <si>
    <t>Nichtständige Bevölkerung, Nichterwerbstätig</t>
  </si>
  <si>
    <t>Zöllner und Angehörige: In dieser Bewilligungskategorie sind weniger als 5 Personen.</t>
  </si>
  <si>
    <t>Brigitte Schwarz,  Priska Heinzle, Franziska Frick</t>
  </si>
  <si>
    <t>franziska.frick@llv.li, +423 236 64 67; brigitte.schwarz@llv.li, +423 236 68 94; priska.heinzle@llv.li, +423 236 74 70</t>
  </si>
  <si>
    <t>Jahresaufenthalter, Zöllner und Angehörige nach Staatsbürgerschaft und Wohngemeinde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</si>
</sst>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64" formatCode="0.0%"/>
    <numFmt numFmtId="165" formatCode="_ [$€-2]\ * #,##0.00_ ;_ [$€-2]\ * \-#,##0.00_ ;_ [$€-2]\ * &quot;-&quot;??_ "/>
    <numFmt numFmtId="166" formatCode="_(* #,##0.00_);_(* \(#,##0.00\);_(* &quot;-&quot;??_);_(@_)"/>
    <numFmt numFmtId="167" formatCode="_ * ###0_ ;_ * \-###0_ ;_ * &quot;-&quot;_ ;_ @_ "/>
    <numFmt numFmtId="168" formatCode="#"/>
    <numFmt numFmtId="169" formatCode="#,##0;\-#,##0;&quot;-&quot;"/>
    <numFmt numFmtId="170" formatCode="#,###,##0;\-#,###,##0;\ &quot;-&quot;;\ @"/>
    <numFmt numFmtId="171" formatCode="0.0"/>
    <numFmt numFmtId="172" formatCode="0.0_ ;\-0.0\ "/>
    <numFmt numFmtId="176" formatCode="_ * #,##0.00_ ;_ * \-#,##0.00_ ;_ * &quot;-&quot;??_ ;_ @_ "/>
  </numFmts>
  <fonts count="87">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0"/>
      <color indexed="8"/>
      <name val="Arial"/>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Tahoma"/>
      <family val="2"/>
    </font>
    <font>
      <sz val="11"/>
      <name val="Arial"/>
      <family val="2"/>
    </font>
    <font>
      <sz val="11"/>
      <color theme="1"/>
      <name val="Frutiger LT Pro 55 Standard"/>
      <family val="2"/>
    </font>
    <font>
      <sz val="11"/>
      <color theme="1"/>
      <name val="Calibri"/>
      <family val="2"/>
      <scheme val="minor"/>
    </font>
    <font>
      <sz val="11"/>
      <color theme="0"/>
      <name val="Frutiger LT Pro 55 Standard"/>
      <family val="2"/>
    </font>
    <font>
      <sz val="11"/>
      <color theme="0"/>
      <name val="Calibri"/>
      <family val="2"/>
      <scheme val="minor"/>
    </font>
    <font>
      <b/>
      <sz val="11"/>
      <color rgb="FF3F3F3F"/>
      <name val="Frutiger LT Pro 55 Standard"/>
      <family val="2"/>
    </font>
    <font>
      <b/>
      <sz val="11"/>
      <color rgb="FF3F3F3F"/>
      <name val="Calibri"/>
      <family val="2"/>
      <scheme val="minor"/>
    </font>
    <font>
      <b/>
      <sz val="11"/>
      <color rgb="FFFA7D00"/>
      <name val="Frutiger LT Pro 55 Standard"/>
      <family val="2"/>
    </font>
    <font>
      <b/>
      <sz val="11"/>
      <color rgb="FFFA7D00"/>
      <name val="Calibri"/>
      <family val="2"/>
      <scheme val="minor"/>
    </font>
    <font>
      <u/>
      <sz val="11"/>
      <color rgb="FF800080"/>
      <name val="Frutiger LT Pro 55 Standard"/>
      <family val="2"/>
    </font>
    <font>
      <u/>
      <sz val="11"/>
      <color rgb="FF800080"/>
      <name val="Calibri"/>
      <family val="2"/>
      <scheme val="minor"/>
    </font>
    <font>
      <sz val="11"/>
      <color rgb="FF3F3F76"/>
      <name val="Frutiger LT Pro 55 Standard"/>
      <family val="2"/>
    </font>
    <font>
      <sz val="11"/>
      <color rgb="FF3F3F76"/>
      <name val="Calibri"/>
      <family val="2"/>
      <scheme val="minor"/>
    </font>
    <font>
      <b/>
      <sz val="11"/>
      <color theme="1"/>
      <name val="Frutiger LT Pro 55 Standard"/>
      <family val="2"/>
    </font>
    <font>
      <b/>
      <sz val="11"/>
      <color theme="1"/>
      <name val="Calibri"/>
      <family val="2"/>
      <scheme val="minor"/>
    </font>
    <font>
      <i/>
      <sz val="11"/>
      <color rgb="FF7F7F7F"/>
      <name val="Frutiger LT Pro 55 Standard"/>
      <family val="2"/>
    </font>
    <font>
      <i/>
      <sz val="11"/>
      <color rgb="FF7F7F7F"/>
      <name val="Calibri"/>
      <family val="2"/>
      <scheme val="minor"/>
    </font>
    <font>
      <sz val="11"/>
      <color rgb="FF006100"/>
      <name val="Frutiger LT Pro 55 Standard"/>
      <family val="2"/>
    </font>
    <font>
      <sz val="11"/>
      <color rgb="FF006100"/>
      <name val="Calibri"/>
      <family val="2"/>
      <scheme val="minor"/>
    </font>
    <font>
      <u/>
      <sz val="10"/>
      <color theme="10"/>
      <name val="Arial"/>
      <family val="2"/>
    </font>
    <font>
      <u/>
      <sz val="11"/>
      <color rgb="FF0000FF"/>
      <name val="Frutiger LT Pro 55 Standard"/>
      <family val="2"/>
    </font>
    <font>
      <u/>
      <sz val="11"/>
      <color rgb="FF0000FF"/>
      <name val="Calibri"/>
      <family val="2"/>
      <scheme val="minor"/>
    </font>
    <font>
      <sz val="11"/>
      <color rgb="FF9C6500"/>
      <name val="Frutiger LT Pro 55 Standard"/>
      <family val="2"/>
    </font>
    <font>
      <sz val="11"/>
      <color rgb="FF9C6500"/>
      <name val="Calibri"/>
      <family val="2"/>
      <scheme val="minor"/>
    </font>
    <font>
      <sz val="11"/>
      <color rgb="FF9C0006"/>
      <name val="Frutiger LT Pro 55 Standard"/>
      <family val="2"/>
    </font>
    <font>
      <sz val="11"/>
      <color rgb="FF9C0006"/>
      <name val="Calibri"/>
      <family val="2"/>
      <scheme val="minor"/>
    </font>
    <font>
      <sz val="11"/>
      <color indexed="8"/>
      <name val="Calibri"/>
      <family val="2"/>
      <scheme val="minor"/>
    </font>
    <font>
      <b/>
      <sz val="15"/>
      <color theme="3"/>
      <name val="Frutiger LT Pro 55 Standard"/>
      <family val="2"/>
    </font>
    <font>
      <b/>
      <sz val="15"/>
      <color theme="3"/>
      <name val="Calibri"/>
      <family val="2"/>
      <scheme val="minor"/>
    </font>
    <font>
      <b/>
      <sz val="13"/>
      <color theme="3"/>
      <name val="Frutiger LT Pro 55 Standard"/>
      <family val="2"/>
    </font>
    <font>
      <b/>
      <sz val="13"/>
      <color theme="3"/>
      <name val="Calibri"/>
      <family val="2"/>
      <scheme val="minor"/>
    </font>
    <font>
      <b/>
      <sz val="11"/>
      <color theme="3"/>
      <name val="Frutiger LT Pro 55 Standard"/>
      <family val="2"/>
    </font>
    <font>
      <b/>
      <sz val="11"/>
      <color theme="3"/>
      <name val="Calibri"/>
      <family val="2"/>
      <scheme val="minor"/>
    </font>
    <font>
      <b/>
      <sz val="18"/>
      <color theme="3"/>
      <name val="Cambria"/>
      <family val="2"/>
      <scheme val="major"/>
    </font>
    <font>
      <sz val="11"/>
      <color rgb="FFFA7D00"/>
      <name val="Frutiger LT Pro 55 Standard"/>
      <family val="2"/>
    </font>
    <font>
      <sz val="11"/>
      <color rgb="FFFA7D00"/>
      <name val="Calibri"/>
      <family val="2"/>
      <scheme val="minor"/>
    </font>
    <font>
      <sz val="11"/>
      <color rgb="FFFF0000"/>
      <name val="Frutiger LT Pro 55 Standard"/>
      <family val="2"/>
    </font>
    <font>
      <sz val="11"/>
      <color rgb="FFFF0000"/>
      <name val="Calibri"/>
      <family val="2"/>
      <scheme val="minor"/>
    </font>
    <font>
      <b/>
      <sz val="11"/>
      <color theme="0"/>
      <name val="Frutiger LT Pro 55 Standard"/>
      <family val="2"/>
    </font>
    <font>
      <b/>
      <sz val="11"/>
      <color theme="0"/>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sz val="12"/>
      <name val="Arial"/>
      <family val="2"/>
    </font>
    <font>
      <b/>
      <sz val="10"/>
      <color rgb="FFFFFFFF"/>
      <name val="Calibri"/>
      <family val="2"/>
      <scheme val="minor"/>
    </font>
    <font>
      <b/>
      <sz val="12"/>
      <name val="Calibri"/>
      <family val="2"/>
      <scheme val="minor"/>
    </font>
    <font>
      <b/>
      <sz val="10"/>
      <name val="Calibri"/>
      <family val="2"/>
      <scheme val="minor"/>
    </font>
    <font>
      <sz val="10"/>
      <name val="Calibri"/>
      <family val="2"/>
      <scheme val="minor"/>
    </font>
    <font>
      <u/>
      <sz val="10"/>
      <color theme="10"/>
      <name val="Calibri"/>
      <family val="2"/>
      <scheme val="minor"/>
    </font>
    <font>
      <b/>
      <sz val="14"/>
      <color rgb="FF000000"/>
      <name val="Calibri"/>
      <family val="2"/>
      <scheme val="minor"/>
    </font>
    <font>
      <sz val="12"/>
      <color rgb="FF000000"/>
      <name val="Calibri"/>
      <family val="2"/>
      <scheme val="minor"/>
    </font>
    <font>
      <sz val="12"/>
      <name val="Calibri"/>
      <family val="2"/>
      <scheme val="minor"/>
    </font>
    <font>
      <b/>
      <sz val="12"/>
      <color rgb="FF000000"/>
      <name val="Calibri"/>
      <family val="2"/>
      <scheme val="minor"/>
    </font>
    <font>
      <sz val="12"/>
      <color theme="0" tint="-0.14999847407452621"/>
      <name val="Calibri"/>
      <family val="2"/>
      <scheme val="minor"/>
    </font>
    <font>
      <sz val="10"/>
      <color theme="0" tint="-0.499984740745262"/>
      <name val="Calibri"/>
      <family val="2"/>
      <scheme val="minor"/>
    </font>
    <font>
      <sz val="10"/>
      <color theme="1"/>
      <name val="Calibri"/>
      <family val="2"/>
      <scheme val="minor"/>
    </font>
    <font>
      <b/>
      <sz val="10"/>
      <color theme="1"/>
      <name val="Calibri"/>
      <family val="2"/>
      <scheme val="minor"/>
    </font>
    <font>
      <sz val="10"/>
      <color rgb="FF000000"/>
      <name val="Calibri"/>
      <family val="2"/>
      <scheme val="minor"/>
    </font>
    <font>
      <b/>
      <sz val="10"/>
      <color rgb="FF000000"/>
      <name val="Calibri"/>
      <family val="2"/>
      <scheme val="minor"/>
    </font>
    <font>
      <sz val="10"/>
      <color indexed="8"/>
      <name val="Calibri"/>
      <family val="2"/>
      <scheme val="minor"/>
    </font>
    <font>
      <b/>
      <sz val="10"/>
      <color indexed="8"/>
      <name val="Calibri"/>
      <family val="2"/>
      <scheme val="minor"/>
    </font>
    <font>
      <sz val="11"/>
      <name val="Segoe UI"/>
      <family val="2"/>
    </font>
    <font>
      <sz val="10"/>
      <name val="Arial"/>
    </font>
  </fonts>
  <fills count="58">
    <fill>
      <patternFill patternType="none"/>
    </fill>
    <fill>
      <patternFill patternType="gray125"/>
    </fill>
    <fill>
      <patternFill patternType="solid">
        <fgColor indexed="44"/>
      </patternFill>
    </fill>
    <fill>
      <patternFill patternType="solid">
        <fgColor indexed="47"/>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9"/>
      </patternFill>
    </fill>
    <fill>
      <patternFill patternType="solid">
        <fgColor indexed="43"/>
      </patternFill>
    </fill>
    <fill>
      <patternFill patternType="solid">
        <fgColor indexed="22"/>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C7CE"/>
      </patternFill>
    </fill>
    <fill>
      <patternFill patternType="solid">
        <fgColor rgb="FFA5A5A5"/>
      </patternFill>
    </fill>
    <fill>
      <patternFill patternType="solid">
        <fgColor theme="3"/>
        <bgColor indexed="64"/>
      </patternFill>
    </fill>
    <fill>
      <patternFill patternType="solid">
        <fgColor theme="3" tint="0.79998168889431442"/>
        <bgColor indexed="64"/>
      </patternFill>
    </fill>
    <fill>
      <patternFill patternType="solid">
        <fgColor theme="4" tint="0.59999389629810485"/>
        <bgColor indexed="64"/>
      </patternFill>
    </fill>
  </fills>
  <borders count="25">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indexed="64"/>
      </top>
      <bottom/>
      <diagonal/>
    </border>
    <border>
      <left style="medium">
        <color rgb="FFC1C1C1"/>
      </left>
      <right/>
      <top style="thin">
        <color indexed="64"/>
      </top>
      <bottom/>
      <diagonal/>
    </border>
    <border>
      <left/>
      <right/>
      <top/>
      <bottom style="hair">
        <color auto="1"/>
      </bottom>
      <diagonal/>
    </border>
    <border>
      <left style="hair">
        <color auto="1"/>
      </left>
      <right/>
      <top/>
      <bottom/>
      <diagonal/>
    </border>
  </borders>
  <cellStyleXfs count="308">
    <xf numFmtId="0" fontId="0" fillId="0" borderId="0"/>
    <xf numFmtId="0" fontId="25" fillId="24" borderId="0" applyNumberFormat="0" applyBorder="0" applyAlignment="0" applyProtection="0"/>
    <xf numFmtId="0" fontId="25" fillId="24" borderId="0" applyNumberFormat="0" applyBorder="0" applyAlignment="0" applyProtection="0"/>
    <xf numFmtId="0" fontId="26" fillId="24"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6" fillId="25"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6" fillId="26"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6" fillId="27"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6" fillId="28"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6" fillId="29"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6" fillId="30"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6" fillId="31"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6" fillId="32"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6" fillId="33"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6" fillId="34"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6" fillId="35" borderId="0" applyNumberFormat="0" applyBorder="0" applyAlignment="0" applyProtection="0"/>
    <xf numFmtId="0" fontId="5" fillId="2"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2" borderId="0" applyNumberFormat="0" applyBorder="0" applyAlignment="0" applyProtection="0"/>
    <xf numFmtId="0" fontId="5" fillId="14"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28" fillId="36"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28" fillId="37"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8" fillId="38"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28" fillId="39" borderId="0" applyNumberFormat="0" applyBorder="0" applyAlignment="0" applyProtection="0"/>
    <xf numFmtId="0" fontId="27" fillId="40" borderId="0" applyNumberFormat="0" applyBorder="0" applyAlignment="0" applyProtection="0"/>
    <xf numFmtId="0" fontId="27" fillId="40" borderId="0" applyNumberFormat="0" applyBorder="0" applyAlignment="0" applyProtection="0"/>
    <xf numFmtId="0" fontId="28" fillId="40" borderId="0" applyNumberFormat="0" applyBorder="0" applyAlignment="0" applyProtection="0"/>
    <xf numFmtId="0" fontId="27" fillId="41" borderId="0" applyNumberFormat="0" applyBorder="0" applyAlignment="0" applyProtection="0"/>
    <xf numFmtId="0" fontId="27" fillId="41" borderId="0" applyNumberFormat="0" applyBorder="0" applyAlignment="0" applyProtection="0"/>
    <xf numFmtId="0" fontId="28" fillId="41" borderId="0" applyNumberFormat="0" applyBorder="0" applyAlignment="0" applyProtection="0"/>
    <xf numFmtId="0" fontId="6" fillId="15"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27" fillId="42" borderId="0" applyNumberFormat="0" applyBorder="0" applyAlignment="0" applyProtection="0"/>
    <xf numFmtId="0" fontId="28" fillId="42" borderId="0" applyNumberFormat="0" applyBorder="0" applyAlignment="0" applyProtection="0"/>
    <xf numFmtId="0" fontId="27" fillId="42" borderId="0" applyNumberFormat="0" applyBorder="0" applyAlignment="0" applyProtection="0"/>
    <xf numFmtId="0" fontId="6" fillId="20" borderId="0" applyNumberFormat="0" applyBorder="0" applyAlignment="0" applyProtection="0"/>
    <xf numFmtId="0" fontId="27" fillId="43" borderId="0" applyNumberFormat="0" applyBorder="0" applyAlignment="0" applyProtection="0"/>
    <xf numFmtId="0" fontId="28" fillId="43" borderId="0" applyNumberFormat="0" applyBorder="0" applyAlignment="0" applyProtection="0"/>
    <xf numFmtId="0" fontId="27" fillId="43" borderId="0" applyNumberFormat="0" applyBorder="0" applyAlignment="0" applyProtection="0"/>
    <xf numFmtId="0" fontId="6" fillId="21" borderId="0" applyNumberFormat="0" applyBorder="0" applyAlignment="0" applyProtection="0"/>
    <xf numFmtId="0" fontId="27" fillId="44" borderId="0" applyNumberFormat="0" applyBorder="0" applyAlignment="0" applyProtection="0"/>
    <xf numFmtId="0" fontId="28" fillId="44" borderId="0" applyNumberFormat="0" applyBorder="0" applyAlignment="0" applyProtection="0"/>
    <xf numFmtId="0" fontId="27" fillId="44" borderId="0" applyNumberFormat="0" applyBorder="0" applyAlignment="0" applyProtection="0"/>
    <xf numFmtId="0" fontId="6" fillId="16" borderId="0" applyNumberFormat="0" applyBorder="0" applyAlignment="0" applyProtection="0"/>
    <xf numFmtId="0" fontId="27" fillId="45" borderId="0" applyNumberFormat="0" applyBorder="0" applyAlignment="0" applyProtection="0"/>
    <xf numFmtId="0" fontId="28" fillId="45" borderId="0" applyNumberFormat="0" applyBorder="0" applyAlignment="0" applyProtection="0"/>
    <xf numFmtId="0" fontId="27" fillId="45" borderId="0" applyNumberFormat="0" applyBorder="0" applyAlignment="0" applyProtection="0"/>
    <xf numFmtId="0" fontId="6" fillId="17" borderId="0" applyNumberFormat="0" applyBorder="0" applyAlignment="0" applyProtection="0"/>
    <xf numFmtId="0" fontId="27" fillId="46" borderId="0" applyNumberFormat="0" applyBorder="0" applyAlignment="0" applyProtection="0"/>
    <xf numFmtId="0" fontId="28" fillId="46" borderId="0" applyNumberFormat="0" applyBorder="0" applyAlignment="0" applyProtection="0"/>
    <xf numFmtId="0" fontId="27" fillId="46" borderId="0" applyNumberFormat="0" applyBorder="0" applyAlignment="0" applyProtection="0"/>
    <xf numFmtId="0" fontId="6" fillId="22" borderId="0" applyNumberFormat="0" applyBorder="0" applyAlignment="0" applyProtection="0"/>
    <xf numFmtId="0" fontId="28" fillId="47" borderId="0" applyNumberFormat="0" applyBorder="0" applyAlignment="0" applyProtection="0"/>
    <xf numFmtId="0" fontId="27" fillId="47" borderId="0" applyNumberFormat="0" applyBorder="0" applyAlignment="0" applyProtection="0"/>
    <xf numFmtId="0" fontId="28" fillId="47" borderId="0" applyNumberFormat="0" applyBorder="0" applyAlignment="0" applyProtection="0"/>
    <xf numFmtId="0" fontId="7" fillId="12" borderId="1" applyNumberFormat="0" applyAlignment="0" applyProtection="0"/>
    <xf numFmtId="0" fontId="29" fillId="48" borderId="12" applyNumberFormat="0" applyAlignment="0" applyProtection="0"/>
    <xf numFmtId="0" fontId="30" fillId="48" borderId="12" applyNumberFormat="0" applyAlignment="0" applyProtection="0"/>
    <xf numFmtId="0" fontId="29" fillId="48" borderId="12" applyNumberFormat="0" applyAlignment="0" applyProtection="0"/>
    <xf numFmtId="0" fontId="8" fillId="12" borderId="2" applyNumberFormat="0" applyAlignment="0" applyProtection="0"/>
    <xf numFmtId="0" fontId="31" fillId="48" borderId="13" applyNumberFormat="0" applyAlignment="0" applyProtection="0"/>
    <xf numFmtId="0" fontId="32" fillId="48" borderId="13" applyNumberFormat="0" applyAlignment="0" applyProtection="0"/>
    <xf numFmtId="0" fontId="31" fillId="48" borderId="13"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9" fillId="3" borderId="2" applyNumberFormat="0" applyAlignment="0" applyProtection="0"/>
    <xf numFmtId="0" fontId="35" fillId="49" borderId="13" applyNumberFormat="0" applyAlignment="0" applyProtection="0"/>
    <xf numFmtId="0" fontId="36" fillId="49" borderId="13" applyNumberFormat="0" applyAlignment="0" applyProtection="0"/>
    <xf numFmtId="0" fontId="35" fillId="49" borderId="13" applyNumberFormat="0" applyAlignment="0" applyProtection="0"/>
    <xf numFmtId="0" fontId="10" fillId="0" borderId="3" applyNumberFormat="0" applyFill="0" applyAlignment="0" applyProtection="0"/>
    <xf numFmtId="0" fontId="37" fillId="0" borderId="14" applyNumberFormat="0" applyFill="0" applyAlignment="0" applyProtection="0"/>
    <xf numFmtId="0" fontId="38" fillId="0" borderId="14" applyNumberFormat="0" applyFill="0" applyAlignment="0" applyProtection="0"/>
    <xf numFmtId="0" fontId="37" fillId="0" borderId="14" applyNumberFormat="0" applyFill="0" applyAlignment="0" applyProtection="0"/>
    <xf numFmtId="0" fontId="11"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165" fontId="3" fillId="0" borderId="0" applyFont="0" applyFill="0" applyBorder="0" applyAlignment="0" applyProtection="0"/>
    <xf numFmtId="0" fontId="12" fillId="7" borderId="0" applyNumberFormat="0" applyBorder="0" applyAlignment="0" applyProtection="0"/>
    <xf numFmtId="0" fontId="41" fillId="50" borderId="0" applyNumberFormat="0" applyBorder="0" applyAlignment="0" applyProtection="0"/>
    <xf numFmtId="0" fontId="42" fillId="50" borderId="0" applyNumberFormat="0" applyBorder="0" applyAlignment="0" applyProtection="0"/>
    <xf numFmtId="0" fontId="41" fillId="50" borderId="0" applyNumberFormat="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43" fontId="3" fillId="0" borderId="0" applyFont="0" applyFill="0" applyBorder="0" applyAlignment="0" applyProtection="0"/>
    <xf numFmtId="166" fontId="23" fillId="0" borderId="0" applyFont="0" applyFill="0" applyBorder="0" applyAlignment="0" applyProtection="0"/>
    <xf numFmtId="0" fontId="13" fillId="11" borderId="0" applyNumberFormat="0" applyBorder="0" applyAlignment="0" applyProtection="0"/>
    <xf numFmtId="0" fontId="46" fillId="51" borderId="0" applyNumberFormat="0" applyBorder="0" applyAlignment="0" applyProtection="0"/>
    <xf numFmtId="0" fontId="47" fillId="51" borderId="0" applyNumberFormat="0" applyBorder="0" applyAlignment="0" applyProtection="0"/>
    <xf numFmtId="0" fontId="46" fillId="51" borderId="0" applyNumberFormat="0" applyBorder="0" applyAlignment="0" applyProtection="0"/>
    <xf numFmtId="0" fontId="14" fillId="4" borderId="4" applyNumberFormat="0" applyFont="0" applyAlignment="0" applyProtection="0"/>
    <xf numFmtId="0" fontId="25" fillId="52" borderId="15" applyNumberFormat="0" applyFont="0" applyAlignment="0" applyProtection="0"/>
    <xf numFmtId="0" fontId="26" fillId="52" borderId="15" applyNumberFormat="0" applyFont="0" applyAlignment="0" applyProtection="0"/>
    <xf numFmtId="9" fontId="3" fillId="0" borderId="0" applyFont="0" applyFill="0" applyBorder="0" applyAlignment="0" applyProtection="0"/>
    <xf numFmtId="0" fontId="15" fillId="6" borderId="0" applyNumberFormat="0" applyBorder="0" applyAlignment="0" applyProtection="0"/>
    <xf numFmtId="0" fontId="48" fillId="53" borderId="0" applyNumberFormat="0" applyBorder="0" applyAlignment="0" applyProtection="0"/>
    <xf numFmtId="0" fontId="49" fillId="53" borderId="0" applyNumberFormat="0" applyBorder="0" applyAlignment="0" applyProtection="0"/>
    <xf numFmtId="0" fontId="48" fillId="53" borderId="0" applyNumberFormat="0" applyBorder="0" applyAlignment="0" applyProtection="0"/>
    <xf numFmtId="0" fontId="3" fillId="0" borderId="0"/>
    <xf numFmtId="0" fontId="26" fillId="0" borderId="0"/>
    <xf numFmtId="0" fontId="26" fillId="0" borderId="0"/>
    <xf numFmtId="0" fontId="25" fillId="0" borderId="0"/>
    <xf numFmtId="0" fontId="26" fillId="0" borderId="0"/>
    <xf numFmtId="0" fontId="24" fillId="0" borderId="0"/>
    <xf numFmtId="0" fontId="50" fillId="0" borderId="0"/>
    <xf numFmtId="0" fontId="16" fillId="0" borderId="0" applyNumberFormat="0" applyFill="0" applyBorder="0" applyAlignment="0" applyProtection="0"/>
    <xf numFmtId="0" fontId="17" fillId="0" borderId="5" applyNumberFormat="0" applyFill="0" applyAlignment="0" applyProtection="0"/>
    <xf numFmtId="0" fontId="51" fillId="0" borderId="16" applyNumberFormat="0" applyFill="0" applyAlignment="0" applyProtection="0"/>
    <xf numFmtId="0" fontId="52" fillId="0" borderId="16" applyNumberFormat="0" applyFill="0" applyAlignment="0" applyProtection="0"/>
    <xf numFmtId="0" fontId="51" fillId="0" borderId="16" applyNumberFormat="0" applyFill="0" applyAlignment="0" applyProtection="0"/>
    <xf numFmtId="0" fontId="18" fillId="0" borderId="6" applyNumberFormat="0" applyFill="0" applyAlignment="0" applyProtection="0"/>
    <xf numFmtId="0" fontId="53" fillId="0" borderId="17" applyNumberFormat="0" applyFill="0" applyAlignment="0" applyProtection="0"/>
    <xf numFmtId="0" fontId="54" fillId="0" borderId="17" applyNumberFormat="0" applyFill="0" applyAlignment="0" applyProtection="0"/>
    <xf numFmtId="0" fontId="53" fillId="0" borderId="17" applyNumberFormat="0" applyFill="0" applyAlignment="0" applyProtection="0"/>
    <xf numFmtId="0" fontId="19" fillId="0" borderId="7" applyNumberFormat="0" applyFill="0" applyAlignment="0" applyProtection="0"/>
    <xf numFmtId="0" fontId="55" fillId="0" borderId="18" applyNumberFormat="0" applyFill="0" applyAlignment="0" applyProtection="0"/>
    <xf numFmtId="0" fontId="56" fillId="0" borderId="18" applyNumberFormat="0" applyFill="0" applyAlignment="0" applyProtection="0"/>
    <xf numFmtId="0" fontId="55" fillId="0" borderId="18" applyNumberFormat="0" applyFill="0" applyAlignment="0" applyProtection="0"/>
    <xf numFmtId="0" fontId="19"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5" fillId="0" borderId="0" applyNumberFormat="0" applyFill="0" applyBorder="0" applyAlignment="0" applyProtection="0"/>
    <xf numFmtId="0" fontId="57" fillId="0" borderId="0" applyNumberFormat="0" applyFill="0" applyBorder="0" applyAlignment="0" applyProtection="0"/>
    <xf numFmtId="0" fontId="20" fillId="0" borderId="8" applyNumberFormat="0" applyFill="0" applyAlignment="0" applyProtection="0"/>
    <xf numFmtId="0" fontId="58" fillId="0" borderId="19" applyNumberFormat="0" applyFill="0" applyAlignment="0" applyProtection="0"/>
    <xf numFmtId="0" fontId="59" fillId="0" borderId="19" applyNumberFormat="0" applyFill="0" applyAlignment="0" applyProtection="0"/>
    <xf numFmtId="0" fontId="58" fillId="0" borderId="19" applyNumberFormat="0" applyFill="0" applyAlignment="0" applyProtection="0"/>
    <xf numFmtId="0" fontId="2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22" fillId="23" borderId="9" applyNumberFormat="0" applyAlignment="0" applyProtection="0"/>
    <xf numFmtId="0" fontId="62" fillId="54" borderId="20" applyNumberFormat="0" applyAlignment="0" applyProtection="0"/>
    <xf numFmtId="0" fontId="63" fillId="54" borderId="20" applyNumberFormat="0" applyAlignment="0" applyProtection="0"/>
    <xf numFmtId="0" fontId="62" fillId="54" borderId="20" applyNumberFormat="0" applyAlignment="0" applyProtection="0"/>
    <xf numFmtId="0" fontId="67" fillId="0" borderId="0"/>
    <xf numFmtId="0" fontId="3" fillId="0" borderId="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43" fontId="3" fillId="0" borderId="0" applyFont="0" applyFill="0" applyBorder="0" applyAlignment="0" applyProtection="0"/>
    <xf numFmtId="43" fontId="23" fillId="0" borderId="0" applyFont="0" applyFill="0" applyBorder="0" applyAlignment="0" applyProtection="0"/>
    <xf numFmtId="0" fontId="2" fillId="52" borderId="15" applyNumberFormat="0" applyFont="0" applyAlignment="0" applyProtection="0"/>
    <xf numFmtId="0" fontId="2" fillId="0" borderId="0"/>
    <xf numFmtId="0" fontId="2" fillId="0" borderId="0"/>
    <xf numFmtId="0" fontId="2" fillId="0" borderId="0"/>
    <xf numFmtId="0" fontId="1" fillId="0" borderId="0"/>
    <xf numFmtId="9" fontId="86" fillId="0" borderId="0" applyFont="0" applyFill="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52" borderId="15" applyNumberFormat="0" applyFont="0" applyAlignment="0" applyProtection="0"/>
    <xf numFmtId="0" fontId="1" fillId="0" borderId="0"/>
    <xf numFmtId="0" fontId="1" fillId="0" borderId="0"/>
    <xf numFmtId="0" fontId="1" fillId="0" borderId="0"/>
    <xf numFmtId="0" fontId="1" fillId="0" borderId="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176" fontId="23" fillId="0" borderId="0" applyFont="0" applyFill="0" applyBorder="0" applyAlignment="0" applyProtection="0"/>
    <xf numFmtId="0" fontId="1" fillId="52" borderId="15"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176" fontId="3" fillId="0" borderId="0" applyFont="0" applyFill="0" applyBorder="0" applyAlignment="0" applyProtection="0"/>
    <xf numFmtId="0" fontId="1" fillId="52" borderId="15" applyNumberFormat="0" applyFont="0" applyAlignment="0" applyProtection="0"/>
    <xf numFmtId="0" fontId="1" fillId="0" borderId="0"/>
    <xf numFmtId="0" fontId="1" fillId="0" borderId="0"/>
    <xf numFmtId="0" fontId="1" fillId="0" borderId="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176" fontId="3" fillId="0" borderId="0" applyFont="0" applyFill="0" applyBorder="0" applyAlignment="0" applyProtection="0"/>
    <xf numFmtId="176" fontId="23" fillId="0" borderId="0" applyFont="0" applyFill="0" applyBorder="0" applyAlignment="0" applyProtection="0"/>
    <xf numFmtId="0" fontId="1" fillId="52" borderId="15" applyNumberFormat="0" applyFont="0" applyAlignment="0" applyProtection="0"/>
    <xf numFmtId="0" fontId="1" fillId="0" borderId="0"/>
    <xf numFmtId="0" fontId="1" fillId="0" borderId="0"/>
    <xf numFmtId="0" fontId="1" fillId="0" borderId="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176" fontId="3" fillId="0" borderId="0" applyFont="0" applyFill="0" applyBorder="0" applyAlignment="0" applyProtection="0"/>
    <xf numFmtId="0" fontId="1" fillId="52" borderId="15" applyNumberFormat="0" applyFont="0" applyAlignment="0" applyProtection="0"/>
    <xf numFmtId="0" fontId="1" fillId="0" borderId="0"/>
    <xf numFmtId="0" fontId="1" fillId="0" borderId="0"/>
    <xf numFmtId="0" fontId="1" fillId="0" borderId="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176" fontId="3" fillId="0" borderId="0" applyFont="0" applyFill="0" applyBorder="0" applyAlignment="0" applyProtection="0"/>
    <xf numFmtId="176" fontId="23" fillId="0" borderId="0" applyFont="0" applyFill="0" applyBorder="0" applyAlignment="0" applyProtection="0"/>
    <xf numFmtId="0" fontId="1" fillId="52" borderId="15" applyNumberFormat="0" applyFont="0" applyAlignment="0" applyProtection="0"/>
    <xf numFmtId="0" fontId="1" fillId="0" borderId="0"/>
    <xf numFmtId="0" fontId="1" fillId="0" borderId="0"/>
    <xf numFmtId="0" fontId="1" fillId="0" borderId="0"/>
    <xf numFmtId="0" fontId="1" fillId="0" borderId="0"/>
  </cellStyleXfs>
  <cellXfs count="132">
    <xf numFmtId="0" fontId="0" fillId="0" borderId="0" xfId="0"/>
    <xf numFmtId="0" fontId="68" fillId="55" borderId="0" xfId="0" applyFont="1" applyFill="1" applyAlignment="1">
      <alignment horizontal="left" vertical="center"/>
    </xf>
    <xf numFmtId="0" fontId="70" fillId="0" borderId="0" xfId="141" applyFont="1" applyAlignment="1">
      <alignment vertical="center"/>
    </xf>
    <xf numFmtId="0" fontId="71" fillId="0" borderId="0" xfId="0" applyFont="1" applyAlignment="1">
      <alignment vertical="center"/>
    </xf>
    <xf numFmtId="0" fontId="71" fillId="0" borderId="0" xfId="141" applyFont="1" applyAlignment="1">
      <alignment vertical="center"/>
    </xf>
    <xf numFmtId="0" fontId="70" fillId="0" borderId="0" xfId="141" applyFont="1" applyAlignment="1">
      <alignment horizontal="left" vertical="center"/>
    </xf>
    <xf numFmtId="0" fontId="71" fillId="0" borderId="0" xfId="0" applyFont="1" applyAlignment="1">
      <alignment horizontal="left" vertical="center"/>
    </xf>
    <xf numFmtId="0" fontId="69" fillId="0" borderId="0" xfId="0" applyFont="1" applyAlignment="1">
      <alignment vertical="center"/>
    </xf>
    <xf numFmtId="0" fontId="81" fillId="0" borderId="0" xfId="145" applyFont="1" applyAlignment="1">
      <alignment horizontal="left" vertical="center"/>
    </xf>
    <xf numFmtId="0" fontId="79" fillId="0" borderId="0" xfId="0" applyFont="1" applyAlignment="1">
      <alignment vertical="center"/>
    </xf>
    <xf numFmtId="0" fontId="72" fillId="0" borderId="0" xfId="124" applyFont="1" applyAlignment="1">
      <alignment vertical="center"/>
    </xf>
    <xf numFmtId="0" fontId="71" fillId="0" borderId="0" xfId="0" applyFont="1" applyAlignment="1">
      <alignment horizontal="right" vertical="center"/>
    </xf>
    <xf numFmtId="0" fontId="79" fillId="0" borderId="10" xfId="0" applyFont="1" applyBorder="1" applyAlignment="1">
      <alignment vertical="center"/>
    </xf>
    <xf numFmtId="0" fontId="71" fillId="0" borderId="10" xfId="0" applyFont="1" applyBorder="1" applyAlignment="1">
      <alignment vertical="center"/>
    </xf>
    <xf numFmtId="49" fontId="70" fillId="0" borderId="10" xfId="127" applyNumberFormat="1" applyFont="1" applyFill="1" applyBorder="1" applyAlignment="1">
      <alignment horizontal="right" vertical="center"/>
    </xf>
    <xf numFmtId="0" fontId="70" fillId="0" borderId="0" xfId="0" applyFont="1" applyAlignment="1">
      <alignment vertical="center"/>
    </xf>
    <xf numFmtId="1" fontId="71" fillId="0" borderId="0" xfId="0" applyNumberFormat="1" applyFont="1" applyAlignment="1">
      <alignment vertical="center"/>
    </xf>
    <xf numFmtId="169" fontId="80" fillId="56" borderId="0" xfId="0" applyNumberFormat="1" applyFont="1" applyFill="1" applyAlignment="1">
      <alignment horizontal="right" vertical="center"/>
    </xf>
    <xf numFmtId="49" fontId="72" fillId="0" borderId="0" xfId="124" applyNumberFormat="1" applyFont="1" applyFill="1" applyBorder="1" applyAlignment="1">
      <alignment horizontal="left" vertical="center"/>
    </xf>
    <xf numFmtId="0" fontId="80" fillId="0" borderId="0" xfId="0" applyFont="1" applyAlignment="1">
      <alignment vertical="center"/>
    </xf>
    <xf numFmtId="168" fontId="82" fillId="0" borderId="0" xfId="145" applyNumberFormat="1" applyFont="1" applyAlignment="1">
      <alignment horizontal="left" vertical="center"/>
    </xf>
    <xf numFmtId="168" fontId="82" fillId="0" borderId="10" xfId="145" applyNumberFormat="1" applyFont="1" applyBorder="1" applyAlignment="1">
      <alignment horizontal="left" vertical="center"/>
    </xf>
    <xf numFmtId="168" fontId="70" fillId="0" borderId="10" xfId="145" applyNumberFormat="1" applyFont="1" applyBorder="1" applyAlignment="1">
      <alignment horizontal="left" vertical="center"/>
    </xf>
    <xf numFmtId="168" fontId="71" fillId="0" borderId="10" xfId="0" applyNumberFormat="1" applyFont="1" applyBorder="1" applyAlignment="1">
      <alignment horizontal="left" vertical="center"/>
    </xf>
    <xf numFmtId="0" fontId="82" fillId="0" borderId="0" xfId="145" applyFont="1" applyAlignment="1">
      <alignment horizontal="left" vertical="center"/>
    </xf>
    <xf numFmtId="170" fontId="70" fillId="56" borderId="0" xfId="0" applyNumberFormat="1" applyFont="1" applyFill="1" applyAlignment="1">
      <alignment horizontal="right" vertical="center"/>
    </xf>
    <xf numFmtId="168" fontId="70" fillId="0" borderId="10" xfId="145" applyNumberFormat="1" applyFont="1" applyBorder="1" applyAlignment="1">
      <alignment horizontal="center" vertical="center"/>
    </xf>
    <xf numFmtId="0" fontId="82" fillId="0" borderId="10" xfId="145" applyFont="1" applyBorder="1" applyAlignment="1">
      <alignment vertical="center"/>
    </xf>
    <xf numFmtId="0" fontId="65" fillId="0" borderId="0" xfId="145" applyFont="1" applyAlignment="1">
      <alignment vertical="center"/>
    </xf>
    <xf numFmtId="0" fontId="66" fillId="0" borderId="0" xfId="0" applyFont="1" applyAlignment="1">
      <alignment vertical="center"/>
    </xf>
    <xf numFmtId="0" fontId="81" fillId="0" borderId="0" xfId="145" applyFont="1" applyAlignment="1">
      <alignment vertical="center"/>
    </xf>
    <xf numFmtId="0" fontId="82" fillId="0" borderId="0" xfId="145" applyFont="1" applyAlignment="1">
      <alignment vertical="center"/>
    </xf>
    <xf numFmtId="0" fontId="82" fillId="0" borderId="10" xfId="145" applyFont="1" applyBorder="1" applyAlignment="1">
      <alignment horizontal="left" vertical="center"/>
    </xf>
    <xf numFmtId="0" fontId="72" fillId="0" borderId="0" xfId="124" applyFont="1" applyFill="1" applyBorder="1" applyAlignment="1">
      <alignment vertical="center"/>
    </xf>
    <xf numFmtId="0" fontId="76" fillId="0" borderId="0" xfId="145" applyFont="1" applyAlignment="1">
      <alignment vertical="center"/>
    </xf>
    <xf numFmtId="0" fontId="73" fillId="0" borderId="0" xfId="145" applyFont="1" applyAlignment="1">
      <alignment vertical="center"/>
    </xf>
    <xf numFmtId="170" fontId="71" fillId="0" borderId="0" xfId="0" applyNumberFormat="1" applyFont="1" applyAlignment="1">
      <alignment vertical="center"/>
    </xf>
    <xf numFmtId="0" fontId="82" fillId="0" borderId="0" xfId="145" applyFont="1" applyAlignment="1">
      <alignment horizontal="center" vertical="center"/>
    </xf>
    <xf numFmtId="167" fontId="81" fillId="0" borderId="0" xfId="0" applyNumberFormat="1" applyFont="1" applyAlignment="1">
      <alignment vertical="center"/>
    </xf>
    <xf numFmtId="0" fontId="81" fillId="0" borderId="0" xfId="145" applyFont="1" applyAlignment="1">
      <alignment horizontal="center" vertical="center"/>
    </xf>
    <xf numFmtId="0" fontId="71" fillId="0" borderId="10" xfId="0" applyFont="1" applyBorder="1" applyAlignment="1">
      <alignment horizontal="center" vertical="center"/>
    </xf>
    <xf numFmtId="0" fontId="71" fillId="0" borderId="0" xfId="0" applyFont="1" applyAlignment="1">
      <alignment horizontal="center" vertical="center"/>
    </xf>
    <xf numFmtId="0" fontId="82" fillId="0" borderId="21" xfId="145" applyFont="1" applyBorder="1" applyAlignment="1">
      <alignment horizontal="center" vertical="center"/>
    </xf>
    <xf numFmtId="0" fontId="82" fillId="0" borderId="22" xfId="145" applyFont="1" applyBorder="1" applyAlignment="1">
      <alignment horizontal="left" vertical="center"/>
    </xf>
    <xf numFmtId="0" fontId="82" fillId="0" borderId="0" xfId="0" applyFont="1" applyAlignment="1">
      <alignment horizontal="center" vertical="center"/>
    </xf>
    <xf numFmtId="0" fontId="70" fillId="0" borderId="10" xfId="0" applyFont="1" applyBorder="1" applyAlignment="1">
      <alignment vertical="center"/>
    </xf>
    <xf numFmtId="0" fontId="82" fillId="0" borderId="0" xfId="0" applyFont="1" applyAlignment="1">
      <alignment horizontal="left" vertical="center"/>
    </xf>
    <xf numFmtId="0" fontId="70" fillId="0" borderId="0" xfId="0" applyFont="1" applyAlignment="1">
      <alignment horizontal="left" vertical="center"/>
    </xf>
    <xf numFmtId="0" fontId="70" fillId="0" borderId="10" xfId="0" applyFont="1" applyBorder="1" applyAlignment="1">
      <alignment horizontal="left" vertical="center"/>
    </xf>
    <xf numFmtId="0" fontId="76" fillId="0" borderId="0" xfId="0" applyFont="1" applyAlignment="1">
      <alignment vertical="center"/>
    </xf>
    <xf numFmtId="0" fontId="81" fillId="0" borderId="0" xfId="0" applyFont="1" applyAlignment="1">
      <alignment vertical="center"/>
    </xf>
    <xf numFmtId="0" fontId="81" fillId="0" borderId="0" xfId="0" applyFont="1" applyAlignment="1">
      <alignment horizontal="left" vertical="center"/>
    </xf>
    <xf numFmtId="0" fontId="82" fillId="0" borderId="0" xfId="0" applyFont="1" applyAlignment="1">
      <alignment vertical="center"/>
    </xf>
    <xf numFmtId="0" fontId="78" fillId="0" borderId="0" xfId="178" applyFont="1" applyAlignment="1">
      <alignment vertical="center"/>
    </xf>
    <xf numFmtId="0" fontId="82" fillId="0" borderId="10" xfId="0" applyFont="1" applyBorder="1" applyAlignment="1">
      <alignment horizontal="left" vertical="center"/>
    </xf>
    <xf numFmtId="0" fontId="82" fillId="0" borderId="10" xfId="0" applyFont="1" applyBorder="1" applyAlignment="1">
      <alignment vertical="center"/>
    </xf>
    <xf numFmtId="0" fontId="75" fillId="0" borderId="0" xfId="0" applyFont="1" applyAlignment="1">
      <alignment horizontal="left" vertical="center"/>
    </xf>
    <xf numFmtId="0" fontId="81" fillId="0" borderId="0" xfId="0" applyFont="1" applyAlignment="1">
      <alignment horizontal="center" vertical="center"/>
    </xf>
    <xf numFmtId="0" fontId="82" fillId="0" borderId="10" xfId="0" applyFont="1" applyBorder="1" applyAlignment="1">
      <alignment horizontal="center" vertical="center"/>
    </xf>
    <xf numFmtId="0" fontId="75" fillId="0" borderId="0" xfId="0" applyFont="1" applyAlignment="1">
      <alignment vertical="center"/>
    </xf>
    <xf numFmtId="0" fontId="75" fillId="0" borderId="0" xfId="0" applyFont="1" applyAlignment="1">
      <alignment vertical="center" wrapText="1"/>
    </xf>
    <xf numFmtId="0" fontId="74" fillId="0" borderId="0" xfId="145" applyFont="1" applyAlignment="1">
      <alignment vertical="center"/>
    </xf>
    <xf numFmtId="0" fontId="74" fillId="0" borderId="0" xfId="145" applyFont="1" applyAlignment="1">
      <alignment horizontal="left" vertical="center"/>
    </xf>
    <xf numFmtId="0" fontId="77" fillId="0" borderId="0" xfId="0" applyFont="1" applyAlignment="1">
      <alignment vertical="center"/>
    </xf>
    <xf numFmtId="0" fontId="64" fillId="0" borderId="0" xfId="145" applyFont="1" applyAlignment="1">
      <alignment horizontal="left" vertical="center"/>
    </xf>
    <xf numFmtId="0" fontId="71" fillId="0" borderId="10" xfId="0" applyFont="1" applyBorder="1" applyAlignment="1">
      <alignment horizontal="left" vertical="center"/>
    </xf>
    <xf numFmtId="1" fontId="70" fillId="0" borderId="10" xfId="0" applyNumberFormat="1" applyFont="1" applyBorder="1" applyAlignment="1">
      <alignment vertical="center"/>
    </xf>
    <xf numFmtId="0" fontId="71" fillId="0" borderId="21" xfId="0" applyFont="1" applyBorder="1" applyAlignment="1">
      <alignment vertical="center"/>
    </xf>
    <xf numFmtId="164" fontId="70" fillId="0" borderId="10" xfId="0" applyNumberFormat="1" applyFont="1" applyBorder="1" applyAlignment="1">
      <alignment vertical="center"/>
    </xf>
    <xf numFmtId="167" fontId="81" fillId="0" borderId="10" xfId="0" applyNumberFormat="1" applyFont="1" applyBorder="1" applyAlignment="1">
      <alignment vertical="center"/>
    </xf>
    <xf numFmtId="0" fontId="82" fillId="0" borderId="21" xfId="0" applyFont="1" applyBorder="1" applyAlignment="1">
      <alignment horizontal="center" vertical="center"/>
    </xf>
    <xf numFmtId="0" fontId="83" fillId="0" borderId="0" xfId="0" applyFont="1" applyAlignment="1">
      <alignment vertical="center"/>
    </xf>
    <xf numFmtId="0" fontId="84" fillId="0" borderId="0" xfId="0" applyFont="1" applyAlignment="1">
      <alignment vertical="center"/>
    </xf>
    <xf numFmtId="0" fontId="84" fillId="0" borderId="10" xfId="0" applyFont="1" applyBorder="1" applyAlignment="1">
      <alignment vertical="center"/>
    </xf>
    <xf numFmtId="0" fontId="83" fillId="0" borderId="11" xfId="0" applyFont="1" applyBorder="1" applyAlignment="1">
      <alignment vertical="center"/>
    </xf>
    <xf numFmtId="0" fontId="84" fillId="0" borderId="11" xfId="0" applyFont="1" applyBorder="1" applyAlignment="1">
      <alignment vertical="center"/>
    </xf>
    <xf numFmtId="0" fontId="71" fillId="0" borderId="0" xfId="145" applyFont="1" applyAlignment="1">
      <alignment horizontal="left" vertical="center"/>
    </xf>
    <xf numFmtId="14" fontId="71" fillId="0" borderId="0" xfId="0" applyNumberFormat="1" applyFont="1" applyAlignment="1">
      <alignment horizontal="left" vertical="center"/>
    </xf>
    <xf numFmtId="171" fontId="71" fillId="0" borderId="0" xfId="0" applyNumberFormat="1" applyFont="1" applyAlignment="1">
      <alignment vertical="center"/>
    </xf>
    <xf numFmtId="49" fontId="71" fillId="0" borderId="10" xfId="127" applyNumberFormat="1" applyFont="1" applyFill="1" applyBorder="1" applyAlignment="1">
      <alignment horizontal="right" vertical="center"/>
    </xf>
    <xf numFmtId="0" fontId="71" fillId="0" borderId="0" xfId="141" applyFont="1" applyAlignment="1">
      <alignment vertical="center" wrapText="1"/>
    </xf>
    <xf numFmtId="170" fontId="75" fillId="0" borderId="0" xfId="0" applyNumberFormat="1" applyFont="1" applyAlignment="1">
      <alignment vertical="center"/>
    </xf>
    <xf numFmtId="15" fontId="70" fillId="0" borderId="0" xfId="141" applyNumberFormat="1" applyFont="1" applyAlignment="1">
      <alignment horizontal="left" vertical="center"/>
    </xf>
    <xf numFmtId="0" fontId="71" fillId="0" borderId="0" xfId="141" applyFont="1" applyAlignment="1">
      <alignment horizontal="left" vertical="center"/>
    </xf>
    <xf numFmtId="168" fontId="70" fillId="0" borderId="0" xfId="0" applyNumberFormat="1" applyFont="1" applyAlignment="1">
      <alignment horizontal="left" vertical="center"/>
    </xf>
    <xf numFmtId="0" fontId="72" fillId="0" borderId="0" xfId="124" quotePrefix="1" applyFont="1" applyAlignment="1">
      <alignment horizontal="left" vertical="center"/>
    </xf>
    <xf numFmtId="14" fontId="72" fillId="0" borderId="0" xfId="124" quotePrefix="1" applyNumberFormat="1" applyFont="1" applyAlignment="1">
      <alignment horizontal="left" vertical="center"/>
    </xf>
    <xf numFmtId="168" fontId="70" fillId="0" borderId="10" xfId="145" applyNumberFormat="1" applyFont="1" applyBorder="1" applyAlignment="1">
      <alignment vertical="center"/>
    </xf>
    <xf numFmtId="168" fontId="71" fillId="0" borderId="10" xfId="0" applyNumberFormat="1" applyFont="1" applyBorder="1" applyAlignment="1">
      <alignment vertical="center"/>
    </xf>
    <xf numFmtId="0" fontId="71" fillId="0" borderId="11" xfId="0" applyFont="1" applyBorder="1" applyAlignment="1">
      <alignment vertical="center"/>
    </xf>
    <xf numFmtId="167" fontId="82" fillId="0" borderId="10" xfId="0" applyNumberFormat="1" applyFont="1" applyBorder="1" applyAlignment="1">
      <alignment vertical="center"/>
    </xf>
    <xf numFmtId="14" fontId="70" fillId="0" borderId="0" xfId="0" applyNumberFormat="1" applyFont="1" applyAlignment="1">
      <alignment horizontal="left" vertical="center"/>
    </xf>
    <xf numFmtId="164" fontId="82" fillId="57" borderId="0" xfId="145" applyNumberFormat="1" applyFont="1" applyFill="1" applyAlignment="1">
      <alignment vertical="center"/>
    </xf>
    <xf numFmtId="164" fontId="81" fillId="0" borderId="0" xfId="145" applyNumberFormat="1" applyFont="1" applyAlignment="1">
      <alignment vertical="center"/>
    </xf>
    <xf numFmtId="170" fontId="71" fillId="0" borderId="0" xfId="0" applyNumberFormat="1" applyFont="1" applyAlignment="1">
      <alignment horizontal="right" vertical="center"/>
    </xf>
    <xf numFmtId="170" fontId="71" fillId="56" borderId="0" xfId="0" applyNumberFormat="1" applyFont="1" applyFill="1" applyAlignment="1">
      <alignment horizontal="right" vertical="center"/>
    </xf>
    <xf numFmtId="164" fontId="71" fillId="0" borderId="0" xfId="0" applyNumberFormat="1" applyFont="1" applyAlignment="1">
      <alignment vertical="center"/>
    </xf>
    <xf numFmtId="170" fontId="71" fillId="56" borderId="23" xfId="0" applyNumberFormat="1" applyFont="1" applyFill="1" applyBorder="1" applyAlignment="1">
      <alignment horizontal="right" vertical="center"/>
    </xf>
    <xf numFmtId="170" fontId="71" fillId="0" borderId="23" xfId="0" applyNumberFormat="1" applyFont="1" applyBorder="1" applyAlignment="1">
      <alignment horizontal="right" vertical="center"/>
    </xf>
    <xf numFmtId="164" fontId="71" fillId="0" borderId="23" xfId="0" applyNumberFormat="1" applyFont="1" applyBorder="1" applyAlignment="1">
      <alignment vertical="center"/>
    </xf>
    <xf numFmtId="0" fontId="70" fillId="0" borderId="10" xfId="0" applyFont="1" applyBorder="1" applyAlignment="1">
      <alignment vertical="center" wrapText="1"/>
    </xf>
    <xf numFmtId="14" fontId="71" fillId="0" borderId="23" xfId="0" applyNumberFormat="1" applyFont="1" applyBorder="1" applyAlignment="1">
      <alignment horizontal="left" vertical="center"/>
    </xf>
    <xf numFmtId="14" fontId="71" fillId="0" borderId="0" xfId="0" applyNumberFormat="1" applyFont="1" applyAlignment="1">
      <alignment vertical="center"/>
    </xf>
    <xf numFmtId="0" fontId="85" fillId="0" borderId="0" xfId="0" applyFont="1" applyAlignment="1">
      <alignment vertical="center"/>
    </xf>
    <xf numFmtId="172" fontId="3" fillId="0" borderId="0" xfId="127" applyNumberFormat="1" applyFont="1" applyFill="1" applyBorder="1" applyAlignment="1">
      <alignment horizontal="right" vertical="center"/>
    </xf>
    <xf numFmtId="0" fontId="69" fillId="0" borderId="0" xfId="0" applyFont="1" applyAlignment="1">
      <alignment horizontal="right" vertical="center"/>
    </xf>
    <xf numFmtId="0" fontId="70" fillId="0" borderId="0" xfId="0" applyFont="1" applyAlignment="1">
      <alignment horizontal="right" vertical="center"/>
    </xf>
    <xf numFmtId="170" fontId="71" fillId="0" borderId="24" xfId="0" applyNumberFormat="1" applyFont="1" applyBorder="1" applyAlignment="1">
      <alignment horizontal="right" vertical="center"/>
    </xf>
    <xf numFmtId="169" fontId="80" fillId="0" borderId="24" xfId="0" applyNumberFormat="1" applyFont="1" applyBorder="1" applyAlignment="1">
      <alignment horizontal="right" vertical="center"/>
    </xf>
    <xf numFmtId="0" fontId="76" fillId="0" borderId="0" xfId="198" applyFont="1" applyAlignment="1">
      <alignment vertical="center"/>
    </xf>
    <xf numFmtId="167" fontId="81" fillId="56" borderId="0" xfId="141" applyNumberFormat="1" applyFont="1" applyFill="1" applyAlignment="1">
      <alignment vertical="center"/>
    </xf>
    <xf numFmtId="0" fontId="81" fillId="0" borderId="0" xfId="198" applyFont="1" applyAlignment="1">
      <alignment vertical="center"/>
    </xf>
    <xf numFmtId="168" fontId="70" fillId="0" borderId="0" xfId="145" applyNumberFormat="1" applyFont="1" applyAlignment="1">
      <alignment horizontal="center" vertical="center"/>
    </xf>
    <xf numFmtId="0" fontId="82" fillId="0" borderId="11" xfId="0" applyFont="1" applyBorder="1" applyAlignment="1">
      <alignment horizontal="left" vertical="center"/>
    </xf>
    <xf numFmtId="2" fontId="71" fillId="0" borderId="0" xfId="0" applyNumberFormat="1" applyFont="1" applyAlignment="1">
      <alignment vertical="center"/>
    </xf>
    <xf numFmtId="0" fontId="82" fillId="0" borderId="11" xfId="145" applyFont="1" applyBorder="1" applyAlignment="1">
      <alignment horizontal="left" vertical="center"/>
    </xf>
    <xf numFmtId="168" fontId="82" fillId="0" borderId="10" xfId="145" applyNumberFormat="1" applyFont="1" applyBorder="1" applyAlignment="1">
      <alignment vertical="center"/>
    </xf>
    <xf numFmtId="0" fontId="82" fillId="0" borderId="11" xfId="0" applyFont="1" applyBorder="1" applyAlignment="1">
      <alignment vertical="center"/>
    </xf>
    <xf numFmtId="0" fontId="71" fillId="0" borderId="11" xfId="0" applyFont="1" applyBorder="1" applyAlignment="1">
      <alignment horizontal="left" vertical="center"/>
    </xf>
    <xf numFmtId="0" fontId="82" fillId="0" borderId="11" xfId="0" applyFont="1" applyBorder="1" applyAlignment="1">
      <alignment vertical="top"/>
    </xf>
    <xf numFmtId="0" fontId="81" fillId="0" borderId="11" xfId="0" applyFont="1" applyBorder="1" applyAlignment="1">
      <alignment vertical="center"/>
    </xf>
    <xf numFmtId="0" fontId="70" fillId="0" borderId="11" xfId="0" applyFont="1" applyBorder="1" applyAlignment="1">
      <alignment horizontal="left" vertical="center"/>
    </xf>
    <xf numFmtId="0" fontId="82" fillId="0" borderId="21" xfId="145" applyFont="1" applyBorder="1" applyAlignment="1">
      <alignment vertical="center"/>
    </xf>
    <xf numFmtId="167" fontId="82" fillId="0" borderId="21" xfId="0" applyNumberFormat="1" applyFont="1" applyBorder="1" applyAlignment="1">
      <alignment horizontal="center" vertical="center"/>
    </xf>
    <xf numFmtId="167" fontId="82" fillId="56" borderId="21" xfId="0" applyNumberFormat="1" applyFont="1" applyFill="1" applyBorder="1" applyAlignment="1">
      <alignment horizontal="center" vertical="center"/>
    </xf>
    <xf numFmtId="171" fontId="3" fillId="0" borderId="0" xfId="199" applyNumberFormat="1" applyFont="1" applyFill="1" applyBorder="1" applyAlignment="1"/>
    <xf numFmtId="169" fontId="71" fillId="0" borderId="0" xfId="0" applyNumberFormat="1" applyFont="1" applyAlignment="1">
      <alignment vertical="center"/>
    </xf>
    <xf numFmtId="170" fontId="81" fillId="0" borderId="0" xfId="145" applyNumberFormat="1" applyFont="1" applyAlignment="1">
      <alignment vertical="center"/>
    </xf>
    <xf numFmtId="0" fontId="71" fillId="0" borderId="0" xfId="0" applyFont="1" applyAlignment="1">
      <alignment vertical="center" wrapText="1"/>
    </xf>
    <xf numFmtId="0" fontId="70" fillId="0" borderId="0" xfId="0" applyFont="1" applyFill="1" applyAlignment="1">
      <alignment horizontal="left" vertical="center"/>
    </xf>
    <xf numFmtId="0" fontId="70" fillId="0" borderId="10" xfId="0" applyFont="1" applyBorder="1" applyAlignment="1">
      <alignment horizontal="left" vertical="center"/>
    </xf>
    <xf numFmtId="0" fontId="76" fillId="0" borderId="0" xfId="0" applyFont="1" applyAlignment="1">
      <alignment vertical="center"/>
    </xf>
  </cellXfs>
  <cellStyles count="308">
    <cellStyle name="20 % - Akzent1" xfId="1" builtinId="30" customBuiltin="1"/>
    <cellStyle name="20 % - Akzent1 2" xfId="2" xr:uid="{00000000-0005-0000-0000-000001000000}"/>
    <cellStyle name="20 % - Akzent1 3" xfId="3" xr:uid="{00000000-0005-0000-0000-000002000000}"/>
    <cellStyle name="20 % - Akzent1 3 2" xfId="180" xr:uid="{00000000-0005-0000-0000-000002000000}"/>
    <cellStyle name="20 % - Akzent1 3 2 2" xfId="254" xr:uid="{DF4FE2F7-FCBD-4D9C-93DD-0CA05B06493E}"/>
    <cellStyle name="20 % - Akzent1 3 2 3" xfId="289" xr:uid="{FCF2E0A2-9BB7-4292-B2A3-FD7AC4C2ABA5}"/>
    <cellStyle name="20 % - Akzent1 3 2 4" xfId="217" xr:uid="{B28F9E2D-00D6-464F-AA47-22638DC4B83E}"/>
    <cellStyle name="20 % - Akzent1 3 3" xfId="237" xr:uid="{54D4AA38-27C2-4A78-B714-9399EAA1DFAD}"/>
    <cellStyle name="20 % - Akzent1 3 4" xfId="272" xr:uid="{3F327B28-0E38-4120-A1A2-990425470A44}"/>
    <cellStyle name="20 % - Akzent1 3 5" xfId="200" xr:uid="{CAEC6799-CEE5-4EBF-8705-E0B6A0750C73}"/>
    <cellStyle name="20 % - Akzent2" xfId="4" builtinId="34" customBuiltin="1"/>
    <cellStyle name="20 % - Akzent2 2" xfId="5" xr:uid="{00000000-0005-0000-0000-000004000000}"/>
    <cellStyle name="20 % - Akzent2 3" xfId="6" xr:uid="{00000000-0005-0000-0000-000005000000}"/>
    <cellStyle name="20 % - Akzent2 3 2" xfId="181" xr:uid="{00000000-0005-0000-0000-000005000000}"/>
    <cellStyle name="20 % - Akzent2 3 2 2" xfId="255" xr:uid="{7F9114C6-F32B-4FF3-99F8-45D0BC8F2A25}"/>
    <cellStyle name="20 % - Akzent2 3 2 3" xfId="290" xr:uid="{EDC1AF7F-0E44-47A2-8E28-226B4B6457BD}"/>
    <cellStyle name="20 % - Akzent2 3 2 4" xfId="218" xr:uid="{E59A256A-9CD6-4630-B6D7-091B7A01B33F}"/>
    <cellStyle name="20 % - Akzent2 3 3" xfId="238" xr:uid="{275AB6F0-23FA-44EB-9CC6-EEB4370F3129}"/>
    <cellStyle name="20 % - Akzent2 3 4" xfId="273" xr:uid="{B2AF4651-391F-4ABC-A81B-A0DE8EAB4156}"/>
    <cellStyle name="20 % - Akzent2 3 5" xfId="201" xr:uid="{574CFFC8-1B4C-4331-8BCB-D339CE9676EA}"/>
    <cellStyle name="20 % - Akzent3" xfId="7" builtinId="38" customBuiltin="1"/>
    <cellStyle name="20 % - Akzent3 2" xfId="8" xr:uid="{00000000-0005-0000-0000-000007000000}"/>
    <cellStyle name="20 % - Akzent3 3" xfId="9" xr:uid="{00000000-0005-0000-0000-000008000000}"/>
    <cellStyle name="20 % - Akzent3 3 2" xfId="182" xr:uid="{00000000-0005-0000-0000-000008000000}"/>
    <cellStyle name="20 % - Akzent3 3 2 2" xfId="256" xr:uid="{900311E3-E138-45AD-BE50-D1D38B9CED39}"/>
    <cellStyle name="20 % - Akzent3 3 2 3" xfId="291" xr:uid="{1611A8FB-CDC2-40EC-9909-2525474A5BD9}"/>
    <cellStyle name="20 % - Akzent3 3 2 4" xfId="219" xr:uid="{983A85EF-AEEE-404F-B602-E675C76CDD10}"/>
    <cellStyle name="20 % - Akzent3 3 3" xfId="239" xr:uid="{2C7CC78B-687B-4A84-9C5D-487C84923836}"/>
    <cellStyle name="20 % - Akzent3 3 4" xfId="274" xr:uid="{E9693881-108B-47C5-BA55-F9339E9647F7}"/>
    <cellStyle name="20 % - Akzent3 3 5" xfId="202" xr:uid="{EA88860E-AA78-4698-8E75-19C6B431A95A}"/>
    <cellStyle name="20 % - Akzent4" xfId="10" builtinId="42" customBuiltin="1"/>
    <cellStyle name="20 % - Akzent4 2" xfId="11" xr:uid="{00000000-0005-0000-0000-00000A000000}"/>
    <cellStyle name="20 % - Akzent4 3" xfId="12" xr:uid="{00000000-0005-0000-0000-00000B000000}"/>
    <cellStyle name="20 % - Akzent4 3 2" xfId="183" xr:uid="{00000000-0005-0000-0000-00000B000000}"/>
    <cellStyle name="20 % - Akzent4 3 2 2" xfId="257" xr:uid="{39C4D31F-A905-494B-8DF0-0E9F403BA7B5}"/>
    <cellStyle name="20 % - Akzent4 3 2 3" xfId="292" xr:uid="{A28443F5-3C92-4A79-9AE8-07DA510EB2A7}"/>
    <cellStyle name="20 % - Akzent4 3 2 4" xfId="220" xr:uid="{983A2A99-93EA-48E2-B32E-4D4A9AAF18A8}"/>
    <cellStyle name="20 % - Akzent4 3 3" xfId="240" xr:uid="{40CCD5CF-8426-46D4-A4E7-CB5E06B10887}"/>
    <cellStyle name="20 % - Akzent4 3 4" xfId="275" xr:uid="{B41B3B93-78FA-4073-BBDE-9D4E2A0482EA}"/>
    <cellStyle name="20 % - Akzent4 3 5" xfId="203" xr:uid="{BD3D0DA9-27E3-4F2D-8A8F-5525D928D03D}"/>
    <cellStyle name="20 % - Akzent5" xfId="13" builtinId="46" customBuiltin="1"/>
    <cellStyle name="20 % - Akzent5 2" xfId="14" xr:uid="{00000000-0005-0000-0000-00000D000000}"/>
    <cellStyle name="20 % - Akzent5 3" xfId="15" xr:uid="{00000000-0005-0000-0000-00000E000000}"/>
    <cellStyle name="20 % - Akzent5 3 2" xfId="184" xr:uid="{00000000-0005-0000-0000-00000E000000}"/>
    <cellStyle name="20 % - Akzent5 3 2 2" xfId="258" xr:uid="{AD126C84-374A-491E-AFFB-8D9125DD690C}"/>
    <cellStyle name="20 % - Akzent5 3 2 3" xfId="293" xr:uid="{EE0F1172-B3B0-4912-8B40-9A81A7725E37}"/>
    <cellStyle name="20 % - Akzent5 3 2 4" xfId="221" xr:uid="{8EDF3E97-76DB-4264-8D06-B2DDDD3A8F26}"/>
    <cellStyle name="20 % - Akzent5 3 3" xfId="241" xr:uid="{37ED44A5-054F-4F48-A124-D1AD14B39447}"/>
    <cellStyle name="20 % - Akzent5 3 4" xfId="276" xr:uid="{1D255A88-67A8-4879-9585-A29B5551EC18}"/>
    <cellStyle name="20 % - Akzent5 3 5" xfId="204" xr:uid="{CB17D473-5EF6-4AF4-9CA2-A2607472CE09}"/>
    <cellStyle name="20 % - Akzent6" xfId="16" builtinId="50" customBuiltin="1"/>
    <cellStyle name="20 % - Akzent6 2" xfId="17" xr:uid="{00000000-0005-0000-0000-000010000000}"/>
    <cellStyle name="20 % - Akzent6 3" xfId="18" xr:uid="{00000000-0005-0000-0000-000011000000}"/>
    <cellStyle name="20 % - Akzent6 3 2" xfId="185" xr:uid="{00000000-0005-0000-0000-000011000000}"/>
    <cellStyle name="20 % - Akzent6 3 2 2" xfId="259" xr:uid="{1A9D52AD-1021-4BCB-9641-9ABA9CBE024D}"/>
    <cellStyle name="20 % - Akzent6 3 2 3" xfId="294" xr:uid="{FC37F1A8-626F-4F0E-9CFF-BB8B5E627034}"/>
    <cellStyle name="20 % - Akzent6 3 2 4" xfId="222" xr:uid="{0BE802C7-3C3E-4A94-883F-8BA3FD57EDDB}"/>
    <cellStyle name="20 % - Akzent6 3 3" xfId="242" xr:uid="{3B42BF79-7864-44EE-890D-D92E5BFA346B}"/>
    <cellStyle name="20 % - Akzent6 3 4" xfId="277" xr:uid="{C7FFFA0A-3434-4262-9F07-81E1CF63E87E}"/>
    <cellStyle name="20 % - Akzent6 3 5" xfId="205" xr:uid="{DC0BAD3B-3113-4845-8CA6-0974E4EE6CB8}"/>
    <cellStyle name="20% - Akzent1" xfId="19" xr:uid="{00000000-0005-0000-0000-000012000000}"/>
    <cellStyle name="20% - Akzent2" xfId="20" xr:uid="{00000000-0005-0000-0000-000013000000}"/>
    <cellStyle name="20% - Akzent3" xfId="21" xr:uid="{00000000-0005-0000-0000-000014000000}"/>
    <cellStyle name="20% - Akzent4" xfId="22" xr:uid="{00000000-0005-0000-0000-000015000000}"/>
    <cellStyle name="20% - Akzent5" xfId="23" xr:uid="{00000000-0005-0000-0000-000016000000}"/>
    <cellStyle name="20% - Akzent6" xfId="24" xr:uid="{00000000-0005-0000-0000-000017000000}"/>
    <cellStyle name="40 % - Akzent1" xfId="25" builtinId="31" customBuiltin="1"/>
    <cellStyle name="40 % - Akzent1 2" xfId="26" xr:uid="{00000000-0005-0000-0000-000019000000}"/>
    <cellStyle name="40 % - Akzent1 3" xfId="27" xr:uid="{00000000-0005-0000-0000-00001A000000}"/>
    <cellStyle name="40 % - Akzent1 3 2" xfId="186" xr:uid="{00000000-0005-0000-0000-00001A000000}"/>
    <cellStyle name="40 % - Akzent1 3 2 2" xfId="260" xr:uid="{02088896-23BF-4094-8648-0948400F07A0}"/>
    <cellStyle name="40 % - Akzent1 3 2 3" xfId="295" xr:uid="{C53D037F-3BFF-46D6-B8F7-58B279105A3D}"/>
    <cellStyle name="40 % - Akzent1 3 2 4" xfId="223" xr:uid="{24DE1CD2-2F0D-4225-8E7C-0C46CD9316FA}"/>
    <cellStyle name="40 % - Akzent1 3 3" xfId="243" xr:uid="{E155C635-13E0-42AF-8486-C04020B6778C}"/>
    <cellStyle name="40 % - Akzent1 3 4" xfId="278" xr:uid="{5885EC8E-CB2E-441C-9BC7-89B6ACFF8558}"/>
    <cellStyle name="40 % - Akzent1 3 5" xfId="206" xr:uid="{917424CA-FABB-41D7-94AD-109B696E461A}"/>
    <cellStyle name="40 % - Akzent2" xfId="28" builtinId="35" customBuiltin="1"/>
    <cellStyle name="40 % - Akzent2 2" xfId="29" xr:uid="{00000000-0005-0000-0000-00001C000000}"/>
    <cellStyle name="40 % - Akzent2 3" xfId="30" xr:uid="{00000000-0005-0000-0000-00001D000000}"/>
    <cellStyle name="40 % - Akzent2 3 2" xfId="187" xr:uid="{00000000-0005-0000-0000-00001D000000}"/>
    <cellStyle name="40 % - Akzent2 3 2 2" xfId="261" xr:uid="{5479532B-78D9-4D87-A900-9CA9B19ED770}"/>
    <cellStyle name="40 % - Akzent2 3 2 3" xfId="296" xr:uid="{2C2F1ECF-41A9-4996-BBAB-D069BF4ECE88}"/>
    <cellStyle name="40 % - Akzent2 3 2 4" xfId="224" xr:uid="{27AB3213-67E4-460E-BCF3-D811C645292F}"/>
    <cellStyle name="40 % - Akzent2 3 3" xfId="244" xr:uid="{B97C11E6-A428-42A7-BF57-6C6DB51D36D5}"/>
    <cellStyle name="40 % - Akzent2 3 4" xfId="279" xr:uid="{C28B5187-61A8-4FB7-A619-6CED2440D640}"/>
    <cellStyle name="40 % - Akzent2 3 5" xfId="207" xr:uid="{B816F914-57D4-4E51-9643-8B2D16E2D375}"/>
    <cellStyle name="40 % - Akzent3" xfId="31" builtinId="39" customBuiltin="1"/>
    <cellStyle name="40 % - Akzent3 2" xfId="32" xr:uid="{00000000-0005-0000-0000-00001F000000}"/>
    <cellStyle name="40 % - Akzent3 3" xfId="33" xr:uid="{00000000-0005-0000-0000-000020000000}"/>
    <cellStyle name="40 % - Akzent3 3 2" xfId="188" xr:uid="{00000000-0005-0000-0000-000020000000}"/>
    <cellStyle name="40 % - Akzent3 3 2 2" xfId="262" xr:uid="{E543BA01-49E9-4AF8-8F85-C6B69F6A5785}"/>
    <cellStyle name="40 % - Akzent3 3 2 3" xfId="297" xr:uid="{5D007B9F-BBE4-4B01-AB0F-44EBC3A42DB6}"/>
    <cellStyle name="40 % - Akzent3 3 2 4" xfId="225" xr:uid="{588DA4A7-F990-409E-8235-FB2CBAB2548B}"/>
    <cellStyle name="40 % - Akzent3 3 3" xfId="245" xr:uid="{BAFDDB38-B3E5-44D2-B479-1C8961262B5B}"/>
    <cellStyle name="40 % - Akzent3 3 4" xfId="280" xr:uid="{DE4207E1-68A5-42E2-A807-E8BA24DD1F01}"/>
    <cellStyle name="40 % - Akzent3 3 5" xfId="208" xr:uid="{D9480C23-024D-4DE4-9C1E-CE24CF10406A}"/>
    <cellStyle name="40 % - Akzent4" xfId="34" builtinId="43" customBuiltin="1"/>
    <cellStyle name="40 % - Akzent4 2" xfId="35" xr:uid="{00000000-0005-0000-0000-000022000000}"/>
    <cellStyle name="40 % - Akzent4 3" xfId="36" xr:uid="{00000000-0005-0000-0000-000023000000}"/>
    <cellStyle name="40 % - Akzent4 3 2" xfId="189" xr:uid="{00000000-0005-0000-0000-000023000000}"/>
    <cellStyle name="40 % - Akzent4 3 2 2" xfId="263" xr:uid="{5724AFA4-02D9-46D6-B9D9-74C8F5AF9FA8}"/>
    <cellStyle name="40 % - Akzent4 3 2 3" xfId="298" xr:uid="{1BAFCEA2-6BD4-4EB8-B91C-E8B259A997FD}"/>
    <cellStyle name="40 % - Akzent4 3 2 4" xfId="226" xr:uid="{AD63A819-C8C7-4017-8008-D032DD8FCB32}"/>
    <cellStyle name="40 % - Akzent4 3 3" xfId="246" xr:uid="{DCB8A590-9861-4CAD-BCA1-046E8A723706}"/>
    <cellStyle name="40 % - Akzent4 3 4" xfId="281" xr:uid="{08CE09A7-8450-4B1B-8231-63988C855B54}"/>
    <cellStyle name="40 % - Akzent4 3 5" xfId="209" xr:uid="{0B1756CD-E988-4B68-BCEE-40A232226A9F}"/>
    <cellStyle name="40 % - Akzent5" xfId="37" builtinId="47" customBuiltin="1"/>
    <cellStyle name="40 % - Akzent5 2" xfId="38" xr:uid="{00000000-0005-0000-0000-000025000000}"/>
    <cellStyle name="40 % - Akzent5 3" xfId="39" xr:uid="{00000000-0005-0000-0000-000026000000}"/>
    <cellStyle name="40 % - Akzent5 3 2" xfId="190" xr:uid="{00000000-0005-0000-0000-000026000000}"/>
    <cellStyle name="40 % - Akzent5 3 2 2" xfId="264" xr:uid="{E75CAD81-68EE-4CE3-B0F2-9FA4174656CF}"/>
    <cellStyle name="40 % - Akzent5 3 2 3" xfId="299" xr:uid="{F73C830B-A1D1-411C-95E2-6409006FF901}"/>
    <cellStyle name="40 % - Akzent5 3 2 4" xfId="227" xr:uid="{D206378D-2493-4D22-AA68-BAA80DC1FE52}"/>
    <cellStyle name="40 % - Akzent5 3 3" xfId="247" xr:uid="{95145A50-F4D5-4C52-B6D8-FDDD5A724C40}"/>
    <cellStyle name="40 % - Akzent5 3 4" xfId="282" xr:uid="{8344087B-F6AF-4EC2-9293-B414DDB208A1}"/>
    <cellStyle name="40 % - Akzent5 3 5" xfId="210" xr:uid="{257DFD3E-2CF4-482E-A038-F2134BC21145}"/>
    <cellStyle name="40 % - Akzent6" xfId="40" builtinId="51" customBuiltin="1"/>
    <cellStyle name="40 % - Akzent6 2" xfId="41" xr:uid="{00000000-0005-0000-0000-000028000000}"/>
    <cellStyle name="40 % - Akzent6 3" xfId="42" xr:uid="{00000000-0005-0000-0000-000029000000}"/>
    <cellStyle name="40 % - Akzent6 3 2" xfId="191" xr:uid="{00000000-0005-0000-0000-000029000000}"/>
    <cellStyle name="40 % - Akzent6 3 2 2" xfId="265" xr:uid="{AEA2DBE7-D597-465A-946F-2B12A6286C7A}"/>
    <cellStyle name="40 % - Akzent6 3 2 3" xfId="300" xr:uid="{4F661A0D-1B09-44E8-BE53-79E0F31F6AF1}"/>
    <cellStyle name="40 % - Akzent6 3 2 4" xfId="228" xr:uid="{F74FB3F7-5222-4B04-98F1-26025A1763CD}"/>
    <cellStyle name="40 % - Akzent6 3 3" xfId="248" xr:uid="{829CACC5-4E69-41CB-A485-18D6833E6E12}"/>
    <cellStyle name="40 % - Akzent6 3 4" xfId="283" xr:uid="{265727E4-0616-4804-BEDF-0D9F43CC0ED5}"/>
    <cellStyle name="40 % - Akzent6 3 5" xfId="211" xr:uid="{99E5AEC3-F3E0-4E19-ABFC-4BE525A11A19}"/>
    <cellStyle name="40% - Akzent1" xfId="43" xr:uid="{00000000-0005-0000-0000-00002A000000}"/>
    <cellStyle name="40% - Akzent2" xfId="44" xr:uid="{00000000-0005-0000-0000-00002B000000}"/>
    <cellStyle name="40% - Akzent3" xfId="45" xr:uid="{00000000-0005-0000-0000-00002C000000}"/>
    <cellStyle name="40% - Akzent4" xfId="46" xr:uid="{00000000-0005-0000-0000-00002D000000}"/>
    <cellStyle name="40% - Akzent5" xfId="47" xr:uid="{00000000-0005-0000-0000-00002E000000}"/>
    <cellStyle name="40% - Akzent6" xfId="48" xr:uid="{00000000-0005-0000-0000-00002F000000}"/>
    <cellStyle name="60 % - Akzent1" xfId="49" builtinId="32" customBuiltin="1"/>
    <cellStyle name="60 % - Akzent1 2" xfId="50" xr:uid="{00000000-0005-0000-0000-000031000000}"/>
    <cellStyle name="60 % - Akzent1 3" xfId="51" xr:uid="{00000000-0005-0000-0000-000032000000}"/>
    <cellStyle name="60 % - Akzent2" xfId="52" builtinId="36" customBuiltin="1"/>
    <cellStyle name="60 % - Akzent2 2" xfId="53" xr:uid="{00000000-0005-0000-0000-000034000000}"/>
    <cellStyle name="60 % - Akzent2 3" xfId="54" xr:uid="{00000000-0005-0000-0000-000035000000}"/>
    <cellStyle name="60 % - Akzent3" xfId="55" builtinId="40" customBuiltin="1"/>
    <cellStyle name="60 % - Akzent3 2" xfId="56" xr:uid="{00000000-0005-0000-0000-000037000000}"/>
    <cellStyle name="60 % - Akzent3 3" xfId="57" xr:uid="{00000000-0005-0000-0000-000038000000}"/>
    <cellStyle name="60 % - Akzent4" xfId="58" builtinId="44" customBuiltin="1"/>
    <cellStyle name="60 % - Akzent4 2" xfId="59" xr:uid="{00000000-0005-0000-0000-00003A000000}"/>
    <cellStyle name="60 % - Akzent4 3" xfId="60" xr:uid="{00000000-0005-0000-0000-00003B000000}"/>
    <cellStyle name="60 % - Akzent5" xfId="61" builtinId="48" customBuiltin="1"/>
    <cellStyle name="60 % - Akzent5 2" xfId="62" xr:uid="{00000000-0005-0000-0000-00003D000000}"/>
    <cellStyle name="60 % - Akzent5 3" xfId="63" xr:uid="{00000000-0005-0000-0000-00003E000000}"/>
    <cellStyle name="60 % - Akzent6" xfId="64" builtinId="52" customBuiltin="1"/>
    <cellStyle name="60 % - Akzent6 2" xfId="65" xr:uid="{00000000-0005-0000-0000-000040000000}"/>
    <cellStyle name="60 % - Akzent6 3" xfId="66" xr:uid="{00000000-0005-0000-0000-000041000000}"/>
    <cellStyle name="60% - Akzent1" xfId="67" xr:uid="{00000000-0005-0000-0000-000042000000}"/>
    <cellStyle name="60% - Akzent2" xfId="68" xr:uid="{00000000-0005-0000-0000-000043000000}"/>
    <cellStyle name="60% - Akzent3" xfId="69" xr:uid="{00000000-0005-0000-0000-000044000000}"/>
    <cellStyle name="60% - Akzent4" xfId="70" xr:uid="{00000000-0005-0000-0000-000045000000}"/>
    <cellStyle name="60% - Akzent5" xfId="71" xr:uid="{00000000-0005-0000-0000-000046000000}"/>
    <cellStyle name="60% - Akzent6" xfId="72" xr:uid="{00000000-0005-0000-0000-000047000000}"/>
    <cellStyle name="Akzent1" xfId="73" builtinId="29" customBuiltin="1"/>
    <cellStyle name="Akzent1 2" xfId="74" xr:uid="{00000000-0005-0000-0000-000049000000}"/>
    <cellStyle name="Akzent1 3" xfId="75" xr:uid="{00000000-0005-0000-0000-00004A000000}"/>
    <cellStyle name="Akzent1 4" xfId="76" xr:uid="{00000000-0005-0000-0000-00004B000000}"/>
    <cellStyle name="Akzent2" xfId="77" builtinId="33" customBuiltin="1"/>
    <cellStyle name="Akzent2 2" xfId="78" xr:uid="{00000000-0005-0000-0000-00004D000000}"/>
    <cellStyle name="Akzent2 3" xfId="79" xr:uid="{00000000-0005-0000-0000-00004E000000}"/>
    <cellStyle name="Akzent2 4" xfId="80" xr:uid="{00000000-0005-0000-0000-00004F000000}"/>
    <cellStyle name="Akzent3" xfId="81" builtinId="37" customBuiltin="1"/>
    <cellStyle name="Akzent3 2" xfId="82" xr:uid="{00000000-0005-0000-0000-000051000000}"/>
    <cellStyle name="Akzent3 3" xfId="83" xr:uid="{00000000-0005-0000-0000-000052000000}"/>
    <cellStyle name="Akzent3 4" xfId="84" xr:uid="{00000000-0005-0000-0000-000053000000}"/>
    <cellStyle name="Akzent4" xfId="85" builtinId="41" customBuiltin="1"/>
    <cellStyle name="Akzent4 2" xfId="86" xr:uid="{00000000-0005-0000-0000-000055000000}"/>
    <cellStyle name="Akzent4 3" xfId="87" xr:uid="{00000000-0005-0000-0000-000056000000}"/>
    <cellStyle name="Akzent4 4" xfId="88" xr:uid="{00000000-0005-0000-0000-000057000000}"/>
    <cellStyle name="Akzent5" xfId="89" builtinId="45" customBuiltin="1"/>
    <cellStyle name="Akzent5 2" xfId="90" xr:uid="{00000000-0005-0000-0000-000059000000}"/>
    <cellStyle name="Akzent5 3" xfId="91" xr:uid="{00000000-0005-0000-0000-00005A000000}"/>
    <cellStyle name="Akzent5 4" xfId="92" xr:uid="{00000000-0005-0000-0000-00005B000000}"/>
    <cellStyle name="Akzent6" xfId="93" builtinId="49" customBuiltin="1"/>
    <cellStyle name="Akzent6 2" xfId="94" xr:uid="{00000000-0005-0000-0000-00005D000000}"/>
    <cellStyle name="Akzent6 2 2" xfId="95" xr:uid="{00000000-0005-0000-0000-00005E000000}"/>
    <cellStyle name="Akzent6 3" xfId="96" xr:uid="{00000000-0005-0000-0000-00005F000000}"/>
    <cellStyle name="Ausgabe" xfId="97" builtinId="21" customBuiltin="1"/>
    <cellStyle name="Ausgabe 2" xfId="98" xr:uid="{00000000-0005-0000-0000-000061000000}"/>
    <cellStyle name="Ausgabe 3" xfId="99" xr:uid="{00000000-0005-0000-0000-000062000000}"/>
    <cellStyle name="Ausgabe 4" xfId="100" xr:uid="{00000000-0005-0000-0000-000063000000}"/>
    <cellStyle name="Berechnung" xfId="101" builtinId="22" customBuiltin="1"/>
    <cellStyle name="Berechnung 2" xfId="102" xr:uid="{00000000-0005-0000-0000-000065000000}"/>
    <cellStyle name="Berechnung 3" xfId="103" xr:uid="{00000000-0005-0000-0000-000066000000}"/>
    <cellStyle name="Berechnung 4" xfId="104" xr:uid="{00000000-0005-0000-0000-000067000000}"/>
    <cellStyle name="Besuchter Hyperlink 2" xfId="105" xr:uid="{00000000-0005-0000-0000-000068000000}"/>
    <cellStyle name="Besuchter Hyperlink 3" xfId="106" xr:uid="{00000000-0005-0000-0000-000069000000}"/>
    <cellStyle name="Eingabe" xfId="107" builtinId="20" customBuiltin="1"/>
    <cellStyle name="Eingabe 2" xfId="108" xr:uid="{00000000-0005-0000-0000-00006B000000}"/>
    <cellStyle name="Eingabe 3" xfId="109" xr:uid="{00000000-0005-0000-0000-00006C000000}"/>
    <cellStyle name="Eingabe 4" xfId="110" xr:uid="{00000000-0005-0000-0000-00006D000000}"/>
    <cellStyle name="Ergebnis" xfId="111" builtinId="25" customBuiltin="1"/>
    <cellStyle name="Ergebnis 2" xfId="112" xr:uid="{00000000-0005-0000-0000-00006F000000}"/>
    <cellStyle name="Ergebnis 3" xfId="113" xr:uid="{00000000-0005-0000-0000-000070000000}"/>
    <cellStyle name="Ergebnis 4" xfId="114" xr:uid="{00000000-0005-0000-0000-000071000000}"/>
    <cellStyle name="Erklärender Text" xfId="115" builtinId="53" customBuiltin="1"/>
    <cellStyle name="Erklärender Text 2" xfId="116" xr:uid="{00000000-0005-0000-0000-000073000000}"/>
    <cellStyle name="Erklärender Text 3" xfId="117" xr:uid="{00000000-0005-0000-0000-000074000000}"/>
    <cellStyle name="Erklärender Text 4" xfId="118" xr:uid="{00000000-0005-0000-0000-000075000000}"/>
    <cellStyle name="Euro" xfId="119" xr:uid="{00000000-0005-0000-0000-000076000000}"/>
    <cellStyle name="Gut" xfId="120" builtinId="26" customBuiltin="1"/>
    <cellStyle name="Gut 2" xfId="121" xr:uid="{00000000-0005-0000-0000-000078000000}"/>
    <cellStyle name="Gut 3" xfId="122" xr:uid="{00000000-0005-0000-0000-000079000000}"/>
    <cellStyle name="Gut 4" xfId="123" xr:uid="{00000000-0005-0000-0000-00007A000000}"/>
    <cellStyle name="Hyperlink 2" xfId="125" xr:uid="{00000000-0005-0000-0000-00007B000000}"/>
    <cellStyle name="Hyperlink 3" xfId="126" xr:uid="{00000000-0005-0000-0000-00007C000000}"/>
    <cellStyle name="Komma" xfId="127" builtinId="3"/>
    <cellStyle name="Komma 2" xfId="128" xr:uid="{00000000-0005-0000-0000-00007E000000}"/>
    <cellStyle name="Komma 2 2" xfId="193" xr:uid="{00000000-0005-0000-0000-00007E000000}"/>
    <cellStyle name="Komma 2 2 2" xfId="267" xr:uid="{59BAA58E-0D99-453F-96AB-C0C4207DAD20}"/>
    <cellStyle name="Komma 2 2 3" xfId="302" xr:uid="{26D64D66-E0E1-47E3-96B9-D785ED6DF069}"/>
    <cellStyle name="Komma 2 2 4" xfId="229" xr:uid="{0E18EF90-6E71-4605-BC1D-062A25960337}"/>
    <cellStyle name="Komma 3" xfId="192" xr:uid="{00000000-0005-0000-0000-0000C5000000}"/>
    <cellStyle name="Komma 3 2" xfId="301" xr:uid="{648ABC34-329A-4E77-97FB-340A5B650892}"/>
    <cellStyle name="Komma 3 3" xfId="266" xr:uid="{B991C9B5-8FC2-4791-9B7D-AEAD15E43DCA}"/>
    <cellStyle name="Komma 4" xfId="249" xr:uid="{F6F17640-2CE4-4513-9DB9-0134194B1F6F}"/>
    <cellStyle name="Komma 5" xfId="284" xr:uid="{87DB51FD-8489-4E2C-997C-D9EB2CB5C3D4}"/>
    <cellStyle name="Link" xfId="124" builtinId="8"/>
    <cellStyle name="Neutral" xfId="129" builtinId="28" customBuiltin="1"/>
    <cellStyle name="Neutral 2" xfId="130" xr:uid="{00000000-0005-0000-0000-000081000000}"/>
    <cellStyle name="Neutral 3" xfId="131" xr:uid="{00000000-0005-0000-0000-000082000000}"/>
    <cellStyle name="Neutral 4" xfId="132" xr:uid="{00000000-0005-0000-0000-000083000000}"/>
    <cellStyle name="Notiz" xfId="133" builtinId="10" customBuiltin="1"/>
    <cellStyle name="Notiz 2" xfId="134" xr:uid="{00000000-0005-0000-0000-000085000000}"/>
    <cellStyle name="Notiz 3" xfId="135" xr:uid="{00000000-0005-0000-0000-000086000000}"/>
    <cellStyle name="Notiz 3 2" xfId="194" xr:uid="{00000000-0005-0000-0000-000086000000}"/>
    <cellStyle name="Notiz 3 2 2" xfId="268" xr:uid="{45BA587A-B167-4C4A-861A-E4D5CFAF5107}"/>
    <cellStyle name="Notiz 3 2 3" xfId="303" xr:uid="{865990C8-E31F-4E97-ADE6-292AF5FA09F3}"/>
    <cellStyle name="Notiz 3 2 4" xfId="230" xr:uid="{A20158E0-8B19-42C8-9951-F3FFAF10CBD4}"/>
    <cellStyle name="Notiz 3 3" xfId="250" xr:uid="{84EA7441-F9EC-4FAB-9372-3F5538AB2262}"/>
    <cellStyle name="Notiz 3 4" xfId="285" xr:uid="{3F1F2263-9661-452A-95DC-0DD5BF765C81}"/>
    <cellStyle name="Notiz 3 5" xfId="212" xr:uid="{B87E5747-78AB-46EF-8E9B-6E2E447312F3}"/>
    <cellStyle name="Prozent" xfId="199" builtinId="5"/>
    <cellStyle name="Prozent 2" xfId="136" xr:uid="{00000000-0005-0000-0000-000088000000}"/>
    <cellStyle name="Schlecht" xfId="137" builtinId="27" customBuiltin="1"/>
    <cellStyle name="Schlecht 2" xfId="138" xr:uid="{00000000-0005-0000-0000-00008A000000}"/>
    <cellStyle name="Schlecht 3" xfId="139" xr:uid="{00000000-0005-0000-0000-00008B000000}"/>
    <cellStyle name="Schlecht 4" xfId="140" xr:uid="{00000000-0005-0000-0000-00008C000000}"/>
    <cellStyle name="Standard" xfId="0" builtinId="0"/>
    <cellStyle name="Standard 2" xfId="141" xr:uid="{00000000-0005-0000-0000-00008E000000}"/>
    <cellStyle name="Standard 2 5" xfId="179" xr:uid="{FE0256E8-FCDC-412D-943F-947345EC9FE4}"/>
    <cellStyle name="Standard 3" xfId="142" xr:uid="{00000000-0005-0000-0000-00008F000000}"/>
    <cellStyle name="Standard 3 2" xfId="143" xr:uid="{00000000-0005-0000-0000-000090000000}"/>
    <cellStyle name="Standard 3 2 2" xfId="196" xr:uid="{00000000-0005-0000-0000-000090000000}"/>
    <cellStyle name="Standard 3 2 2 2" xfId="270" xr:uid="{FA0AF69D-AC84-4461-BD99-783B50E6B482}"/>
    <cellStyle name="Standard 3 2 2 3" xfId="305" xr:uid="{F914F6A7-AE58-438F-9CC0-549916A10E79}"/>
    <cellStyle name="Standard 3 2 2 4" xfId="232" xr:uid="{8A03DE02-B61A-4EDD-AC94-E52C354CD9BA}"/>
    <cellStyle name="Standard 3 2 3" xfId="252" xr:uid="{B3DCA587-84F5-4184-B7C5-D287DE59E077}"/>
    <cellStyle name="Standard 3 2 4" xfId="287" xr:uid="{1D456427-145A-45C5-BC36-753DF4BC954A}"/>
    <cellStyle name="Standard 3 2 5" xfId="214" xr:uid="{B2DC8496-12E2-4D79-95B5-A6F1F65EA062}"/>
    <cellStyle name="Standard 3 3" xfId="144" xr:uid="{00000000-0005-0000-0000-000091000000}"/>
    <cellStyle name="Standard 3 4" xfId="195" xr:uid="{00000000-0005-0000-0000-00008F000000}"/>
    <cellStyle name="Standard 3 4 2" xfId="269" xr:uid="{5CE015E7-8EF4-4A4F-B2A0-20072BC76F1C}"/>
    <cellStyle name="Standard 3 4 3" xfId="304" xr:uid="{B3DE440C-5404-4E3F-96B6-C011FFA3F4DD}"/>
    <cellStyle name="Standard 3 4 4" xfId="231" xr:uid="{CCBC1BD8-8E83-4358-AE4E-AA2B98E4CF36}"/>
    <cellStyle name="Standard 3 5" xfId="251" xr:uid="{BCCE4E00-27A7-4E9D-A2CD-F7B9AD204FCB}"/>
    <cellStyle name="Standard 3 6" xfId="286" xr:uid="{553A2C15-D00F-4BEA-823E-DCDD21925F4F}"/>
    <cellStyle name="Standard 3 7" xfId="213" xr:uid="{4F449F6B-D6D3-4BF1-BD19-9AC6C3429490}"/>
    <cellStyle name="Standard 4" xfId="145" xr:uid="{00000000-0005-0000-0000-000092000000}"/>
    <cellStyle name="Standard 4 2" xfId="197" xr:uid="{00000000-0005-0000-0000-000092000000}"/>
    <cellStyle name="Standard 4 2 2" xfId="234" xr:uid="{D70E45DE-11ED-4CDA-B575-9DFCBD2E40DD}"/>
    <cellStyle name="Standard 4 2 3" xfId="271" xr:uid="{1D56ABF9-A633-499A-9D3B-CD84C13910DB}"/>
    <cellStyle name="Standard 4 2 4" xfId="306" xr:uid="{BC788F72-3351-4CA6-9D40-816C520A90F4}"/>
    <cellStyle name="Standard 4 2 5" xfId="215" xr:uid="{A28E71AD-0713-4814-A149-AE3CC71A743F}"/>
    <cellStyle name="Standard 4 3" xfId="198" xr:uid="{935C8FFA-36F3-47E7-AEB7-A5605A8E1FD7}"/>
    <cellStyle name="Standard 4 3 2" xfId="235" xr:uid="{F95F0294-C1E8-4BDA-8D99-B207509677C4}"/>
    <cellStyle name="Standard 4 4" xfId="233" xr:uid="{CB569074-EAB3-4FF5-8A5B-F42FB1807130}"/>
    <cellStyle name="Standard 4 5" xfId="253" xr:uid="{ACC9E66A-A1D6-4CF7-94FC-9710DA19F8DF}"/>
    <cellStyle name="Standard 4 5 2" xfId="307" xr:uid="{04327C8C-12DE-4F84-9BD1-A9A929D7F3F5}"/>
    <cellStyle name="Standard 4 6" xfId="288" xr:uid="{5EF93AE4-7802-4E4A-BECD-B839C5A771A2}"/>
    <cellStyle name="Standard 5" xfId="146" xr:uid="{00000000-0005-0000-0000-000093000000}"/>
    <cellStyle name="Standard 6" xfId="147" xr:uid="{00000000-0005-0000-0000-000094000000}"/>
    <cellStyle name="Standard 7" xfId="216" xr:uid="{D318A005-27DD-421C-96A1-DC7FD169D556}"/>
    <cellStyle name="Standard 7 2" xfId="236" xr:uid="{713A13C5-E11D-4A21-9645-E171F98DDC5D}"/>
    <cellStyle name="Standard 9" xfId="178" xr:uid="{B3181AB4-C4B8-45BB-A611-1357B6C2EE2C}"/>
    <cellStyle name="Überschrift" xfId="148" builtinId="15" customBuiltin="1"/>
    <cellStyle name="Überschrift 1" xfId="149" builtinId="16" customBuiltin="1"/>
    <cellStyle name="Überschrift 1 2" xfId="150" xr:uid="{00000000-0005-0000-0000-000097000000}"/>
    <cellStyle name="Überschrift 1 3" xfId="151" xr:uid="{00000000-0005-0000-0000-000098000000}"/>
    <cellStyle name="Überschrift 1 4" xfId="152" xr:uid="{00000000-0005-0000-0000-000099000000}"/>
    <cellStyle name="Überschrift 2" xfId="153" builtinId="17" customBuiltin="1"/>
    <cellStyle name="Überschrift 2 2" xfId="154" xr:uid="{00000000-0005-0000-0000-00009B000000}"/>
    <cellStyle name="Überschrift 2 3" xfId="155" xr:uid="{00000000-0005-0000-0000-00009C000000}"/>
    <cellStyle name="Überschrift 2 4" xfId="156" xr:uid="{00000000-0005-0000-0000-00009D000000}"/>
    <cellStyle name="Überschrift 3" xfId="157" builtinId="18" customBuiltin="1"/>
    <cellStyle name="Überschrift 3 2" xfId="158" xr:uid="{00000000-0005-0000-0000-00009F000000}"/>
    <cellStyle name="Überschrift 3 3" xfId="159" xr:uid="{00000000-0005-0000-0000-0000A0000000}"/>
    <cellStyle name="Überschrift 3 4" xfId="160" xr:uid="{00000000-0005-0000-0000-0000A1000000}"/>
    <cellStyle name="Überschrift 4" xfId="161" builtinId="19" customBuiltin="1"/>
    <cellStyle name="Überschrift 4 2" xfId="162" xr:uid="{00000000-0005-0000-0000-0000A3000000}"/>
    <cellStyle name="Überschrift 4 3" xfId="163" xr:uid="{00000000-0005-0000-0000-0000A4000000}"/>
    <cellStyle name="Überschrift 4 4" xfId="164" xr:uid="{00000000-0005-0000-0000-0000A5000000}"/>
    <cellStyle name="Überschrift 5" xfId="165" xr:uid="{00000000-0005-0000-0000-0000A6000000}"/>
    <cellStyle name="Verknüpfte Zelle" xfId="166" builtinId="24" customBuiltin="1"/>
    <cellStyle name="Verknüpfte Zelle 2" xfId="167" xr:uid="{00000000-0005-0000-0000-0000A8000000}"/>
    <cellStyle name="Verknüpfte Zelle 3" xfId="168" xr:uid="{00000000-0005-0000-0000-0000A9000000}"/>
    <cellStyle name="Verknüpfte Zelle 4" xfId="169" xr:uid="{00000000-0005-0000-0000-0000AA000000}"/>
    <cellStyle name="Warnender Text" xfId="170" builtinId="11" customBuiltin="1"/>
    <cellStyle name="Warnender Text 2" xfId="171" xr:uid="{00000000-0005-0000-0000-0000AC000000}"/>
    <cellStyle name="Warnender Text 3" xfId="172" xr:uid="{00000000-0005-0000-0000-0000AD000000}"/>
    <cellStyle name="Warnender Text 4" xfId="173" xr:uid="{00000000-0005-0000-0000-0000AE000000}"/>
    <cellStyle name="Zelle überprüfen" xfId="174" builtinId="23" customBuiltin="1"/>
    <cellStyle name="Zelle überprüfen 2" xfId="175" xr:uid="{00000000-0005-0000-0000-0000B0000000}"/>
    <cellStyle name="Zelle überprüfen 3" xfId="176" xr:uid="{00000000-0005-0000-0000-0000B1000000}"/>
    <cellStyle name="Zelle überprüfen 4" xfId="177" xr:uid="{00000000-0005-0000-0000-0000B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8AC2E6"/>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5312C-2621-4884-936C-A4182EDA9C75}">
  <dimension ref="A1:K35"/>
  <sheetViews>
    <sheetView zoomScaleNormal="100" workbookViewId="0"/>
  </sheetViews>
  <sheetFormatPr baseColWidth="10" defaultColWidth="11.42578125" defaultRowHeight="15.95" customHeight="1"/>
  <cols>
    <col min="1" max="1" width="31.5703125" style="3" bestFit="1" customWidth="1"/>
    <col min="2" max="2" width="34.140625" style="3" customWidth="1"/>
    <col min="3" max="16384" width="11.42578125" style="3"/>
  </cols>
  <sheetData>
    <row r="1" spans="1:8" ht="18" customHeight="1">
      <c r="A1" s="7" t="s">
        <v>292</v>
      </c>
      <c r="B1" s="6"/>
      <c r="C1" s="6"/>
      <c r="D1" s="6"/>
      <c r="E1" s="6"/>
      <c r="F1" s="6"/>
      <c r="G1" s="6"/>
      <c r="H1" s="6"/>
    </row>
    <row r="2" spans="1:8" ht="15.95" customHeight="1">
      <c r="A2" s="76" t="s">
        <v>214</v>
      </c>
      <c r="B2" s="6"/>
      <c r="C2" s="6"/>
      <c r="D2" s="6"/>
      <c r="E2" s="6"/>
      <c r="F2" s="6"/>
      <c r="G2" s="6"/>
      <c r="H2" s="6"/>
    </row>
    <row r="3" spans="1:8" ht="15.95" customHeight="1">
      <c r="A3" s="6"/>
      <c r="B3" s="6"/>
      <c r="C3" s="6"/>
      <c r="D3" s="6"/>
      <c r="E3" s="6"/>
      <c r="F3" s="6"/>
      <c r="G3" s="6"/>
      <c r="H3" s="6"/>
    </row>
    <row r="4" spans="1:8" ht="15.95" customHeight="1">
      <c r="A4" s="6" t="s">
        <v>215</v>
      </c>
      <c r="B4" s="77">
        <v>46008</v>
      </c>
      <c r="C4" s="6"/>
      <c r="D4" s="6"/>
      <c r="E4" s="6"/>
      <c r="F4" s="6"/>
      <c r="G4" s="6"/>
      <c r="H4" s="6"/>
    </row>
    <row r="5" spans="1:8" ht="15.95" customHeight="1">
      <c r="A5" s="6" t="s">
        <v>216</v>
      </c>
      <c r="B5" s="6">
        <v>1</v>
      </c>
      <c r="C5" s="6"/>
      <c r="D5" s="6"/>
      <c r="E5" s="6"/>
      <c r="F5" s="6"/>
      <c r="G5" s="6"/>
      <c r="H5" s="6"/>
    </row>
    <row r="6" spans="1:8" ht="15.95" customHeight="1">
      <c r="A6" s="6" t="s">
        <v>217</v>
      </c>
      <c r="B6" s="6" t="s">
        <v>218</v>
      </c>
      <c r="C6" s="6"/>
      <c r="D6" s="6"/>
      <c r="E6" s="6"/>
      <c r="F6" s="6"/>
      <c r="G6" s="6"/>
      <c r="H6" s="6"/>
    </row>
    <row r="7" spans="1:8" ht="15.95" customHeight="1">
      <c r="A7" s="6" t="s">
        <v>219</v>
      </c>
      <c r="B7" s="6">
        <v>2025</v>
      </c>
      <c r="C7" s="6"/>
      <c r="D7" s="6"/>
      <c r="E7" s="6"/>
      <c r="F7" s="6"/>
      <c r="G7" s="6"/>
      <c r="H7" s="6"/>
    </row>
    <row r="8" spans="1:8" ht="15.95" customHeight="1">
      <c r="A8" s="6" t="s">
        <v>220</v>
      </c>
      <c r="B8" s="6" t="s">
        <v>221</v>
      </c>
      <c r="C8" s="6"/>
      <c r="D8" s="6"/>
      <c r="E8" s="6"/>
      <c r="F8" s="6"/>
      <c r="G8" s="6"/>
      <c r="H8" s="6"/>
    </row>
    <row r="9" spans="1:8" ht="15.95" customHeight="1">
      <c r="A9" s="6" t="s">
        <v>222</v>
      </c>
      <c r="B9" s="6" t="s">
        <v>223</v>
      </c>
      <c r="C9" s="6"/>
      <c r="D9" s="6"/>
      <c r="E9" s="6"/>
      <c r="F9" s="6"/>
      <c r="G9" s="6"/>
      <c r="H9" s="6"/>
    </row>
    <row r="10" spans="1:8" ht="15.95" customHeight="1">
      <c r="A10" s="6" t="s">
        <v>224</v>
      </c>
      <c r="B10" s="6" t="s">
        <v>319</v>
      </c>
      <c r="C10" s="6"/>
      <c r="D10" s="6"/>
      <c r="E10" s="6"/>
      <c r="F10" s="6"/>
      <c r="G10" s="6"/>
      <c r="H10" s="6"/>
    </row>
    <row r="11" spans="1:8" ht="38.25">
      <c r="A11" s="6" t="s">
        <v>225</v>
      </c>
      <c r="B11" s="128" t="s">
        <v>320</v>
      </c>
      <c r="C11" s="6"/>
      <c r="D11" s="6"/>
      <c r="E11" s="6"/>
      <c r="F11" s="6"/>
      <c r="G11" s="6"/>
      <c r="H11" s="6"/>
    </row>
    <row r="12" spans="1:8" ht="15.95" customHeight="1">
      <c r="A12" s="6" t="s">
        <v>226</v>
      </c>
      <c r="B12" s="6" t="s">
        <v>227</v>
      </c>
      <c r="C12" s="6"/>
      <c r="D12" s="6"/>
      <c r="E12" s="6"/>
      <c r="F12" s="6"/>
      <c r="G12" s="6"/>
      <c r="H12" s="6"/>
    </row>
    <row r="13" spans="1:8" ht="15.95" customHeight="1">
      <c r="A13" s="6" t="s">
        <v>228</v>
      </c>
      <c r="B13" s="6" t="s">
        <v>231</v>
      </c>
      <c r="C13" s="6"/>
      <c r="D13" s="6"/>
      <c r="E13" s="6"/>
      <c r="F13" s="6"/>
      <c r="G13" s="6"/>
      <c r="H13" s="6"/>
    </row>
    <row r="14" spans="1:8" ht="15.95" customHeight="1">
      <c r="A14" s="6" t="s">
        <v>229</v>
      </c>
      <c r="B14" s="6" t="s">
        <v>293</v>
      </c>
      <c r="C14" s="6"/>
      <c r="D14" s="6"/>
      <c r="E14" s="6"/>
      <c r="F14" s="6"/>
      <c r="G14" s="6"/>
      <c r="H14" s="6"/>
    </row>
    <row r="15" spans="1:8" ht="15.95" customHeight="1">
      <c r="A15" s="6"/>
      <c r="B15" s="6"/>
      <c r="C15" s="6"/>
      <c r="D15" s="6"/>
      <c r="E15" s="6"/>
      <c r="F15" s="6"/>
      <c r="G15" s="6"/>
      <c r="H15" s="6"/>
    </row>
    <row r="16" spans="1:8" ht="15.95" customHeight="1">
      <c r="A16" s="6"/>
      <c r="B16" s="6"/>
      <c r="C16" s="6"/>
      <c r="D16" s="6"/>
      <c r="E16" s="6"/>
      <c r="F16" s="6"/>
      <c r="G16" s="6"/>
      <c r="H16" s="6"/>
    </row>
    <row r="17" spans="1:11" ht="15.95" customHeight="1">
      <c r="A17" s="6"/>
      <c r="B17" s="6"/>
      <c r="C17" s="6"/>
      <c r="D17" s="6"/>
      <c r="E17" s="6"/>
      <c r="F17" s="6"/>
      <c r="G17" s="6"/>
      <c r="H17" s="6"/>
    </row>
    <row r="18" spans="1:11" ht="15.95" customHeight="1">
      <c r="A18" s="47" t="s">
        <v>272</v>
      </c>
      <c r="B18" s="6"/>
      <c r="C18" s="6"/>
      <c r="D18" s="6"/>
      <c r="E18" s="6"/>
      <c r="F18" s="6"/>
      <c r="G18" s="6"/>
      <c r="H18" s="6"/>
      <c r="I18" s="6"/>
      <c r="J18" s="6"/>
      <c r="K18" s="6"/>
    </row>
    <row r="19" spans="1:11" ht="15.95" customHeight="1">
      <c r="A19" s="6" t="s">
        <v>218</v>
      </c>
      <c r="B19" s="6" t="s">
        <v>251</v>
      </c>
      <c r="C19" s="6"/>
      <c r="D19" s="6"/>
      <c r="E19" s="6"/>
      <c r="F19" s="6"/>
      <c r="G19" s="6"/>
      <c r="H19" s="6"/>
      <c r="I19" s="6"/>
      <c r="J19" s="6"/>
      <c r="K19" s="6"/>
    </row>
    <row r="20" spans="1:11" ht="15.95" customHeight="1">
      <c r="A20" s="6" t="s">
        <v>252</v>
      </c>
      <c r="B20" s="6" t="s">
        <v>253</v>
      </c>
      <c r="C20" s="6"/>
      <c r="D20" s="6"/>
      <c r="E20" s="6"/>
      <c r="F20" s="6"/>
      <c r="G20" s="6"/>
      <c r="H20" s="6"/>
      <c r="I20" s="6"/>
      <c r="J20" s="6"/>
      <c r="K20" s="6"/>
    </row>
    <row r="21" spans="1:11" ht="15.95" customHeight="1">
      <c r="A21" s="6" t="s">
        <v>254</v>
      </c>
      <c r="B21" s="6" t="s">
        <v>255</v>
      </c>
      <c r="C21" s="6"/>
      <c r="D21" s="6"/>
      <c r="E21" s="6"/>
      <c r="F21" s="6"/>
      <c r="G21" s="6"/>
      <c r="H21" s="6"/>
      <c r="I21" s="6"/>
      <c r="J21" s="6"/>
      <c r="K21" s="6"/>
    </row>
    <row r="22" spans="1:11" ht="15.95" customHeight="1">
      <c r="A22" s="6" t="s">
        <v>256</v>
      </c>
      <c r="B22" s="6" t="s">
        <v>273</v>
      </c>
      <c r="C22" s="6"/>
      <c r="D22" s="6"/>
      <c r="E22" s="6"/>
      <c r="F22" s="6"/>
      <c r="G22" s="6"/>
      <c r="H22" s="6"/>
      <c r="I22" s="6"/>
      <c r="J22" s="6"/>
      <c r="K22" s="6"/>
    </row>
    <row r="23" spans="1:11" ht="15.95" customHeight="1">
      <c r="A23" s="6" t="s">
        <v>257</v>
      </c>
      <c r="B23" s="6" t="s">
        <v>258</v>
      </c>
      <c r="C23" s="6"/>
      <c r="D23" s="6"/>
      <c r="E23" s="6"/>
      <c r="F23" s="6"/>
      <c r="G23" s="6"/>
      <c r="H23" s="6"/>
      <c r="I23" s="6"/>
      <c r="J23" s="6"/>
      <c r="K23" s="6"/>
    </row>
    <row r="24" spans="1:11" ht="15.95" customHeight="1">
      <c r="A24" s="6" t="s">
        <v>259</v>
      </c>
      <c r="B24" s="6" t="s">
        <v>260</v>
      </c>
      <c r="C24" s="6"/>
      <c r="D24" s="6"/>
      <c r="E24" s="6"/>
      <c r="F24" s="6"/>
      <c r="G24" s="6"/>
      <c r="H24" s="6"/>
      <c r="I24" s="6"/>
      <c r="J24" s="6"/>
      <c r="K24" s="6"/>
    </row>
    <row r="25" spans="1:11" ht="15.95" customHeight="1">
      <c r="A25" s="6" t="s">
        <v>261</v>
      </c>
      <c r="B25" s="6" t="s">
        <v>262</v>
      </c>
      <c r="C25" s="6"/>
      <c r="D25" s="6"/>
      <c r="E25" s="6"/>
      <c r="F25" s="6"/>
      <c r="G25" s="6"/>
      <c r="H25" s="6"/>
      <c r="I25" s="6"/>
      <c r="J25" s="6"/>
      <c r="K25" s="6"/>
    </row>
    <row r="26" spans="1:11" ht="15.95" customHeight="1">
      <c r="A26" s="6"/>
      <c r="B26" s="6"/>
      <c r="C26" s="6"/>
      <c r="D26" s="6"/>
      <c r="E26" s="6"/>
      <c r="F26" s="6"/>
      <c r="G26" s="6"/>
      <c r="H26" s="6"/>
    </row>
    <row r="27" spans="1:11" ht="15.95" customHeight="1">
      <c r="A27" s="6"/>
      <c r="B27" s="6"/>
      <c r="C27" s="6"/>
      <c r="D27" s="6"/>
      <c r="E27" s="6"/>
      <c r="F27" s="6"/>
      <c r="G27" s="6"/>
      <c r="H27" s="6"/>
    </row>
    <row r="28" spans="1:11" ht="15.95" customHeight="1">
      <c r="A28" s="6"/>
      <c r="B28" s="6"/>
      <c r="C28" s="6"/>
      <c r="D28" s="6"/>
      <c r="E28" s="6"/>
      <c r="F28" s="6"/>
      <c r="G28" s="6"/>
      <c r="H28" s="6"/>
    </row>
    <row r="29" spans="1:11" ht="15.95" customHeight="1">
      <c r="A29" s="6"/>
      <c r="B29" s="6"/>
      <c r="C29" s="6"/>
      <c r="D29" s="6"/>
      <c r="E29" s="6"/>
      <c r="F29" s="6"/>
      <c r="G29" s="6"/>
      <c r="H29" s="6"/>
    </row>
    <row r="30" spans="1:11" ht="15.95" customHeight="1">
      <c r="A30" s="6"/>
      <c r="B30" s="6"/>
      <c r="C30" s="6"/>
      <c r="D30" s="6"/>
      <c r="E30" s="6"/>
      <c r="F30" s="6"/>
      <c r="G30" s="6"/>
      <c r="H30" s="6"/>
    </row>
    <row r="31" spans="1:11" ht="15.95" customHeight="1">
      <c r="A31" s="6"/>
      <c r="B31" s="6"/>
      <c r="C31" s="6"/>
      <c r="D31" s="6"/>
      <c r="E31" s="6"/>
      <c r="F31" s="6"/>
      <c r="G31" s="6"/>
      <c r="H31" s="6"/>
    </row>
    <row r="32" spans="1:11" ht="15.95" customHeight="1">
      <c r="A32" s="6"/>
      <c r="B32" s="6"/>
      <c r="C32" s="6"/>
      <c r="D32" s="6"/>
      <c r="E32" s="6"/>
      <c r="F32" s="6"/>
      <c r="G32" s="6"/>
      <c r="H32" s="6"/>
    </row>
    <row r="33" spans="1:8" ht="15.95" customHeight="1">
      <c r="A33" s="6"/>
      <c r="B33" s="6"/>
      <c r="C33" s="6"/>
      <c r="D33" s="6"/>
      <c r="E33" s="6"/>
      <c r="F33" s="6"/>
      <c r="G33" s="6"/>
      <c r="H33" s="6"/>
    </row>
    <row r="34" spans="1:8" ht="15.95" customHeight="1">
      <c r="A34" s="6"/>
      <c r="B34" s="6"/>
      <c r="C34" s="6"/>
      <c r="D34" s="6"/>
      <c r="E34" s="6"/>
      <c r="F34" s="6"/>
      <c r="G34" s="6"/>
      <c r="H34" s="6"/>
    </row>
    <row r="35" spans="1:8" ht="15.95" customHeight="1">
      <c r="A35" s="6"/>
      <c r="B35" s="6"/>
      <c r="C35" s="6"/>
      <c r="D35" s="6"/>
      <c r="E35" s="6"/>
      <c r="F35" s="6"/>
      <c r="G35" s="6"/>
      <c r="H35" s="6"/>
    </row>
  </sheetData>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0"/>
  <dimension ref="A1:W366"/>
  <sheetViews>
    <sheetView zoomScaleNormal="100" workbookViewId="0"/>
  </sheetViews>
  <sheetFormatPr baseColWidth="10" defaultRowHeight="15.75" customHeight="1"/>
  <cols>
    <col min="1" max="1" width="5.7109375" style="6" customWidth="1"/>
    <col min="2" max="2" width="17.7109375" style="41" bestFit="1" customWidth="1"/>
    <col min="3" max="3" width="8.42578125" style="41" bestFit="1" customWidth="1"/>
    <col min="4" max="7" width="7.140625" style="41" customWidth="1"/>
    <col min="8" max="8" width="10.28515625" style="41" bestFit="1" customWidth="1"/>
    <col min="9" max="14" width="7.140625" style="41" customWidth="1"/>
    <col min="15" max="15" width="11" style="41" bestFit="1" customWidth="1"/>
    <col min="16" max="258" width="11.42578125" style="41"/>
    <col min="259" max="259" width="25.28515625" style="41" bestFit="1" customWidth="1"/>
    <col min="260" max="260" width="9.28515625" style="41" bestFit="1" customWidth="1"/>
    <col min="261" max="261" width="7.85546875" style="41" bestFit="1" customWidth="1"/>
    <col min="262" max="262" width="9.28515625" style="41" bestFit="1" customWidth="1"/>
    <col min="263" max="263" width="8.85546875" style="41" bestFit="1" customWidth="1"/>
    <col min="264" max="264" width="14.140625" style="41" bestFit="1" customWidth="1"/>
    <col min="265" max="265" width="9.28515625" style="41" bestFit="1" customWidth="1"/>
    <col min="266" max="266" width="9.7109375" style="41" bestFit="1" customWidth="1"/>
    <col min="267" max="267" width="9" style="41" bestFit="1" customWidth="1"/>
    <col min="268" max="268" width="9.28515625" style="41" bestFit="1" customWidth="1"/>
    <col min="269" max="269" width="10.28515625" style="41" bestFit="1" customWidth="1"/>
    <col min="270" max="270" width="9.28515625" style="41" bestFit="1" customWidth="1"/>
    <col min="271" max="271" width="15.140625" style="41" bestFit="1" customWidth="1"/>
    <col min="272" max="514" width="11.42578125" style="41"/>
    <col min="515" max="515" width="25.28515625" style="41" bestFit="1" customWidth="1"/>
    <col min="516" max="516" width="9.28515625" style="41" bestFit="1" customWidth="1"/>
    <col min="517" max="517" width="7.85546875" style="41" bestFit="1" customWidth="1"/>
    <col min="518" max="518" width="9.28515625" style="41" bestFit="1" customWidth="1"/>
    <col min="519" max="519" width="8.85546875" style="41" bestFit="1" customWidth="1"/>
    <col min="520" max="520" width="14.140625" style="41" bestFit="1" customWidth="1"/>
    <col min="521" max="521" width="9.28515625" style="41" bestFit="1" customWidth="1"/>
    <col min="522" max="522" width="9.7109375" style="41" bestFit="1" customWidth="1"/>
    <col min="523" max="523" width="9" style="41" bestFit="1" customWidth="1"/>
    <col min="524" max="524" width="9.28515625" style="41" bestFit="1" customWidth="1"/>
    <col min="525" max="525" width="10.28515625" style="41" bestFit="1" customWidth="1"/>
    <col min="526" max="526" width="9.28515625" style="41" bestFit="1" customWidth="1"/>
    <col min="527" max="527" width="15.140625" style="41" bestFit="1" customWidth="1"/>
    <col min="528" max="770" width="11.42578125" style="41"/>
    <col min="771" max="771" width="25.28515625" style="41" bestFit="1" customWidth="1"/>
    <col min="772" max="772" width="9.28515625" style="41" bestFit="1" customWidth="1"/>
    <col min="773" max="773" width="7.85546875" style="41" bestFit="1" customWidth="1"/>
    <col min="774" max="774" width="9.28515625" style="41" bestFit="1" customWidth="1"/>
    <col min="775" max="775" width="8.85546875" style="41" bestFit="1" customWidth="1"/>
    <col min="776" max="776" width="14.140625" style="41" bestFit="1" customWidth="1"/>
    <col min="777" max="777" width="9.28515625" style="41" bestFit="1" customWidth="1"/>
    <col min="778" max="778" width="9.7109375" style="41" bestFit="1" customWidth="1"/>
    <col min="779" max="779" width="9" style="41" bestFit="1" customWidth="1"/>
    <col min="780" max="780" width="9.28515625" style="41" bestFit="1" customWidth="1"/>
    <col min="781" max="781" width="10.28515625" style="41" bestFit="1" customWidth="1"/>
    <col min="782" max="782" width="9.28515625" style="41" bestFit="1" customWidth="1"/>
    <col min="783" max="783" width="15.140625" style="41" bestFit="1" customWidth="1"/>
    <col min="784" max="1026" width="11.42578125" style="41"/>
    <col min="1027" max="1027" width="25.28515625" style="41" bestFit="1" customWidth="1"/>
    <col min="1028" max="1028" width="9.28515625" style="41" bestFit="1" customWidth="1"/>
    <col min="1029" max="1029" width="7.85546875" style="41" bestFit="1" customWidth="1"/>
    <col min="1030" max="1030" width="9.28515625" style="41" bestFit="1" customWidth="1"/>
    <col min="1031" max="1031" width="8.85546875" style="41" bestFit="1" customWidth="1"/>
    <col min="1032" max="1032" width="14.140625" style="41" bestFit="1" customWidth="1"/>
    <col min="1033" max="1033" width="9.28515625" style="41" bestFit="1" customWidth="1"/>
    <col min="1034" max="1034" width="9.7109375" style="41" bestFit="1" customWidth="1"/>
    <col min="1035" max="1035" width="9" style="41" bestFit="1" customWidth="1"/>
    <col min="1036" max="1036" width="9.28515625" style="41" bestFit="1" customWidth="1"/>
    <col min="1037" max="1037" width="10.28515625" style="41" bestFit="1" customWidth="1"/>
    <col min="1038" max="1038" width="9.28515625" style="41" bestFit="1" customWidth="1"/>
    <col min="1039" max="1039" width="15.140625" style="41" bestFit="1" customWidth="1"/>
    <col min="1040" max="1282" width="11.42578125" style="41"/>
    <col min="1283" max="1283" width="25.28515625" style="41" bestFit="1" customWidth="1"/>
    <col min="1284" max="1284" width="9.28515625" style="41" bestFit="1" customWidth="1"/>
    <col min="1285" max="1285" width="7.85546875" style="41" bestFit="1" customWidth="1"/>
    <col min="1286" max="1286" width="9.28515625" style="41" bestFit="1" customWidth="1"/>
    <col min="1287" max="1287" width="8.85546875" style="41" bestFit="1" customWidth="1"/>
    <col min="1288" max="1288" width="14.140625" style="41" bestFit="1" customWidth="1"/>
    <col min="1289" max="1289" width="9.28515625" style="41" bestFit="1" customWidth="1"/>
    <col min="1290" max="1290" width="9.7109375" style="41" bestFit="1" customWidth="1"/>
    <col min="1291" max="1291" width="9" style="41" bestFit="1" customWidth="1"/>
    <col min="1292" max="1292" width="9.28515625" style="41" bestFit="1" customWidth="1"/>
    <col min="1293" max="1293" width="10.28515625" style="41" bestFit="1" customWidth="1"/>
    <col min="1294" max="1294" width="9.28515625" style="41" bestFit="1" customWidth="1"/>
    <col min="1295" max="1295" width="15.140625" style="41" bestFit="1" customWidth="1"/>
    <col min="1296" max="1538" width="11.42578125" style="41"/>
    <col min="1539" max="1539" width="25.28515625" style="41" bestFit="1" customWidth="1"/>
    <col min="1540" max="1540" width="9.28515625" style="41" bestFit="1" customWidth="1"/>
    <col min="1541" max="1541" width="7.85546875" style="41" bestFit="1" customWidth="1"/>
    <col min="1542" max="1542" width="9.28515625" style="41" bestFit="1" customWidth="1"/>
    <col min="1543" max="1543" width="8.85546875" style="41" bestFit="1" customWidth="1"/>
    <col min="1544" max="1544" width="14.140625" style="41" bestFit="1" customWidth="1"/>
    <col min="1545" max="1545" width="9.28515625" style="41" bestFit="1" customWidth="1"/>
    <col min="1546" max="1546" width="9.7109375" style="41" bestFit="1" customWidth="1"/>
    <col min="1547" max="1547" width="9" style="41" bestFit="1" customWidth="1"/>
    <col min="1548" max="1548" width="9.28515625" style="41" bestFit="1" customWidth="1"/>
    <col min="1549" max="1549" width="10.28515625" style="41" bestFit="1" customWidth="1"/>
    <col min="1550" max="1550" width="9.28515625" style="41" bestFit="1" customWidth="1"/>
    <col min="1551" max="1551" width="15.140625" style="41" bestFit="1" customWidth="1"/>
    <col min="1552" max="1794" width="11.42578125" style="41"/>
    <col min="1795" max="1795" width="25.28515625" style="41" bestFit="1" customWidth="1"/>
    <col min="1796" max="1796" width="9.28515625" style="41" bestFit="1" customWidth="1"/>
    <col min="1797" max="1797" width="7.85546875" style="41" bestFit="1" customWidth="1"/>
    <col min="1798" max="1798" width="9.28515625" style="41" bestFit="1" customWidth="1"/>
    <col min="1799" max="1799" width="8.85546875" style="41" bestFit="1" customWidth="1"/>
    <col min="1800" max="1800" width="14.140625" style="41" bestFit="1" customWidth="1"/>
    <col min="1801" max="1801" width="9.28515625" style="41" bestFit="1" customWidth="1"/>
    <col min="1802" max="1802" width="9.7109375" style="41" bestFit="1" customWidth="1"/>
    <col min="1803" max="1803" width="9" style="41" bestFit="1" customWidth="1"/>
    <col min="1804" max="1804" width="9.28515625" style="41" bestFit="1" customWidth="1"/>
    <col min="1805" max="1805" width="10.28515625" style="41" bestFit="1" customWidth="1"/>
    <col min="1806" max="1806" width="9.28515625" style="41" bestFit="1" customWidth="1"/>
    <col min="1807" max="1807" width="15.140625" style="41" bestFit="1" customWidth="1"/>
    <col min="1808" max="2050" width="11.42578125" style="41"/>
    <col min="2051" max="2051" width="25.28515625" style="41" bestFit="1" customWidth="1"/>
    <col min="2052" max="2052" width="9.28515625" style="41" bestFit="1" customWidth="1"/>
    <col min="2053" max="2053" width="7.85546875" style="41" bestFit="1" customWidth="1"/>
    <col min="2054" max="2054" width="9.28515625" style="41" bestFit="1" customWidth="1"/>
    <col min="2055" max="2055" width="8.85546875" style="41" bestFit="1" customWidth="1"/>
    <col min="2056" max="2056" width="14.140625" style="41" bestFit="1" customWidth="1"/>
    <col min="2057" max="2057" width="9.28515625" style="41" bestFit="1" customWidth="1"/>
    <col min="2058" max="2058" width="9.7109375" style="41" bestFit="1" customWidth="1"/>
    <col min="2059" max="2059" width="9" style="41" bestFit="1" customWidth="1"/>
    <col min="2060" max="2060" width="9.28515625" style="41" bestFit="1" customWidth="1"/>
    <col min="2061" max="2061" width="10.28515625" style="41" bestFit="1" customWidth="1"/>
    <col min="2062" max="2062" width="9.28515625" style="41" bestFit="1" customWidth="1"/>
    <col min="2063" max="2063" width="15.140625" style="41" bestFit="1" customWidth="1"/>
    <col min="2064" max="2306" width="11.42578125" style="41"/>
    <col min="2307" max="2307" width="25.28515625" style="41" bestFit="1" customWidth="1"/>
    <col min="2308" max="2308" width="9.28515625" style="41" bestFit="1" customWidth="1"/>
    <col min="2309" max="2309" width="7.85546875" style="41" bestFit="1" customWidth="1"/>
    <col min="2310" max="2310" width="9.28515625" style="41" bestFit="1" customWidth="1"/>
    <col min="2311" max="2311" width="8.85546875" style="41" bestFit="1" customWidth="1"/>
    <col min="2312" max="2312" width="14.140625" style="41" bestFit="1" customWidth="1"/>
    <col min="2313" max="2313" width="9.28515625" style="41" bestFit="1" customWidth="1"/>
    <col min="2314" max="2314" width="9.7109375" style="41" bestFit="1" customWidth="1"/>
    <col min="2315" max="2315" width="9" style="41" bestFit="1" customWidth="1"/>
    <col min="2316" max="2316" width="9.28515625" style="41" bestFit="1" customWidth="1"/>
    <col min="2317" max="2317" width="10.28515625" style="41" bestFit="1" customWidth="1"/>
    <col min="2318" max="2318" width="9.28515625" style="41" bestFit="1" customWidth="1"/>
    <col min="2319" max="2319" width="15.140625" style="41" bestFit="1" customWidth="1"/>
    <col min="2320" max="2562" width="11.42578125" style="41"/>
    <col min="2563" max="2563" width="25.28515625" style="41" bestFit="1" customWidth="1"/>
    <col min="2564" max="2564" width="9.28515625" style="41" bestFit="1" customWidth="1"/>
    <col min="2565" max="2565" width="7.85546875" style="41" bestFit="1" customWidth="1"/>
    <col min="2566" max="2566" width="9.28515625" style="41" bestFit="1" customWidth="1"/>
    <col min="2567" max="2567" width="8.85546875" style="41" bestFit="1" customWidth="1"/>
    <col min="2568" max="2568" width="14.140625" style="41" bestFit="1" customWidth="1"/>
    <col min="2569" max="2569" width="9.28515625" style="41" bestFit="1" customWidth="1"/>
    <col min="2570" max="2570" width="9.7109375" style="41" bestFit="1" customWidth="1"/>
    <col min="2571" max="2571" width="9" style="41" bestFit="1" customWidth="1"/>
    <col min="2572" max="2572" width="9.28515625" style="41" bestFit="1" customWidth="1"/>
    <col min="2573" max="2573" width="10.28515625" style="41" bestFit="1" customWidth="1"/>
    <col min="2574" max="2574" width="9.28515625" style="41" bestFit="1" customWidth="1"/>
    <col min="2575" max="2575" width="15.140625" style="41" bestFit="1" customWidth="1"/>
    <col min="2576" max="2818" width="11.42578125" style="41"/>
    <col min="2819" max="2819" width="25.28515625" style="41" bestFit="1" customWidth="1"/>
    <col min="2820" max="2820" width="9.28515625" style="41" bestFit="1" customWidth="1"/>
    <col min="2821" max="2821" width="7.85546875" style="41" bestFit="1" customWidth="1"/>
    <col min="2822" max="2822" width="9.28515625" style="41" bestFit="1" customWidth="1"/>
    <col min="2823" max="2823" width="8.85546875" style="41" bestFit="1" customWidth="1"/>
    <col min="2824" max="2824" width="14.140625" style="41" bestFit="1" customWidth="1"/>
    <col min="2825" max="2825" width="9.28515625" style="41" bestFit="1" customWidth="1"/>
    <col min="2826" max="2826" width="9.7109375" style="41" bestFit="1" customWidth="1"/>
    <col min="2827" max="2827" width="9" style="41" bestFit="1" customWidth="1"/>
    <col min="2828" max="2828" width="9.28515625" style="41" bestFit="1" customWidth="1"/>
    <col min="2829" max="2829" width="10.28515625" style="41" bestFit="1" customWidth="1"/>
    <col min="2830" max="2830" width="9.28515625" style="41" bestFit="1" customWidth="1"/>
    <col min="2831" max="2831" width="15.140625" style="41" bestFit="1" customWidth="1"/>
    <col min="2832" max="3074" width="11.42578125" style="41"/>
    <col min="3075" max="3075" width="25.28515625" style="41" bestFit="1" customWidth="1"/>
    <col min="3076" max="3076" width="9.28515625" style="41" bestFit="1" customWidth="1"/>
    <col min="3077" max="3077" width="7.85546875" style="41" bestFit="1" customWidth="1"/>
    <col min="3078" max="3078" width="9.28515625" style="41" bestFit="1" customWidth="1"/>
    <col min="3079" max="3079" width="8.85546875" style="41" bestFit="1" customWidth="1"/>
    <col min="3080" max="3080" width="14.140625" style="41" bestFit="1" customWidth="1"/>
    <col min="3081" max="3081" width="9.28515625" style="41" bestFit="1" customWidth="1"/>
    <col min="3082" max="3082" width="9.7109375" style="41" bestFit="1" customWidth="1"/>
    <col min="3083" max="3083" width="9" style="41" bestFit="1" customWidth="1"/>
    <col min="3084" max="3084" width="9.28515625" style="41" bestFit="1" customWidth="1"/>
    <col min="3085" max="3085" width="10.28515625" style="41" bestFit="1" customWidth="1"/>
    <col min="3086" max="3086" width="9.28515625" style="41" bestFit="1" customWidth="1"/>
    <col min="3087" max="3087" width="15.140625" style="41" bestFit="1" customWidth="1"/>
    <col min="3088" max="3330" width="11.42578125" style="41"/>
    <col min="3331" max="3331" width="25.28515625" style="41" bestFit="1" customWidth="1"/>
    <col min="3332" max="3332" width="9.28515625" style="41" bestFit="1" customWidth="1"/>
    <col min="3333" max="3333" width="7.85546875" style="41" bestFit="1" customWidth="1"/>
    <col min="3334" max="3334" width="9.28515625" style="41" bestFit="1" customWidth="1"/>
    <col min="3335" max="3335" width="8.85546875" style="41" bestFit="1" customWidth="1"/>
    <col min="3336" max="3336" width="14.140625" style="41" bestFit="1" customWidth="1"/>
    <col min="3337" max="3337" width="9.28515625" style="41" bestFit="1" customWidth="1"/>
    <col min="3338" max="3338" width="9.7109375" style="41" bestFit="1" customWidth="1"/>
    <col min="3339" max="3339" width="9" style="41" bestFit="1" customWidth="1"/>
    <col min="3340" max="3340" width="9.28515625" style="41" bestFit="1" customWidth="1"/>
    <col min="3341" max="3341" width="10.28515625" style="41" bestFit="1" customWidth="1"/>
    <col min="3342" max="3342" width="9.28515625" style="41" bestFit="1" customWidth="1"/>
    <col min="3343" max="3343" width="15.140625" style="41" bestFit="1" customWidth="1"/>
    <col min="3344" max="3586" width="11.42578125" style="41"/>
    <col min="3587" max="3587" width="25.28515625" style="41" bestFit="1" customWidth="1"/>
    <col min="3588" max="3588" width="9.28515625" style="41" bestFit="1" customWidth="1"/>
    <col min="3589" max="3589" width="7.85546875" style="41" bestFit="1" customWidth="1"/>
    <col min="3590" max="3590" width="9.28515625" style="41" bestFit="1" customWidth="1"/>
    <col min="3591" max="3591" width="8.85546875" style="41" bestFit="1" customWidth="1"/>
    <col min="3592" max="3592" width="14.140625" style="41" bestFit="1" customWidth="1"/>
    <col min="3593" max="3593" width="9.28515625" style="41" bestFit="1" customWidth="1"/>
    <col min="3594" max="3594" width="9.7109375" style="41" bestFit="1" customWidth="1"/>
    <col min="3595" max="3595" width="9" style="41" bestFit="1" customWidth="1"/>
    <col min="3596" max="3596" width="9.28515625" style="41" bestFit="1" customWidth="1"/>
    <col min="3597" max="3597" width="10.28515625" style="41" bestFit="1" customWidth="1"/>
    <col min="3598" max="3598" width="9.28515625" style="41" bestFit="1" customWidth="1"/>
    <col min="3599" max="3599" width="15.140625" style="41" bestFit="1" customWidth="1"/>
    <col min="3600" max="3842" width="11.42578125" style="41"/>
    <col min="3843" max="3843" width="25.28515625" style="41" bestFit="1" customWidth="1"/>
    <col min="3844" max="3844" width="9.28515625" style="41" bestFit="1" customWidth="1"/>
    <col min="3845" max="3845" width="7.85546875" style="41" bestFit="1" customWidth="1"/>
    <col min="3846" max="3846" width="9.28515625" style="41" bestFit="1" customWidth="1"/>
    <col min="3847" max="3847" width="8.85546875" style="41" bestFit="1" customWidth="1"/>
    <col min="3848" max="3848" width="14.140625" style="41" bestFit="1" customWidth="1"/>
    <col min="3849" max="3849" width="9.28515625" style="41" bestFit="1" customWidth="1"/>
    <col min="3850" max="3850" width="9.7109375" style="41" bestFit="1" customWidth="1"/>
    <col min="3851" max="3851" width="9" style="41" bestFit="1" customWidth="1"/>
    <col min="3852" max="3852" width="9.28515625" style="41" bestFit="1" customWidth="1"/>
    <col min="3853" max="3853" width="10.28515625" style="41" bestFit="1" customWidth="1"/>
    <col min="3854" max="3854" width="9.28515625" style="41" bestFit="1" customWidth="1"/>
    <col min="3855" max="3855" width="15.140625" style="41" bestFit="1" customWidth="1"/>
    <col min="3856" max="4098" width="11.42578125" style="41"/>
    <col min="4099" max="4099" width="25.28515625" style="41" bestFit="1" customWidth="1"/>
    <col min="4100" max="4100" width="9.28515625" style="41" bestFit="1" customWidth="1"/>
    <col min="4101" max="4101" width="7.85546875" style="41" bestFit="1" customWidth="1"/>
    <col min="4102" max="4102" width="9.28515625" style="41" bestFit="1" customWidth="1"/>
    <col min="4103" max="4103" width="8.85546875" style="41" bestFit="1" customWidth="1"/>
    <col min="4104" max="4104" width="14.140625" style="41" bestFit="1" customWidth="1"/>
    <col min="4105" max="4105" width="9.28515625" style="41" bestFit="1" customWidth="1"/>
    <col min="4106" max="4106" width="9.7109375" style="41" bestFit="1" customWidth="1"/>
    <col min="4107" max="4107" width="9" style="41" bestFit="1" customWidth="1"/>
    <col min="4108" max="4108" width="9.28515625" style="41" bestFit="1" customWidth="1"/>
    <col min="4109" max="4109" width="10.28515625" style="41" bestFit="1" customWidth="1"/>
    <col min="4110" max="4110" width="9.28515625" style="41" bestFit="1" customWidth="1"/>
    <col min="4111" max="4111" width="15.140625" style="41" bestFit="1" customWidth="1"/>
    <col min="4112" max="4354" width="11.42578125" style="41"/>
    <col min="4355" max="4355" width="25.28515625" style="41" bestFit="1" customWidth="1"/>
    <col min="4356" max="4356" width="9.28515625" style="41" bestFit="1" customWidth="1"/>
    <col min="4357" max="4357" width="7.85546875" style="41" bestFit="1" customWidth="1"/>
    <col min="4358" max="4358" width="9.28515625" style="41" bestFit="1" customWidth="1"/>
    <col min="4359" max="4359" width="8.85546875" style="41" bestFit="1" customWidth="1"/>
    <col min="4360" max="4360" width="14.140625" style="41" bestFit="1" customWidth="1"/>
    <col min="4361" max="4361" width="9.28515625" style="41" bestFit="1" customWidth="1"/>
    <col min="4362" max="4362" width="9.7109375" style="41" bestFit="1" customWidth="1"/>
    <col min="4363" max="4363" width="9" style="41" bestFit="1" customWidth="1"/>
    <col min="4364" max="4364" width="9.28515625" style="41" bestFit="1" customWidth="1"/>
    <col min="4365" max="4365" width="10.28515625" style="41" bestFit="1" customWidth="1"/>
    <col min="4366" max="4366" width="9.28515625" style="41" bestFit="1" customWidth="1"/>
    <col min="4367" max="4367" width="15.140625" style="41" bestFit="1" customWidth="1"/>
    <col min="4368" max="4610" width="11.42578125" style="41"/>
    <col min="4611" max="4611" width="25.28515625" style="41" bestFit="1" customWidth="1"/>
    <col min="4612" max="4612" width="9.28515625" style="41" bestFit="1" customWidth="1"/>
    <col min="4613" max="4613" width="7.85546875" style="41" bestFit="1" customWidth="1"/>
    <col min="4614" max="4614" width="9.28515625" style="41" bestFit="1" customWidth="1"/>
    <col min="4615" max="4615" width="8.85546875" style="41" bestFit="1" customWidth="1"/>
    <col min="4616" max="4616" width="14.140625" style="41" bestFit="1" customWidth="1"/>
    <col min="4617" max="4617" width="9.28515625" style="41" bestFit="1" customWidth="1"/>
    <col min="4618" max="4618" width="9.7109375" style="41" bestFit="1" customWidth="1"/>
    <col min="4619" max="4619" width="9" style="41" bestFit="1" customWidth="1"/>
    <col min="4620" max="4620" width="9.28515625" style="41" bestFit="1" customWidth="1"/>
    <col min="4621" max="4621" width="10.28515625" style="41" bestFit="1" customWidth="1"/>
    <col min="4622" max="4622" width="9.28515625" style="41" bestFit="1" customWidth="1"/>
    <col min="4623" max="4623" width="15.140625" style="41" bestFit="1" customWidth="1"/>
    <col min="4624" max="4866" width="11.42578125" style="41"/>
    <col min="4867" max="4867" width="25.28515625" style="41" bestFit="1" customWidth="1"/>
    <col min="4868" max="4868" width="9.28515625" style="41" bestFit="1" customWidth="1"/>
    <col min="4869" max="4869" width="7.85546875" style="41" bestFit="1" customWidth="1"/>
    <col min="4870" max="4870" width="9.28515625" style="41" bestFit="1" customWidth="1"/>
    <col min="4871" max="4871" width="8.85546875" style="41" bestFit="1" customWidth="1"/>
    <col min="4872" max="4872" width="14.140625" style="41" bestFit="1" customWidth="1"/>
    <col min="4873" max="4873" width="9.28515625" style="41" bestFit="1" customWidth="1"/>
    <col min="4874" max="4874" width="9.7109375" style="41" bestFit="1" customWidth="1"/>
    <col min="4875" max="4875" width="9" style="41" bestFit="1" customWidth="1"/>
    <col min="4876" max="4876" width="9.28515625" style="41" bestFit="1" customWidth="1"/>
    <col min="4877" max="4877" width="10.28515625" style="41" bestFit="1" customWidth="1"/>
    <col min="4878" max="4878" width="9.28515625" style="41" bestFit="1" customWidth="1"/>
    <col min="4879" max="4879" width="15.140625" style="41" bestFit="1" customWidth="1"/>
    <col min="4880" max="5122" width="11.42578125" style="41"/>
    <col min="5123" max="5123" width="25.28515625" style="41" bestFit="1" customWidth="1"/>
    <col min="5124" max="5124" width="9.28515625" style="41" bestFit="1" customWidth="1"/>
    <col min="5125" max="5125" width="7.85546875" style="41" bestFit="1" customWidth="1"/>
    <col min="5126" max="5126" width="9.28515625" style="41" bestFit="1" customWidth="1"/>
    <col min="5127" max="5127" width="8.85546875" style="41" bestFit="1" customWidth="1"/>
    <col min="5128" max="5128" width="14.140625" style="41" bestFit="1" customWidth="1"/>
    <col min="5129" max="5129" width="9.28515625" style="41" bestFit="1" customWidth="1"/>
    <col min="5130" max="5130" width="9.7109375" style="41" bestFit="1" customWidth="1"/>
    <col min="5131" max="5131" width="9" style="41" bestFit="1" customWidth="1"/>
    <col min="5132" max="5132" width="9.28515625" style="41" bestFit="1" customWidth="1"/>
    <col min="5133" max="5133" width="10.28515625" style="41" bestFit="1" customWidth="1"/>
    <col min="5134" max="5134" width="9.28515625" style="41" bestFit="1" customWidth="1"/>
    <col min="5135" max="5135" width="15.140625" style="41" bestFit="1" customWidth="1"/>
    <col min="5136" max="5378" width="11.42578125" style="41"/>
    <col min="5379" max="5379" width="25.28515625" style="41" bestFit="1" customWidth="1"/>
    <col min="5380" max="5380" width="9.28515625" style="41" bestFit="1" customWidth="1"/>
    <col min="5381" max="5381" width="7.85546875" style="41" bestFit="1" customWidth="1"/>
    <col min="5382" max="5382" width="9.28515625" style="41" bestFit="1" customWidth="1"/>
    <col min="5383" max="5383" width="8.85546875" style="41" bestFit="1" customWidth="1"/>
    <col min="5384" max="5384" width="14.140625" style="41" bestFit="1" customWidth="1"/>
    <col min="5385" max="5385" width="9.28515625" style="41" bestFit="1" customWidth="1"/>
    <col min="5386" max="5386" width="9.7109375" style="41" bestFit="1" customWidth="1"/>
    <col min="5387" max="5387" width="9" style="41" bestFit="1" customWidth="1"/>
    <col min="5388" max="5388" width="9.28515625" style="41" bestFit="1" customWidth="1"/>
    <col min="5389" max="5389" width="10.28515625" style="41" bestFit="1" customWidth="1"/>
    <col min="5390" max="5390" width="9.28515625" style="41" bestFit="1" customWidth="1"/>
    <col min="5391" max="5391" width="15.140625" style="41" bestFit="1" customWidth="1"/>
    <col min="5392" max="5634" width="11.42578125" style="41"/>
    <col min="5635" max="5635" width="25.28515625" style="41" bestFit="1" customWidth="1"/>
    <col min="5636" max="5636" width="9.28515625" style="41" bestFit="1" customWidth="1"/>
    <col min="5637" max="5637" width="7.85546875" style="41" bestFit="1" customWidth="1"/>
    <col min="5638" max="5638" width="9.28515625" style="41" bestFit="1" customWidth="1"/>
    <col min="5639" max="5639" width="8.85546875" style="41" bestFit="1" customWidth="1"/>
    <col min="5640" max="5640" width="14.140625" style="41" bestFit="1" customWidth="1"/>
    <col min="5641" max="5641" width="9.28515625" style="41" bestFit="1" customWidth="1"/>
    <col min="5642" max="5642" width="9.7109375" style="41" bestFit="1" customWidth="1"/>
    <col min="5643" max="5643" width="9" style="41" bestFit="1" customWidth="1"/>
    <col min="5644" max="5644" width="9.28515625" style="41" bestFit="1" customWidth="1"/>
    <col min="5645" max="5645" width="10.28515625" style="41" bestFit="1" customWidth="1"/>
    <col min="5646" max="5646" width="9.28515625" style="41" bestFit="1" customWidth="1"/>
    <col min="5647" max="5647" width="15.140625" style="41" bestFit="1" customWidth="1"/>
    <col min="5648" max="5890" width="11.42578125" style="41"/>
    <col min="5891" max="5891" width="25.28515625" style="41" bestFit="1" customWidth="1"/>
    <col min="5892" max="5892" width="9.28515625" style="41" bestFit="1" customWidth="1"/>
    <col min="5893" max="5893" width="7.85546875" style="41" bestFit="1" customWidth="1"/>
    <col min="5894" max="5894" width="9.28515625" style="41" bestFit="1" customWidth="1"/>
    <col min="5895" max="5895" width="8.85546875" style="41" bestFit="1" customWidth="1"/>
    <col min="5896" max="5896" width="14.140625" style="41" bestFit="1" customWidth="1"/>
    <col min="5897" max="5897" width="9.28515625" style="41" bestFit="1" customWidth="1"/>
    <col min="5898" max="5898" width="9.7109375" style="41" bestFit="1" customWidth="1"/>
    <col min="5899" max="5899" width="9" style="41" bestFit="1" customWidth="1"/>
    <col min="5900" max="5900" width="9.28515625" style="41" bestFit="1" customWidth="1"/>
    <col min="5901" max="5901" width="10.28515625" style="41" bestFit="1" customWidth="1"/>
    <col min="5902" max="5902" width="9.28515625" style="41" bestFit="1" customWidth="1"/>
    <col min="5903" max="5903" width="15.140625" style="41" bestFit="1" customWidth="1"/>
    <col min="5904" max="6146" width="11.42578125" style="41"/>
    <col min="6147" max="6147" width="25.28515625" style="41" bestFit="1" customWidth="1"/>
    <col min="6148" max="6148" width="9.28515625" style="41" bestFit="1" customWidth="1"/>
    <col min="6149" max="6149" width="7.85546875" style="41" bestFit="1" customWidth="1"/>
    <col min="6150" max="6150" width="9.28515625" style="41" bestFit="1" customWidth="1"/>
    <col min="6151" max="6151" width="8.85546875" style="41" bestFit="1" customWidth="1"/>
    <col min="6152" max="6152" width="14.140625" style="41" bestFit="1" customWidth="1"/>
    <col min="6153" max="6153" width="9.28515625" style="41" bestFit="1" customWidth="1"/>
    <col min="6154" max="6154" width="9.7109375" style="41" bestFit="1" customWidth="1"/>
    <col min="6155" max="6155" width="9" style="41" bestFit="1" customWidth="1"/>
    <col min="6156" max="6156" width="9.28515625" style="41" bestFit="1" customWidth="1"/>
    <col min="6157" max="6157" width="10.28515625" style="41" bestFit="1" customWidth="1"/>
    <col min="6158" max="6158" width="9.28515625" style="41" bestFit="1" customWidth="1"/>
    <col min="6159" max="6159" width="15.140625" style="41" bestFit="1" customWidth="1"/>
    <col min="6160" max="6402" width="11.42578125" style="41"/>
    <col min="6403" max="6403" width="25.28515625" style="41" bestFit="1" customWidth="1"/>
    <col min="6404" max="6404" width="9.28515625" style="41" bestFit="1" customWidth="1"/>
    <col min="6405" max="6405" width="7.85546875" style="41" bestFit="1" customWidth="1"/>
    <col min="6406" max="6406" width="9.28515625" style="41" bestFit="1" customWidth="1"/>
    <col min="6407" max="6407" width="8.85546875" style="41" bestFit="1" customWidth="1"/>
    <col min="6408" max="6408" width="14.140625" style="41" bestFit="1" customWidth="1"/>
    <col min="6409" max="6409" width="9.28515625" style="41" bestFit="1" customWidth="1"/>
    <col min="6410" max="6410" width="9.7109375" style="41" bestFit="1" customWidth="1"/>
    <col min="6411" max="6411" width="9" style="41" bestFit="1" customWidth="1"/>
    <col min="6412" max="6412" width="9.28515625" style="41" bestFit="1" customWidth="1"/>
    <col min="6413" max="6413" width="10.28515625" style="41" bestFit="1" customWidth="1"/>
    <col min="6414" max="6414" width="9.28515625" style="41" bestFit="1" customWidth="1"/>
    <col min="6415" max="6415" width="15.140625" style="41" bestFit="1" customWidth="1"/>
    <col min="6416" max="6658" width="11.42578125" style="41"/>
    <col min="6659" max="6659" width="25.28515625" style="41" bestFit="1" customWidth="1"/>
    <col min="6660" max="6660" width="9.28515625" style="41" bestFit="1" customWidth="1"/>
    <col min="6661" max="6661" width="7.85546875" style="41" bestFit="1" customWidth="1"/>
    <col min="6662" max="6662" width="9.28515625" style="41" bestFit="1" customWidth="1"/>
    <col min="6663" max="6663" width="8.85546875" style="41" bestFit="1" customWidth="1"/>
    <col min="6664" max="6664" width="14.140625" style="41" bestFit="1" customWidth="1"/>
    <col min="6665" max="6665" width="9.28515625" style="41" bestFit="1" customWidth="1"/>
    <col min="6666" max="6666" width="9.7109375" style="41" bestFit="1" customWidth="1"/>
    <col min="6667" max="6667" width="9" style="41" bestFit="1" customWidth="1"/>
    <col min="6668" max="6668" width="9.28515625" style="41" bestFit="1" customWidth="1"/>
    <col min="6669" max="6669" width="10.28515625" style="41" bestFit="1" customWidth="1"/>
    <col min="6670" max="6670" width="9.28515625" style="41" bestFit="1" customWidth="1"/>
    <col min="6671" max="6671" width="15.140625" style="41" bestFit="1" customWidth="1"/>
    <col min="6672" max="6914" width="11.42578125" style="41"/>
    <col min="6915" max="6915" width="25.28515625" style="41" bestFit="1" customWidth="1"/>
    <col min="6916" max="6916" width="9.28515625" style="41" bestFit="1" customWidth="1"/>
    <col min="6917" max="6917" width="7.85546875" style="41" bestFit="1" customWidth="1"/>
    <col min="6918" max="6918" width="9.28515625" style="41" bestFit="1" customWidth="1"/>
    <col min="6919" max="6919" width="8.85546875" style="41" bestFit="1" customWidth="1"/>
    <col min="6920" max="6920" width="14.140625" style="41" bestFit="1" customWidth="1"/>
    <col min="6921" max="6921" width="9.28515625" style="41" bestFit="1" customWidth="1"/>
    <col min="6922" max="6922" width="9.7109375" style="41" bestFit="1" customWidth="1"/>
    <col min="6923" max="6923" width="9" style="41" bestFit="1" customWidth="1"/>
    <col min="6924" max="6924" width="9.28515625" style="41" bestFit="1" customWidth="1"/>
    <col min="6925" max="6925" width="10.28515625" style="41" bestFit="1" customWidth="1"/>
    <col min="6926" max="6926" width="9.28515625" style="41" bestFit="1" customWidth="1"/>
    <col min="6927" max="6927" width="15.140625" style="41" bestFit="1" customWidth="1"/>
    <col min="6928" max="7170" width="11.42578125" style="41"/>
    <col min="7171" max="7171" width="25.28515625" style="41" bestFit="1" customWidth="1"/>
    <col min="7172" max="7172" width="9.28515625" style="41" bestFit="1" customWidth="1"/>
    <col min="7173" max="7173" width="7.85546875" style="41" bestFit="1" customWidth="1"/>
    <col min="7174" max="7174" width="9.28515625" style="41" bestFit="1" customWidth="1"/>
    <col min="7175" max="7175" width="8.85546875" style="41" bestFit="1" customWidth="1"/>
    <col min="7176" max="7176" width="14.140625" style="41" bestFit="1" customWidth="1"/>
    <col min="7177" max="7177" width="9.28515625" style="41" bestFit="1" customWidth="1"/>
    <col min="7178" max="7178" width="9.7109375" style="41" bestFit="1" customWidth="1"/>
    <col min="7179" max="7179" width="9" style="41" bestFit="1" customWidth="1"/>
    <col min="7180" max="7180" width="9.28515625" style="41" bestFit="1" customWidth="1"/>
    <col min="7181" max="7181" width="10.28515625" style="41" bestFit="1" customWidth="1"/>
    <col min="7182" max="7182" width="9.28515625" style="41" bestFit="1" customWidth="1"/>
    <col min="7183" max="7183" width="15.140625" style="41" bestFit="1" customWidth="1"/>
    <col min="7184" max="7426" width="11.42578125" style="41"/>
    <col min="7427" max="7427" width="25.28515625" style="41" bestFit="1" customWidth="1"/>
    <col min="7428" max="7428" width="9.28515625" style="41" bestFit="1" customWidth="1"/>
    <col min="7429" max="7429" width="7.85546875" style="41" bestFit="1" customWidth="1"/>
    <col min="7430" max="7430" width="9.28515625" style="41" bestFit="1" customWidth="1"/>
    <col min="7431" max="7431" width="8.85546875" style="41" bestFit="1" customWidth="1"/>
    <col min="7432" max="7432" width="14.140625" style="41" bestFit="1" customWidth="1"/>
    <col min="7433" max="7433" width="9.28515625" style="41" bestFit="1" customWidth="1"/>
    <col min="7434" max="7434" width="9.7109375" style="41" bestFit="1" customWidth="1"/>
    <col min="7435" max="7435" width="9" style="41" bestFit="1" customWidth="1"/>
    <col min="7436" max="7436" width="9.28515625" style="41" bestFit="1" customWidth="1"/>
    <col min="7437" max="7437" width="10.28515625" style="41" bestFit="1" customWidth="1"/>
    <col min="7438" max="7438" width="9.28515625" style="41" bestFit="1" customWidth="1"/>
    <col min="7439" max="7439" width="15.140625" style="41" bestFit="1" customWidth="1"/>
    <col min="7440" max="7682" width="11.42578125" style="41"/>
    <col min="7683" max="7683" width="25.28515625" style="41" bestFit="1" customWidth="1"/>
    <col min="7684" max="7684" width="9.28515625" style="41" bestFit="1" customWidth="1"/>
    <col min="7685" max="7685" width="7.85546875" style="41" bestFit="1" customWidth="1"/>
    <col min="7686" max="7686" width="9.28515625" style="41" bestFit="1" customWidth="1"/>
    <col min="7687" max="7687" width="8.85546875" style="41" bestFit="1" customWidth="1"/>
    <col min="7688" max="7688" width="14.140625" style="41" bestFit="1" customWidth="1"/>
    <col min="7689" max="7689" width="9.28515625" style="41" bestFit="1" customWidth="1"/>
    <col min="7690" max="7690" width="9.7109375" style="41" bestFit="1" customWidth="1"/>
    <col min="7691" max="7691" width="9" style="41" bestFit="1" customWidth="1"/>
    <col min="7692" max="7692" width="9.28515625" style="41" bestFit="1" customWidth="1"/>
    <col min="7693" max="7693" width="10.28515625" style="41" bestFit="1" customWidth="1"/>
    <col min="7694" max="7694" width="9.28515625" style="41" bestFit="1" customWidth="1"/>
    <col min="7695" max="7695" width="15.140625" style="41" bestFit="1" customWidth="1"/>
    <col min="7696" max="7938" width="11.42578125" style="41"/>
    <col min="7939" max="7939" width="25.28515625" style="41" bestFit="1" customWidth="1"/>
    <col min="7940" max="7940" width="9.28515625" style="41" bestFit="1" customWidth="1"/>
    <col min="7941" max="7941" width="7.85546875" style="41" bestFit="1" customWidth="1"/>
    <col min="7942" max="7942" width="9.28515625" style="41" bestFit="1" customWidth="1"/>
    <col min="7943" max="7943" width="8.85546875" style="41" bestFit="1" customWidth="1"/>
    <col min="7944" max="7944" width="14.140625" style="41" bestFit="1" customWidth="1"/>
    <col min="7945" max="7945" width="9.28515625" style="41" bestFit="1" customWidth="1"/>
    <col min="7946" max="7946" width="9.7109375" style="41" bestFit="1" customWidth="1"/>
    <col min="7947" max="7947" width="9" style="41" bestFit="1" customWidth="1"/>
    <col min="7948" max="7948" width="9.28515625" style="41" bestFit="1" customWidth="1"/>
    <col min="7949" max="7949" width="10.28515625" style="41" bestFit="1" customWidth="1"/>
    <col min="7950" max="7950" width="9.28515625" style="41" bestFit="1" customWidth="1"/>
    <col min="7951" max="7951" width="15.140625" style="41" bestFit="1" customWidth="1"/>
    <col min="7952" max="8194" width="11.42578125" style="41"/>
    <col min="8195" max="8195" width="25.28515625" style="41" bestFit="1" customWidth="1"/>
    <col min="8196" max="8196" width="9.28515625" style="41" bestFit="1" customWidth="1"/>
    <col min="8197" max="8197" width="7.85546875" style="41" bestFit="1" customWidth="1"/>
    <col min="8198" max="8198" width="9.28515625" style="41" bestFit="1" customWidth="1"/>
    <col min="8199" max="8199" width="8.85546875" style="41" bestFit="1" customWidth="1"/>
    <col min="8200" max="8200" width="14.140625" style="41" bestFit="1" customWidth="1"/>
    <col min="8201" max="8201" width="9.28515625" style="41" bestFit="1" customWidth="1"/>
    <col min="8202" max="8202" width="9.7109375" style="41" bestFit="1" customWidth="1"/>
    <col min="8203" max="8203" width="9" style="41" bestFit="1" customWidth="1"/>
    <col min="8204" max="8204" width="9.28515625" style="41" bestFit="1" customWidth="1"/>
    <col min="8205" max="8205" width="10.28515625" style="41" bestFit="1" customWidth="1"/>
    <col min="8206" max="8206" width="9.28515625" style="41" bestFit="1" customWidth="1"/>
    <col min="8207" max="8207" width="15.140625" style="41" bestFit="1" customWidth="1"/>
    <col min="8208" max="8450" width="11.42578125" style="41"/>
    <col min="8451" max="8451" width="25.28515625" style="41" bestFit="1" customWidth="1"/>
    <col min="8452" max="8452" width="9.28515625" style="41" bestFit="1" customWidth="1"/>
    <col min="8453" max="8453" width="7.85546875" style="41" bestFit="1" customWidth="1"/>
    <col min="8454" max="8454" width="9.28515625" style="41" bestFit="1" customWidth="1"/>
    <col min="8455" max="8455" width="8.85546875" style="41" bestFit="1" customWidth="1"/>
    <col min="8456" max="8456" width="14.140625" style="41" bestFit="1" customWidth="1"/>
    <col min="8457" max="8457" width="9.28515625" style="41" bestFit="1" customWidth="1"/>
    <col min="8458" max="8458" width="9.7109375" style="41" bestFit="1" customWidth="1"/>
    <col min="8459" max="8459" width="9" style="41" bestFit="1" customWidth="1"/>
    <col min="8460" max="8460" width="9.28515625" style="41" bestFit="1" customWidth="1"/>
    <col min="8461" max="8461" width="10.28515625" style="41" bestFit="1" customWidth="1"/>
    <col min="8462" max="8462" width="9.28515625" style="41" bestFit="1" customWidth="1"/>
    <col min="8463" max="8463" width="15.140625" style="41" bestFit="1" customWidth="1"/>
    <col min="8464" max="8706" width="11.42578125" style="41"/>
    <col min="8707" max="8707" width="25.28515625" style="41" bestFit="1" customWidth="1"/>
    <col min="8708" max="8708" width="9.28515625" style="41" bestFit="1" customWidth="1"/>
    <col min="8709" max="8709" width="7.85546875" style="41" bestFit="1" customWidth="1"/>
    <col min="8710" max="8710" width="9.28515625" style="41" bestFit="1" customWidth="1"/>
    <col min="8711" max="8711" width="8.85546875" style="41" bestFit="1" customWidth="1"/>
    <col min="8712" max="8712" width="14.140625" style="41" bestFit="1" customWidth="1"/>
    <col min="8713" max="8713" width="9.28515625" style="41" bestFit="1" customWidth="1"/>
    <col min="8714" max="8714" width="9.7109375" style="41" bestFit="1" customWidth="1"/>
    <col min="8715" max="8715" width="9" style="41" bestFit="1" customWidth="1"/>
    <col min="8716" max="8716" width="9.28515625" style="41" bestFit="1" customWidth="1"/>
    <col min="8717" max="8717" width="10.28515625" style="41" bestFit="1" customWidth="1"/>
    <col min="8718" max="8718" width="9.28515625" style="41" bestFit="1" customWidth="1"/>
    <col min="8719" max="8719" width="15.140625" style="41" bestFit="1" customWidth="1"/>
    <col min="8720" max="8962" width="11.42578125" style="41"/>
    <col min="8963" max="8963" width="25.28515625" style="41" bestFit="1" customWidth="1"/>
    <col min="8964" max="8964" width="9.28515625" style="41" bestFit="1" customWidth="1"/>
    <col min="8965" max="8965" width="7.85546875" style="41" bestFit="1" customWidth="1"/>
    <col min="8966" max="8966" width="9.28515625" style="41" bestFit="1" customWidth="1"/>
    <col min="8967" max="8967" width="8.85546875" style="41" bestFit="1" customWidth="1"/>
    <col min="8968" max="8968" width="14.140625" style="41" bestFit="1" customWidth="1"/>
    <col min="8969" max="8969" width="9.28515625" style="41" bestFit="1" customWidth="1"/>
    <col min="8970" max="8970" width="9.7109375" style="41" bestFit="1" customWidth="1"/>
    <col min="8971" max="8971" width="9" style="41" bestFit="1" customWidth="1"/>
    <col min="8972" max="8972" width="9.28515625" style="41" bestFit="1" customWidth="1"/>
    <col min="8973" max="8973" width="10.28515625" style="41" bestFit="1" customWidth="1"/>
    <col min="8974" max="8974" width="9.28515625" style="41" bestFit="1" customWidth="1"/>
    <col min="8975" max="8975" width="15.140625" style="41" bestFit="1" customWidth="1"/>
    <col min="8976" max="9218" width="11.42578125" style="41"/>
    <col min="9219" max="9219" width="25.28515625" style="41" bestFit="1" customWidth="1"/>
    <col min="9220" max="9220" width="9.28515625" style="41" bestFit="1" customWidth="1"/>
    <col min="9221" max="9221" width="7.85546875" style="41" bestFit="1" customWidth="1"/>
    <col min="9222" max="9222" width="9.28515625" style="41" bestFit="1" customWidth="1"/>
    <col min="9223" max="9223" width="8.85546875" style="41" bestFit="1" customWidth="1"/>
    <col min="9224" max="9224" width="14.140625" style="41" bestFit="1" customWidth="1"/>
    <col min="9225" max="9225" width="9.28515625" style="41" bestFit="1" customWidth="1"/>
    <col min="9226" max="9226" width="9.7109375" style="41" bestFit="1" customWidth="1"/>
    <col min="9227" max="9227" width="9" style="41" bestFit="1" customWidth="1"/>
    <col min="9228" max="9228" width="9.28515625" style="41" bestFit="1" customWidth="1"/>
    <col min="9229" max="9229" width="10.28515625" style="41" bestFit="1" customWidth="1"/>
    <col min="9230" max="9230" width="9.28515625" style="41" bestFit="1" customWidth="1"/>
    <col min="9231" max="9231" width="15.140625" style="41" bestFit="1" customWidth="1"/>
    <col min="9232" max="9474" width="11.42578125" style="41"/>
    <col min="9475" max="9475" width="25.28515625" style="41" bestFit="1" customWidth="1"/>
    <col min="9476" max="9476" width="9.28515625" style="41" bestFit="1" customWidth="1"/>
    <col min="9477" max="9477" width="7.85546875" style="41" bestFit="1" customWidth="1"/>
    <col min="9478" max="9478" width="9.28515625" style="41" bestFit="1" customWidth="1"/>
    <col min="9479" max="9479" width="8.85546875" style="41" bestFit="1" customWidth="1"/>
    <col min="9480" max="9480" width="14.140625" style="41" bestFit="1" customWidth="1"/>
    <col min="9481" max="9481" width="9.28515625" style="41" bestFit="1" customWidth="1"/>
    <col min="9482" max="9482" width="9.7109375" style="41" bestFit="1" customWidth="1"/>
    <col min="9483" max="9483" width="9" style="41" bestFit="1" customWidth="1"/>
    <col min="9484" max="9484" width="9.28515625" style="41" bestFit="1" customWidth="1"/>
    <col min="9485" max="9485" width="10.28515625" style="41" bestFit="1" customWidth="1"/>
    <col min="9486" max="9486" width="9.28515625" style="41" bestFit="1" customWidth="1"/>
    <col min="9487" max="9487" width="15.140625" style="41" bestFit="1" customWidth="1"/>
    <col min="9488" max="9730" width="11.42578125" style="41"/>
    <col min="9731" max="9731" width="25.28515625" style="41" bestFit="1" customWidth="1"/>
    <col min="9732" max="9732" width="9.28515625" style="41" bestFit="1" customWidth="1"/>
    <col min="9733" max="9733" width="7.85546875" style="41" bestFit="1" customWidth="1"/>
    <col min="9734" max="9734" width="9.28515625" style="41" bestFit="1" customWidth="1"/>
    <col min="9735" max="9735" width="8.85546875" style="41" bestFit="1" customWidth="1"/>
    <col min="9736" max="9736" width="14.140625" style="41" bestFit="1" customWidth="1"/>
    <col min="9737" max="9737" width="9.28515625" style="41" bestFit="1" customWidth="1"/>
    <col min="9738" max="9738" width="9.7109375" style="41" bestFit="1" customWidth="1"/>
    <col min="9739" max="9739" width="9" style="41" bestFit="1" customWidth="1"/>
    <col min="9740" max="9740" width="9.28515625" style="41" bestFit="1" customWidth="1"/>
    <col min="9741" max="9741" width="10.28515625" style="41" bestFit="1" customWidth="1"/>
    <col min="9742" max="9742" width="9.28515625" style="41" bestFit="1" customWidth="1"/>
    <col min="9743" max="9743" width="15.140625" style="41" bestFit="1" customWidth="1"/>
    <col min="9744" max="9986" width="11.42578125" style="41"/>
    <col min="9987" max="9987" width="25.28515625" style="41" bestFit="1" customWidth="1"/>
    <col min="9988" max="9988" width="9.28515625" style="41" bestFit="1" customWidth="1"/>
    <col min="9989" max="9989" width="7.85546875" style="41" bestFit="1" customWidth="1"/>
    <col min="9990" max="9990" width="9.28515625" style="41" bestFit="1" customWidth="1"/>
    <col min="9991" max="9991" width="8.85546875" style="41" bestFit="1" customWidth="1"/>
    <col min="9992" max="9992" width="14.140625" style="41" bestFit="1" customWidth="1"/>
    <col min="9993" max="9993" width="9.28515625" style="41" bestFit="1" customWidth="1"/>
    <col min="9994" max="9994" width="9.7109375" style="41" bestFit="1" customWidth="1"/>
    <col min="9995" max="9995" width="9" style="41" bestFit="1" customWidth="1"/>
    <col min="9996" max="9996" width="9.28515625" style="41" bestFit="1" customWidth="1"/>
    <col min="9997" max="9997" width="10.28515625" style="41" bestFit="1" customWidth="1"/>
    <col min="9998" max="9998" width="9.28515625" style="41" bestFit="1" customWidth="1"/>
    <col min="9999" max="9999" width="15.140625" style="41" bestFit="1" customWidth="1"/>
    <col min="10000" max="10242" width="11.42578125" style="41"/>
    <col min="10243" max="10243" width="25.28515625" style="41" bestFit="1" customWidth="1"/>
    <col min="10244" max="10244" width="9.28515625" style="41" bestFit="1" customWidth="1"/>
    <col min="10245" max="10245" width="7.85546875" style="41" bestFit="1" customWidth="1"/>
    <col min="10246" max="10246" width="9.28515625" style="41" bestFit="1" customWidth="1"/>
    <col min="10247" max="10247" width="8.85546875" style="41" bestFit="1" customWidth="1"/>
    <col min="10248" max="10248" width="14.140625" style="41" bestFit="1" customWidth="1"/>
    <col min="10249" max="10249" width="9.28515625" style="41" bestFit="1" customWidth="1"/>
    <col min="10250" max="10250" width="9.7109375" style="41" bestFit="1" customWidth="1"/>
    <col min="10251" max="10251" width="9" style="41" bestFit="1" customWidth="1"/>
    <col min="10252" max="10252" width="9.28515625" style="41" bestFit="1" customWidth="1"/>
    <col min="10253" max="10253" width="10.28515625" style="41" bestFit="1" customWidth="1"/>
    <col min="10254" max="10254" width="9.28515625" style="41" bestFit="1" customWidth="1"/>
    <col min="10255" max="10255" width="15.140625" style="41" bestFit="1" customWidth="1"/>
    <col min="10256" max="10498" width="11.42578125" style="41"/>
    <col min="10499" max="10499" width="25.28515625" style="41" bestFit="1" customWidth="1"/>
    <col min="10500" max="10500" width="9.28515625" style="41" bestFit="1" customWidth="1"/>
    <col min="10501" max="10501" width="7.85546875" style="41" bestFit="1" customWidth="1"/>
    <col min="10502" max="10502" width="9.28515625" style="41" bestFit="1" customWidth="1"/>
    <col min="10503" max="10503" width="8.85546875" style="41" bestFit="1" customWidth="1"/>
    <col min="10504" max="10504" width="14.140625" style="41" bestFit="1" customWidth="1"/>
    <col min="10505" max="10505" width="9.28515625" style="41" bestFit="1" customWidth="1"/>
    <col min="10506" max="10506" width="9.7109375" style="41" bestFit="1" customWidth="1"/>
    <col min="10507" max="10507" width="9" style="41" bestFit="1" customWidth="1"/>
    <col min="10508" max="10508" width="9.28515625" style="41" bestFit="1" customWidth="1"/>
    <col min="10509" max="10509" width="10.28515625" style="41" bestFit="1" customWidth="1"/>
    <col min="10510" max="10510" width="9.28515625" style="41" bestFit="1" customWidth="1"/>
    <col min="10511" max="10511" width="15.140625" style="41" bestFit="1" customWidth="1"/>
    <col min="10512" max="10754" width="11.42578125" style="41"/>
    <col min="10755" max="10755" width="25.28515625" style="41" bestFit="1" customWidth="1"/>
    <col min="10756" max="10756" width="9.28515625" style="41" bestFit="1" customWidth="1"/>
    <col min="10757" max="10757" width="7.85546875" style="41" bestFit="1" customWidth="1"/>
    <col min="10758" max="10758" width="9.28515625" style="41" bestFit="1" customWidth="1"/>
    <col min="10759" max="10759" width="8.85546875" style="41" bestFit="1" customWidth="1"/>
    <col min="10760" max="10760" width="14.140625" style="41" bestFit="1" customWidth="1"/>
    <col min="10761" max="10761" width="9.28515625" style="41" bestFit="1" customWidth="1"/>
    <col min="10762" max="10762" width="9.7109375" style="41" bestFit="1" customWidth="1"/>
    <col min="10763" max="10763" width="9" style="41" bestFit="1" customWidth="1"/>
    <col min="10764" max="10764" width="9.28515625" style="41" bestFit="1" customWidth="1"/>
    <col min="10765" max="10765" width="10.28515625" style="41" bestFit="1" customWidth="1"/>
    <col min="10766" max="10766" width="9.28515625" style="41" bestFit="1" customWidth="1"/>
    <col min="10767" max="10767" width="15.140625" style="41" bestFit="1" customWidth="1"/>
    <col min="10768" max="11010" width="11.42578125" style="41"/>
    <col min="11011" max="11011" width="25.28515625" style="41" bestFit="1" customWidth="1"/>
    <col min="11012" max="11012" width="9.28515625" style="41" bestFit="1" customWidth="1"/>
    <col min="11013" max="11013" width="7.85546875" style="41" bestFit="1" customWidth="1"/>
    <col min="11014" max="11014" width="9.28515625" style="41" bestFit="1" customWidth="1"/>
    <col min="11015" max="11015" width="8.85546875" style="41" bestFit="1" customWidth="1"/>
    <col min="11016" max="11016" width="14.140625" style="41" bestFit="1" customWidth="1"/>
    <col min="11017" max="11017" width="9.28515625" style="41" bestFit="1" customWidth="1"/>
    <col min="11018" max="11018" width="9.7109375" style="41" bestFit="1" customWidth="1"/>
    <col min="11019" max="11019" width="9" style="41" bestFit="1" customWidth="1"/>
    <col min="11020" max="11020" width="9.28515625" style="41" bestFit="1" customWidth="1"/>
    <col min="11021" max="11021" width="10.28515625" style="41" bestFit="1" customWidth="1"/>
    <col min="11022" max="11022" width="9.28515625" style="41" bestFit="1" customWidth="1"/>
    <col min="11023" max="11023" width="15.140625" style="41" bestFit="1" customWidth="1"/>
    <col min="11024" max="11266" width="11.42578125" style="41"/>
    <col min="11267" max="11267" width="25.28515625" style="41" bestFit="1" customWidth="1"/>
    <col min="11268" max="11268" width="9.28515625" style="41" bestFit="1" customWidth="1"/>
    <col min="11269" max="11269" width="7.85546875" style="41" bestFit="1" customWidth="1"/>
    <col min="11270" max="11270" width="9.28515625" style="41" bestFit="1" customWidth="1"/>
    <col min="11271" max="11271" width="8.85546875" style="41" bestFit="1" customWidth="1"/>
    <col min="11272" max="11272" width="14.140625" style="41" bestFit="1" customWidth="1"/>
    <col min="11273" max="11273" width="9.28515625" style="41" bestFit="1" customWidth="1"/>
    <col min="11274" max="11274" width="9.7109375" style="41" bestFit="1" customWidth="1"/>
    <col min="11275" max="11275" width="9" style="41" bestFit="1" customWidth="1"/>
    <col min="11276" max="11276" width="9.28515625" style="41" bestFit="1" customWidth="1"/>
    <col min="11277" max="11277" width="10.28515625" style="41" bestFit="1" customWidth="1"/>
    <col min="11278" max="11278" width="9.28515625" style="41" bestFit="1" customWidth="1"/>
    <col min="11279" max="11279" width="15.140625" style="41" bestFit="1" customWidth="1"/>
    <col min="11280" max="11522" width="11.42578125" style="41"/>
    <col min="11523" max="11523" width="25.28515625" style="41" bestFit="1" customWidth="1"/>
    <col min="11524" max="11524" width="9.28515625" style="41" bestFit="1" customWidth="1"/>
    <col min="11525" max="11525" width="7.85546875" style="41" bestFit="1" customWidth="1"/>
    <col min="11526" max="11526" width="9.28515625" style="41" bestFit="1" customWidth="1"/>
    <col min="11527" max="11527" width="8.85546875" style="41" bestFit="1" customWidth="1"/>
    <col min="11528" max="11528" width="14.140625" style="41" bestFit="1" customWidth="1"/>
    <col min="11529" max="11529" width="9.28515625" style="41" bestFit="1" customWidth="1"/>
    <col min="11530" max="11530" width="9.7109375" style="41" bestFit="1" customWidth="1"/>
    <col min="11531" max="11531" width="9" style="41" bestFit="1" customWidth="1"/>
    <col min="11532" max="11532" width="9.28515625" style="41" bestFit="1" customWidth="1"/>
    <col min="11533" max="11533" width="10.28515625" style="41" bestFit="1" customWidth="1"/>
    <col min="11534" max="11534" width="9.28515625" style="41" bestFit="1" customWidth="1"/>
    <col min="11535" max="11535" width="15.140625" style="41" bestFit="1" customWidth="1"/>
    <col min="11536" max="11778" width="11.42578125" style="41"/>
    <col min="11779" max="11779" width="25.28515625" style="41" bestFit="1" customWidth="1"/>
    <col min="11780" max="11780" width="9.28515625" style="41" bestFit="1" customWidth="1"/>
    <col min="11781" max="11781" width="7.85546875" style="41" bestFit="1" customWidth="1"/>
    <col min="11782" max="11782" width="9.28515625" style="41" bestFit="1" customWidth="1"/>
    <col min="11783" max="11783" width="8.85546875" style="41" bestFit="1" customWidth="1"/>
    <col min="11784" max="11784" width="14.140625" style="41" bestFit="1" customWidth="1"/>
    <col min="11785" max="11785" width="9.28515625" style="41" bestFit="1" customWidth="1"/>
    <col min="11786" max="11786" width="9.7109375" style="41" bestFit="1" customWidth="1"/>
    <col min="11787" max="11787" width="9" style="41" bestFit="1" customWidth="1"/>
    <col min="11788" max="11788" width="9.28515625" style="41" bestFit="1" customWidth="1"/>
    <col min="11789" max="11789" width="10.28515625" style="41" bestFit="1" customWidth="1"/>
    <col min="11790" max="11790" width="9.28515625" style="41" bestFit="1" customWidth="1"/>
    <col min="11791" max="11791" width="15.140625" style="41" bestFit="1" customWidth="1"/>
    <col min="11792" max="12034" width="11.42578125" style="41"/>
    <col min="12035" max="12035" width="25.28515625" style="41" bestFit="1" customWidth="1"/>
    <col min="12036" max="12036" width="9.28515625" style="41" bestFit="1" customWidth="1"/>
    <col min="12037" max="12037" width="7.85546875" style="41" bestFit="1" customWidth="1"/>
    <col min="12038" max="12038" width="9.28515625" style="41" bestFit="1" customWidth="1"/>
    <col min="12039" max="12039" width="8.85546875" style="41" bestFit="1" customWidth="1"/>
    <col min="12040" max="12040" width="14.140625" style="41" bestFit="1" customWidth="1"/>
    <col min="12041" max="12041" width="9.28515625" style="41" bestFit="1" customWidth="1"/>
    <col min="12042" max="12042" width="9.7109375" style="41" bestFit="1" customWidth="1"/>
    <col min="12043" max="12043" width="9" style="41" bestFit="1" customWidth="1"/>
    <col min="12044" max="12044" width="9.28515625" style="41" bestFit="1" customWidth="1"/>
    <col min="12045" max="12045" width="10.28515625" style="41" bestFit="1" customWidth="1"/>
    <col min="12046" max="12046" width="9.28515625" style="41" bestFit="1" customWidth="1"/>
    <col min="12047" max="12047" width="15.140625" style="41" bestFit="1" customWidth="1"/>
    <col min="12048" max="12290" width="11.42578125" style="41"/>
    <col min="12291" max="12291" width="25.28515625" style="41" bestFit="1" customWidth="1"/>
    <col min="12292" max="12292" width="9.28515625" style="41" bestFit="1" customWidth="1"/>
    <col min="12293" max="12293" width="7.85546875" style="41" bestFit="1" customWidth="1"/>
    <col min="12294" max="12294" width="9.28515625" style="41" bestFit="1" customWidth="1"/>
    <col min="12295" max="12295" width="8.85546875" style="41" bestFit="1" customWidth="1"/>
    <col min="12296" max="12296" width="14.140625" style="41" bestFit="1" customWidth="1"/>
    <col min="12297" max="12297" width="9.28515625" style="41" bestFit="1" customWidth="1"/>
    <col min="12298" max="12298" width="9.7109375" style="41" bestFit="1" customWidth="1"/>
    <col min="12299" max="12299" width="9" style="41" bestFit="1" customWidth="1"/>
    <col min="12300" max="12300" width="9.28515625" style="41" bestFit="1" customWidth="1"/>
    <col min="12301" max="12301" width="10.28515625" style="41" bestFit="1" customWidth="1"/>
    <col min="12302" max="12302" width="9.28515625" style="41" bestFit="1" customWidth="1"/>
    <col min="12303" max="12303" width="15.140625" style="41" bestFit="1" customWidth="1"/>
    <col min="12304" max="12546" width="11.42578125" style="41"/>
    <col min="12547" max="12547" width="25.28515625" style="41" bestFit="1" customWidth="1"/>
    <col min="12548" max="12548" width="9.28515625" style="41" bestFit="1" customWidth="1"/>
    <col min="12549" max="12549" width="7.85546875" style="41" bestFit="1" customWidth="1"/>
    <col min="12550" max="12550" width="9.28515625" style="41" bestFit="1" customWidth="1"/>
    <col min="12551" max="12551" width="8.85546875" style="41" bestFit="1" customWidth="1"/>
    <col min="12552" max="12552" width="14.140625" style="41" bestFit="1" customWidth="1"/>
    <col min="12553" max="12553" width="9.28515625" style="41" bestFit="1" customWidth="1"/>
    <col min="12554" max="12554" width="9.7109375" style="41" bestFit="1" customWidth="1"/>
    <col min="12555" max="12555" width="9" style="41" bestFit="1" customWidth="1"/>
    <col min="12556" max="12556" width="9.28515625" style="41" bestFit="1" customWidth="1"/>
    <col min="12557" max="12557" width="10.28515625" style="41" bestFit="1" customWidth="1"/>
    <col min="12558" max="12558" width="9.28515625" style="41" bestFit="1" customWidth="1"/>
    <col min="12559" max="12559" width="15.140625" style="41" bestFit="1" customWidth="1"/>
    <col min="12560" max="12802" width="11.42578125" style="41"/>
    <col min="12803" max="12803" width="25.28515625" style="41" bestFit="1" customWidth="1"/>
    <col min="12804" max="12804" width="9.28515625" style="41" bestFit="1" customWidth="1"/>
    <col min="12805" max="12805" width="7.85546875" style="41" bestFit="1" customWidth="1"/>
    <col min="12806" max="12806" width="9.28515625" style="41" bestFit="1" customWidth="1"/>
    <col min="12807" max="12807" width="8.85546875" style="41" bestFit="1" customWidth="1"/>
    <col min="12808" max="12808" width="14.140625" style="41" bestFit="1" customWidth="1"/>
    <col min="12809" max="12809" width="9.28515625" style="41" bestFit="1" customWidth="1"/>
    <col min="12810" max="12810" width="9.7109375" style="41" bestFit="1" customWidth="1"/>
    <col min="12811" max="12811" width="9" style="41" bestFit="1" customWidth="1"/>
    <col min="12812" max="12812" width="9.28515625" style="41" bestFit="1" customWidth="1"/>
    <col min="12813" max="12813" width="10.28515625" style="41" bestFit="1" customWidth="1"/>
    <col min="12814" max="12814" width="9.28515625" style="41" bestFit="1" customWidth="1"/>
    <col min="12815" max="12815" width="15.140625" style="41" bestFit="1" customWidth="1"/>
    <col min="12816" max="13058" width="11.42578125" style="41"/>
    <col min="13059" max="13059" width="25.28515625" style="41" bestFit="1" customWidth="1"/>
    <col min="13060" max="13060" width="9.28515625" style="41" bestFit="1" customWidth="1"/>
    <col min="13061" max="13061" width="7.85546875" style="41" bestFit="1" customWidth="1"/>
    <col min="13062" max="13062" width="9.28515625" style="41" bestFit="1" customWidth="1"/>
    <col min="13063" max="13063" width="8.85546875" style="41" bestFit="1" customWidth="1"/>
    <col min="13064" max="13064" width="14.140625" style="41" bestFit="1" customWidth="1"/>
    <col min="13065" max="13065" width="9.28515625" style="41" bestFit="1" customWidth="1"/>
    <col min="13066" max="13066" width="9.7109375" style="41" bestFit="1" customWidth="1"/>
    <col min="13067" max="13067" width="9" style="41" bestFit="1" customWidth="1"/>
    <col min="13068" max="13068" width="9.28515625" style="41" bestFit="1" customWidth="1"/>
    <col min="13069" max="13069" width="10.28515625" style="41" bestFit="1" customWidth="1"/>
    <col min="13070" max="13070" width="9.28515625" style="41" bestFit="1" customWidth="1"/>
    <col min="13071" max="13071" width="15.140625" style="41" bestFit="1" customWidth="1"/>
    <col min="13072" max="13314" width="11.42578125" style="41"/>
    <col min="13315" max="13315" width="25.28515625" style="41" bestFit="1" customWidth="1"/>
    <col min="13316" max="13316" width="9.28515625" style="41" bestFit="1" customWidth="1"/>
    <col min="13317" max="13317" width="7.85546875" style="41" bestFit="1" customWidth="1"/>
    <col min="13318" max="13318" width="9.28515625" style="41" bestFit="1" customWidth="1"/>
    <col min="13319" max="13319" width="8.85546875" style="41" bestFit="1" customWidth="1"/>
    <col min="13320" max="13320" width="14.140625" style="41" bestFit="1" customWidth="1"/>
    <col min="13321" max="13321" width="9.28515625" style="41" bestFit="1" customWidth="1"/>
    <col min="13322" max="13322" width="9.7109375" style="41" bestFit="1" customWidth="1"/>
    <col min="13323" max="13323" width="9" style="41" bestFit="1" customWidth="1"/>
    <col min="13324" max="13324" width="9.28515625" style="41" bestFit="1" customWidth="1"/>
    <col min="13325" max="13325" width="10.28515625" style="41" bestFit="1" customWidth="1"/>
    <col min="13326" max="13326" width="9.28515625" style="41" bestFit="1" customWidth="1"/>
    <col min="13327" max="13327" width="15.140625" style="41" bestFit="1" customWidth="1"/>
    <col min="13328" max="13570" width="11.42578125" style="41"/>
    <col min="13571" max="13571" width="25.28515625" style="41" bestFit="1" customWidth="1"/>
    <col min="13572" max="13572" width="9.28515625" style="41" bestFit="1" customWidth="1"/>
    <col min="13573" max="13573" width="7.85546875" style="41" bestFit="1" customWidth="1"/>
    <col min="13574" max="13574" width="9.28515625" style="41" bestFit="1" customWidth="1"/>
    <col min="13575" max="13575" width="8.85546875" style="41" bestFit="1" customWidth="1"/>
    <col min="13576" max="13576" width="14.140625" style="41" bestFit="1" customWidth="1"/>
    <col min="13577" max="13577" width="9.28515625" style="41" bestFit="1" customWidth="1"/>
    <col min="13578" max="13578" width="9.7109375" style="41" bestFit="1" customWidth="1"/>
    <col min="13579" max="13579" width="9" style="41" bestFit="1" customWidth="1"/>
    <col min="13580" max="13580" width="9.28515625" style="41" bestFit="1" customWidth="1"/>
    <col min="13581" max="13581" width="10.28515625" style="41" bestFit="1" customWidth="1"/>
    <col min="13582" max="13582" width="9.28515625" style="41" bestFit="1" customWidth="1"/>
    <col min="13583" max="13583" width="15.140625" style="41" bestFit="1" customWidth="1"/>
    <col min="13584" max="13826" width="11.42578125" style="41"/>
    <col min="13827" max="13827" width="25.28515625" style="41" bestFit="1" customWidth="1"/>
    <col min="13828" max="13828" width="9.28515625" style="41" bestFit="1" customWidth="1"/>
    <col min="13829" max="13829" width="7.85546875" style="41" bestFit="1" customWidth="1"/>
    <col min="13830" max="13830" width="9.28515625" style="41" bestFit="1" customWidth="1"/>
    <col min="13831" max="13831" width="8.85546875" style="41" bestFit="1" customWidth="1"/>
    <col min="13832" max="13832" width="14.140625" style="41" bestFit="1" customWidth="1"/>
    <col min="13833" max="13833" width="9.28515625" style="41" bestFit="1" customWidth="1"/>
    <col min="13834" max="13834" width="9.7109375" style="41" bestFit="1" customWidth="1"/>
    <col min="13835" max="13835" width="9" style="41" bestFit="1" customWidth="1"/>
    <col min="13836" max="13836" width="9.28515625" style="41" bestFit="1" customWidth="1"/>
    <col min="13837" max="13837" width="10.28515625" style="41" bestFit="1" customWidth="1"/>
    <col min="13838" max="13838" width="9.28515625" style="41" bestFit="1" customWidth="1"/>
    <col min="13839" max="13839" width="15.140625" style="41" bestFit="1" customWidth="1"/>
    <col min="13840" max="14082" width="11.42578125" style="41"/>
    <col min="14083" max="14083" width="25.28515625" style="41" bestFit="1" customWidth="1"/>
    <col min="14084" max="14084" width="9.28515625" style="41" bestFit="1" customWidth="1"/>
    <col min="14085" max="14085" width="7.85546875" style="41" bestFit="1" customWidth="1"/>
    <col min="14086" max="14086" width="9.28515625" style="41" bestFit="1" customWidth="1"/>
    <col min="14087" max="14087" width="8.85546875" style="41" bestFit="1" customWidth="1"/>
    <col min="14088" max="14088" width="14.140625" style="41" bestFit="1" customWidth="1"/>
    <col min="14089" max="14089" width="9.28515625" style="41" bestFit="1" customWidth="1"/>
    <col min="14090" max="14090" width="9.7109375" style="41" bestFit="1" customWidth="1"/>
    <col min="14091" max="14091" width="9" style="41" bestFit="1" customWidth="1"/>
    <col min="14092" max="14092" width="9.28515625" style="41" bestFit="1" customWidth="1"/>
    <col min="14093" max="14093" width="10.28515625" style="41" bestFit="1" customWidth="1"/>
    <col min="14094" max="14094" width="9.28515625" style="41" bestFit="1" customWidth="1"/>
    <col min="14095" max="14095" width="15.140625" style="41" bestFit="1" customWidth="1"/>
    <col min="14096" max="14338" width="11.42578125" style="41"/>
    <col min="14339" max="14339" width="25.28515625" style="41" bestFit="1" customWidth="1"/>
    <col min="14340" max="14340" width="9.28515625" style="41" bestFit="1" customWidth="1"/>
    <col min="14341" max="14341" width="7.85546875" style="41" bestFit="1" customWidth="1"/>
    <col min="14342" max="14342" width="9.28515625" style="41" bestFit="1" customWidth="1"/>
    <col min="14343" max="14343" width="8.85546875" style="41" bestFit="1" customWidth="1"/>
    <col min="14344" max="14344" width="14.140625" style="41" bestFit="1" customWidth="1"/>
    <col min="14345" max="14345" width="9.28515625" style="41" bestFit="1" customWidth="1"/>
    <col min="14346" max="14346" width="9.7109375" style="41" bestFit="1" customWidth="1"/>
    <col min="14347" max="14347" width="9" style="41" bestFit="1" customWidth="1"/>
    <col min="14348" max="14348" width="9.28515625" style="41" bestFit="1" customWidth="1"/>
    <col min="14349" max="14349" width="10.28515625" style="41" bestFit="1" customWidth="1"/>
    <col min="14350" max="14350" width="9.28515625" style="41" bestFit="1" customWidth="1"/>
    <col min="14351" max="14351" width="15.140625" style="41" bestFit="1" customWidth="1"/>
    <col min="14352" max="14594" width="11.42578125" style="41"/>
    <col min="14595" max="14595" width="25.28515625" style="41" bestFit="1" customWidth="1"/>
    <col min="14596" max="14596" width="9.28515625" style="41" bestFit="1" customWidth="1"/>
    <col min="14597" max="14597" width="7.85546875" style="41" bestFit="1" customWidth="1"/>
    <col min="14598" max="14598" width="9.28515625" style="41" bestFit="1" customWidth="1"/>
    <col min="14599" max="14599" width="8.85546875" style="41" bestFit="1" customWidth="1"/>
    <col min="14600" max="14600" width="14.140625" style="41" bestFit="1" customWidth="1"/>
    <col min="14601" max="14601" width="9.28515625" style="41" bestFit="1" customWidth="1"/>
    <col min="14602" max="14602" width="9.7109375" style="41" bestFit="1" customWidth="1"/>
    <col min="14603" max="14603" width="9" style="41" bestFit="1" customWidth="1"/>
    <col min="14604" max="14604" width="9.28515625" style="41" bestFit="1" customWidth="1"/>
    <col min="14605" max="14605" width="10.28515625" style="41" bestFit="1" customWidth="1"/>
    <col min="14606" max="14606" width="9.28515625" style="41" bestFit="1" customWidth="1"/>
    <col min="14607" max="14607" width="15.140625" style="41" bestFit="1" customWidth="1"/>
    <col min="14608" max="14850" width="11.42578125" style="41"/>
    <col min="14851" max="14851" width="25.28515625" style="41" bestFit="1" customWidth="1"/>
    <col min="14852" max="14852" width="9.28515625" style="41" bestFit="1" customWidth="1"/>
    <col min="14853" max="14853" width="7.85546875" style="41" bestFit="1" customWidth="1"/>
    <col min="14854" max="14854" width="9.28515625" style="41" bestFit="1" customWidth="1"/>
    <col min="14855" max="14855" width="8.85546875" style="41" bestFit="1" customWidth="1"/>
    <col min="14856" max="14856" width="14.140625" style="41" bestFit="1" customWidth="1"/>
    <col min="14857" max="14857" width="9.28515625" style="41" bestFit="1" customWidth="1"/>
    <col min="14858" max="14858" width="9.7109375" style="41" bestFit="1" customWidth="1"/>
    <col min="14859" max="14859" width="9" style="41" bestFit="1" customWidth="1"/>
    <col min="14860" max="14860" width="9.28515625" style="41" bestFit="1" customWidth="1"/>
    <col min="14861" max="14861" width="10.28515625" style="41" bestFit="1" customWidth="1"/>
    <col min="14862" max="14862" width="9.28515625" style="41" bestFit="1" customWidth="1"/>
    <col min="14863" max="14863" width="15.140625" style="41" bestFit="1" customWidth="1"/>
    <col min="14864" max="15106" width="11.42578125" style="41"/>
    <col min="15107" max="15107" width="25.28515625" style="41" bestFit="1" customWidth="1"/>
    <col min="15108" max="15108" width="9.28515625" style="41" bestFit="1" customWidth="1"/>
    <col min="15109" max="15109" width="7.85546875" style="41" bestFit="1" customWidth="1"/>
    <col min="15110" max="15110" width="9.28515625" style="41" bestFit="1" customWidth="1"/>
    <col min="15111" max="15111" width="8.85546875" style="41" bestFit="1" customWidth="1"/>
    <col min="15112" max="15112" width="14.140625" style="41" bestFit="1" customWidth="1"/>
    <col min="15113" max="15113" width="9.28515625" style="41" bestFit="1" customWidth="1"/>
    <col min="15114" max="15114" width="9.7109375" style="41" bestFit="1" customWidth="1"/>
    <col min="15115" max="15115" width="9" style="41" bestFit="1" customWidth="1"/>
    <col min="15116" max="15116" width="9.28515625" style="41" bestFit="1" customWidth="1"/>
    <col min="15117" max="15117" width="10.28515625" style="41" bestFit="1" customWidth="1"/>
    <col min="15118" max="15118" width="9.28515625" style="41" bestFit="1" customWidth="1"/>
    <col min="15119" max="15119" width="15.140625" style="41" bestFit="1" customWidth="1"/>
    <col min="15120" max="15362" width="11.42578125" style="41"/>
    <col min="15363" max="15363" width="25.28515625" style="41" bestFit="1" customWidth="1"/>
    <col min="15364" max="15364" width="9.28515625" style="41" bestFit="1" customWidth="1"/>
    <col min="15365" max="15365" width="7.85546875" style="41" bestFit="1" customWidth="1"/>
    <col min="15366" max="15366" width="9.28515625" style="41" bestFit="1" customWidth="1"/>
    <col min="15367" max="15367" width="8.85546875" style="41" bestFit="1" customWidth="1"/>
    <col min="15368" max="15368" width="14.140625" style="41" bestFit="1" customWidth="1"/>
    <col min="15369" max="15369" width="9.28515625" style="41" bestFit="1" customWidth="1"/>
    <col min="15370" max="15370" width="9.7109375" style="41" bestFit="1" customWidth="1"/>
    <col min="15371" max="15371" width="9" style="41" bestFit="1" customWidth="1"/>
    <col min="15372" max="15372" width="9.28515625" style="41" bestFit="1" customWidth="1"/>
    <col min="15373" max="15373" width="10.28515625" style="41" bestFit="1" customWidth="1"/>
    <col min="15374" max="15374" width="9.28515625" style="41" bestFit="1" customWidth="1"/>
    <col min="15375" max="15375" width="15.140625" style="41" bestFit="1" customWidth="1"/>
    <col min="15376" max="15618" width="11.42578125" style="41"/>
    <col min="15619" max="15619" width="25.28515625" style="41" bestFit="1" customWidth="1"/>
    <col min="15620" max="15620" width="9.28515625" style="41" bestFit="1" customWidth="1"/>
    <col min="15621" max="15621" width="7.85546875" style="41" bestFit="1" customWidth="1"/>
    <col min="15622" max="15622" width="9.28515625" style="41" bestFit="1" customWidth="1"/>
    <col min="15623" max="15623" width="8.85546875" style="41" bestFit="1" customWidth="1"/>
    <col min="15624" max="15624" width="14.140625" style="41" bestFit="1" customWidth="1"/>
    <col min="15625" max="15625" width="9.28515625" style="41" bestFit="1" customWidth="1"/>
    <col min="15626" max="15626" width="9.7109375" style="41" bestFit="1" customWidth="1"/>
    <col min="15627" max="15627" width="9" style="41" bestFit="1" customWidth="1"/>
    <col min="15628" max="15628" width="9.28515625" style="41" bestFit="1" customWidth="1"/>
    <col min="15629" max="15629" width="10.28515625" style="41" bestFit="1" customWidth="1"/>
    <col min="15630" max="15630" width="9.28515625" style="41" bestFit="1" customWidth="1"/>
    <col min="15631" max="15631" width="15.140625" style="41" bestFit="1" customWidth="1"/>
    <col min="15632" max="15874" width="11.42578125" style="41"/>
    <col min="15875" max="15875" width="25.28515625" style="41" bestFit="1" customWidth="1"/>
    <col min="15876" max="15876" width="9.28515625" style="41" bestFit="1" customWidth="1"/>
    <col min="15877" max="15877" width="7.85546875" style="41" bestFit="1" customWidth="1"/>
    <col min="15878" max="15878" width="9.28515625" style="41" bestFit="1" customWidth="1"/>
    <col min="15879" max="15879" width="8.85546875" style="41" bestFit="1" customWidth="1"/>
    <col min="15880" max="15880" width="14.140625" style="41" bestFit="1" customWidth="1"/>
    <col min="15881" max="15881" width="9.28515625" style="41" bestFit="1" customWidth="1"/>
    <col min="15882" max="15882" width="9.7109375" style="41" bestFit="1" customWidth="1"/>
    <col min="15883" max="15883" width="9" style="41" bestFit="1" customWidth="1"/>
    <col min="15884" max="15884" width="9.28515625" style="41" bestFit="1" customWidth="1"/>
    <col min="15885" max="15885" width="10.28515625" style="41" bestFit="1" customWidth="1"/>
    <col min="15886" max="15886" width="9.28515625" style="41" bestFit="1" customWidth="1"/>
    <col min="15887" max="15887" width="15.140625" style="41" bestFit="1" customWidth="1"/>
    <col min="15888" max="16130" width="11.42578125" style="41"/>
    <col min="16131" max="16131" width="25.28515625" style="41" bestFit="1" customWidth="1"/>
    <col min="16132" max="16132" width="9.28515625" style="41" bestFit="1" customWidth="1"/>
    <col min="16133" max="16133" width="7.85546875" style="41" bestFit="1" customWidth="1"/>
    <col min="16134" max="16134" width="9.28515625" style="41" bestFit="1" customWidth="1"/>
    <col min="16135" max="16135" width="8.85546875" style="41" bestFit="1" customWidth="1"/>
    <col min="16136" max="16136" width="14.140625" style="41" bestFit="1" customWidth="1"/>
    <col min="16137" max="16137" width="9.28515625" style="41" bestFit="1" customWidth="1"/>
    <col min="16138" max="16138" width="9.7109375" style="41" bestFit="1" customWidth="1"/>
    <col min="16139" max="16139" width="9" style="41" bestFit="1" customWidth="1"/>
    <col min="16140" max="16140" width="9.28515625" style="41" bestFit="1" customWidth="1"/>
    <col min="16141" max="16141" width="10.28515625" style="41" bestFit="1" customWidth="1"/>
    <col min="16142" max="16142" width="9.28515625" style="41" bestFit="1" customWidth="1"/>
    <col min="16143" max="16143" width="15.140625" style="41" bestFit="1" customWidth="1"/>
    <col min="16144" max="16384" width="11.42578125" style="41"/>
  </cols>
  <sheetData>
    <row r="1" spans="1:15" ht="18" customHeight="1">
      <c r="A1" s="34" t="s">
        <v>105</v>
      </c>
      <c r="B1" s="37"/>
      <c r="C1" s="37"/>
      <c r="D1" s="37"/>
      <c r="E1" s="37"/>
      <c r="F1" s="37"/>
      <c r="G1" s="37"/>
      <c r="H1" s="37"/>
      <c r="I1" s="37"/>
      <c r="J1" s="37"/>
      <c r="K1" s="37"/>
      <c r="L1" s="37"/>
      <c r="M1" s="37"/>
      <c r="N1" s="37"/>
      <c r="O1" s="37"/>
    </row>
    <row r="2" spans="1:15" ht="15.75" customHeight="1">
      <c r="A2" s="30" t="s">
        <v>294</v>
      </c>
      <c r="B2" s="39"/>
      <c r="C2" s="39"/>
      <c r="D2" s="39"/>
      <c r="E2" s="39"/>
      <c r="F2" s="39"/>
      <c r="G2" s="39"/>
      <c r="H2" s="39"/>
      <c r="I2" s="39"/>
      <c r="J2" s="39"/>
      <c r="K2" s="39"/>
      <c r="L2" s="39"/>
      <c r="M2" s="39"/>
      <c r="N2" s="39"/>
      <c r="O2" s="39"/>
    </row>
    <row r="3" spans="1:15" ht="15.75" customHeight="1">
      <c r="A3" s="8"/>
      <c r="B3" s="39"/>
      <c r="C3" s="39"/>
      <c r="D3" s="39"/>
      <c r="E3" s="39"/>
      <c r="F3" s="39"/>
      <c r="G3" s="39"/>
      <c r="H3" s="39"/>
      <c r="I3" s="39"/>
      <c r="J3" s="39"/>
      <c r="K3" s="39"/>
      <c r="L3" s="39"/>
      <c r="M3" s="39"/>
      <c r="N3" s="39"/>
      <c r="O3" s="39"/>
    </row>
    <row r="4" spans="1:15" ht="15.75" customHeight="1">
      <c r="A4" s="33" t="s">
        <v>232</v>
      </c>
      <c r="B4" s="39"/>
      <c r="C4" s="39"/>
      <c r="D4" s="39"/>
      <c r="E4" s="39"/>
      <c r="F4" s="39"/>
      <c r="G4" s="39"/>
      <c r="H4" s="39"/>
      <c r="I4" s="39"/>
      <c r="J4" s="39"/>
      <c r="K4" s="39"/>
      <c r="L4" s="39"/>
      <c r="M4" s="39"/>
      <c r="N4" s="39"/>
      <c r="O4" s="39"/>
    </row>
    <row r="5" spans="1:15" ht="15.75" customHeight="1">
      <c r="A5" s="8"/>
      <c r="B5" s="39"/>
      <c r="C5" s="39"/>
      <c r="D5" s="39"/>
      <c r="E5" s="39"/>
      <c r="F5" s="39"/>
      <c r="G5" s="39"/>
      <c r="H5" s="39"/>
      <c r="I5" s="39"/>
      <c r="J5" s="39"/>
      <c r="K5" s="39"/>
      <c r="L5" s="39"/>
      <c r="M5" s="39"/>
      <c r="N5" s="39"/>
      <c r="O5" s="39"/>
    </row>
    <row r="6" spans="1:15" ht="15.75" customHeight="1">
      <c r="A6" s="8" t="s">
        <v>210</v>
      </c>
      <c r="B6" s="39"/>
      <c r="C6" s="39"/>
      <c r="D6" s="39"/>
      <c r="E6" s="39"/>
      <c r="F6" s="39"/>
      <c r="G6" s="39"/>
      <c r="H6" s="39"/>
      <c r="I6" s="39"/>
      <c r="J6" s="39"/>
      <c r="K6" s="39"/>
      <c r="L6" s="39"/>
      <c r="M6" s="39"/>
      <c r="N6" s="39"/>
      <c r="O6" s="39"/>
    </row>
    <row r="7" spans="1:15" ht="15.75" customHeight="1">
      <c r="A7" s="8"/>
      <c r="B7" s="39"/>
      <c r="C7" s="39"/>
      <c r="D7" s="39"/>
      <c r="E7" s="39"/>
      <c r="F7" s="39"/>
      <c r="G7" s="39"/>
      <c r="H7" s="39"/>
      <c r="I7" s="39"/>
      <c r="J7" s="39"/>
      <c r="K7" s="39"/>
      <c r="L7" s="39"/>
      <c r="M7" s="39"/>
      <c r="N7" s="39"/>
      <c r="O7" s="39"/>
    </row>
    <row r="8" spans="1:15" ht="15.75" customHeight="1">
      <c r="A8" s="24"/>
      <c r="B8" s="37"/>
      <c r="C8" s="37"/>
      <c r="D8" s="32" t="s">
        <v>38</v>
      </c>
      <c r="E8" s="32" t="s">
        <v>26</v>
      </c>
      <c r="F8" s="40"/>
      <c r="G8" s="40"/>
      <c r="H8" s="40"/>
      <c r="I8" s="40"/>
      <c r="J8" s="40"/>
      <c r="K8" s="40"/>
      <c r="L8" s="40"/>
      <c r="M8" s="40"/>
      <c r="N8" s="40"/>
      <c r="O8" s="40"/>
    </row>
    <row r="9" spans="1:15" s="3" customFormat="1" ht="15.75" customHeight="1">
      <c r="A9" s="31"/>
      <c r="B9" s="31"/>
      <c r="C9" s="31"/>
      <c r="D9" s="89"/>
      <c r="E9" s="115" t="s">
        <v>27</v>
      </c>
      <c r="F9" s="115" t="s">
        <v>28</v>
      </c>
      <c r="G9" s="115" t="s">
        <v>29</v>
      </c>
      <c r="H9" s="115" t="s">
        <v>30</v>
      </c>
      <c r="I9" s="115" t="s">
        <v>31</v>
      </c>
      <c r="J9" s="115" t="s">
        <v>32</v>
      </c>
      <c r="K9" s="115" t="s">
        <v>33</v>
      </c>
      <c r="L9" s="115" t="s">
        <v>34</v>
      </c>
      <c r="M9" s="115" t="s">
        <v>35</v>
      </c>
      <c r="N9" s="115" t="s">
        <v>36</v>
      </c>
      <c r="O9" s="115" t="s">
        <v>37</v>
      </c>
    </row>
    <row r="10" spans="1:15" ht="15.75" customHeight="1">
      <c r="A10" s="43" t="s">
        <v>38</v>
      </c>
      <c r="B10" s="42"/>
      <c r="C10" s="42"/>
      <c r="D10" s="25">
        <v>41024</v>
      </c>
      <c r="E10" s="94">
        <v>6024</v>
      </c>
      <c r="F10" s="94">
        <v>5744</v>
      </c>
      <c r="G10" s="94">
        <v>4822</v>
      </c>
      <c r="H10" s="94">
        <v>2721</v>
      </c>
      <c r="I10" s="94">
        <v>6304</v>
      </c>
      <c r="J10" s="94">
        <v>503</v>
      </c>
      <c r="K10" s="94">
        <v>4751</v>
      </c>
      <c r="L10" s="94">
        <v>4633</v>
      </c>
      <c r="M10" s="94">
        <v>1793</v>
      </c>
      <c r="N10" s="94">
        <v>2563</v>
      </c>
      <c r="O10" s="94">
        <v>1166</v>
      </c>
    </row>
    <row r="11" spans="1:15" ht="15.75" customHeight="1">
      <c r="A11" s="6" t="s">
        <v>39</v>
      </c>
      <c r="C11" s="6"/>
      <c r="D11" s="95">
        <v>26599</v>
      </c>
      <c r="E11" s="94">
        <v>3521</v>
      </c>
      <c r="F11" s="94">
        <v>3452</v>
      </c>
      <c r="G11" s="94">
        <v>3469</v>
      </c>
      <c r="H11" s="94">
        <v>2078</v>
      </c>
      <c r="I11" s="94">
        <v>3913</v>
      </c>
      <c r="J11" s="94">
        <v>355</v>
      </c>
      <c r="K11" s="94">
        <v>3058</v>
      </c>
      <c r="L11" s="94">
        <v>2877</v>
      </c>
      <c r="M11" s="94">
        <v>1201</v>
      </c>
      <c r="N11" s="94">
        <v>1836</v>
      </c>
      <c r="O11" s="94">
        <v>839</v>
      </c>
    </row>
    <row r="12" spans="1:15" ht="15.75" customHeight="1">
      <c r="C12" s="6" t="s">
        <v>6</v>
      </c>
      <c r="D12" s="95">
        <v>13412</v>
      </c>
      <c r="E12" s="94">
        <v>1776</v>
      </c>
      <c r="F12" s="94">
        <v>1749</v>
      </c>
      <c r="G12" s="94">
        <v>1782</v>
      </c>
      <c r="H12" s="94">
        <v>1031</v>
      </c>
      <c r="I12" s="94">
        <v>1990</v>
      </c>
      <c r="J12" s="94">
        <v>178</v>
      </c>
      <c r="K12" s="94">
        <v>1516</v>
      </c>
      <c r="L12" s="94">
        <v>1459</v>
      </c>
      <c r="M12" s="94">
        <v>603</v>
      </c>
      <c r="N12" s="94">
        <v>920</v>
      </c>
      <c r="O12" s="94">
        <v>408</v>
      </c>
    </row>
    <row r="13" spans="1:15" ht="15.75" customHeight="1">
      <c r="C13" s="6" t="s">
        <v>5</v>
      </c>
      <c r="D13" s="95">
        <v>13187</v>
      </c>
      <c r="E13" s="94">
        <v>1745</v>
      </c>
      <c r="F13" s="94">
        <v>1703</v>
      </c>
      <c r="G13" s="94">
        <v>1687</v>
      </c>
      <c r="H13" s="94">
        <v>1047</v>
      </c>
      <c r="I13" s="94">
        <v>1923</v>
      </c>
      <c r="J13" s="94">
        <v>177</v>
      </c>
      <c r="K13" s="94">
        <v>1542</v>
      </c>
      <c r="L13" s="94">
        <v>1418</v>
      </c>
      <c r="M13" s="94">
        <v>598</v>
      </c>
      <c r="N13" s="94">
        <v>916</v>
      </c>
      <c r="O13" s="94">
        <v>431</v>
      </c>
    </row>
    <row r="14" spans="1:15" ht="15.75" customHeight="1">
      <c r="A14" s="6" t="s">
        <v>40</v>
      </c>
      <c r="C14" s="6"/>
      <c r="D14" s="95">
        <v>3863</v>
      </c>
      <c r="E14" s="94">
        <v>576</v>
      </c>
      <c r="F14" s="94">
        <v>659</v>
      </c>
      <c r="G14" s="94">
        <v>462</v>
      </c>
      <c r="H14" s="94">
        <v>198</v>
      </c>
      <c r="I14" s="94">
        <v>603</v>
      </c>
      <c r="J14" s="94">
        <v>43</v>
      </c>
      <c r="K14" s="94">
        <v>384</v>
      </c>
      <c r="L14" s="94">
        <v>407</v>
      </c>
      <c r="M14" s="94">
        <v>159</v>
      </c>
      <c r="N14" s="94">
        <v>269</v>
      </c>
      <c r="O14" s="94">
        <v>103</v>
      </c>
    </row>
    <row r="15" spans="1:15" ht="15.75" customHeight="1">
      <c r="C15" s="6" t="s">
        <v>6</v>
      </c>
      <c r="D15" s="95">
        <v>1892</v>
      </c>
      <c r="E15" s="94">
        <v>304</v>
      </c>
      <c r="F15" s="94">
        <v>326</v>
      </c>
      <c r="G15" s="94">
        <v>229</v>
      </c>
      <c r="H15" s="94">
        <v>83</v>
      </c>
      <c r="I15" s="94">
        <v>291</v>
      </c>
      <c r="J15" s="94">
        <v>15</v>
      </c>
      <c r="K15" s="94">
        <v>186</v>
      </c>
      <c r="L15" s="94">
        <v>199</v>
      </c>
      <c r="M15" s="94">
        <v>67</v>
      </c>
      <c r="N15" s="94">
        <v>134</v>
      </c>
      <c r="O15" s="94">
        <v>58</v>
      </c>
    </row>
    <row r="16" spans="1:15" ht="15.75" customHeight="1">
      <c r="C16" s="6" t="s">
        <v>5</v>
      </c>
      <c r="D16" s="95">
        <v>1971</v>
      </c>
      <c r="E16" s="94">
        <v>272</v>
      </c>
      <c r="F16" s="94">
        <v>333</v>
      </c>
      <c r="G16" s="94">
        <v>233</v>
      </c>
      <c r="H16" s="94">
        <v>115</v>
      </c>
      <c r="I16" s="94">
        <v>312</v>
      </c>
      <c r="J16" s="94">
        <v>28</v>
      </c>
      <c r="K16" s="94">
        <v>198</v>
      </c>
      <c r="L16" s="94">
        <v>208</v>
      </c>
      <c r="M16" s="94">
        <v>92</v>
      </c>
      <c r="N16" s="94">
        <v>135</v>
      </c>
      <c r="O16" s="94">
        <v>45</v>
      </c>
    </row>
    <row r="17" spans="1:15" ht="15.75" customHeight="1">
      <c r="A17" s="6" t="s">
        <v>150</v>
      </c>
      <c r="C17" s="6"/>
      <c r="D17" s="95">
        <v>7356</v>
      </c>
      <c r="E17" s="94">
        <v>1250</v>
      </c>
      <c r="F17" s="94">
        <v>1017</v>
      </c>
      <c r="G17" s="94">
        <v>634</v>
      </c>
      <c r="H17" s="94">
        <v>354</v>
      </c>
      <c r="I17" s="94">
        <v>1338</v>
      </c>
      <c r="J17" s="94">
        <v>89</v>
      </c>
      <c r="K17" s="94">
        <v>793</v>
      </c>
      <c r="L17" s="94">
        <v>1016</v>
      </c>
      <c r="M17" s="94">
        <v>325</v>
      </c>
      <c r="N17" s="94">
        <v>351</v>
      </c>
      <c r="O17" s="94">
        <v>189</v>
      </c>
    </row>
    <row r="18" spans="1:15" ht="15.75" customHeight="1">
      <c r="B18" s="6" t="s">
        <v>46</v>
      </c>
      <c r="C18" s="6"/>
      <c r="D18" s="95">
        <v>25</v>
      </c>
      <c r="E18" s="94">
        <v>10</v>
      </c>
      <c r="F18" s="94">
        <v>4</v>
      </c>
      <c r="G18" s="94">
        <v>1</v>
      </c>
      <c r="H18" s="94">
        <v>5</v>
      </c>
      <c r="I18" s="94">
        <v>2</v>
      </c>
      <c r="J18" s="94">
        <v>0</v>
      </c>
      <c r="K18" s="94">
        <v>0</v>
      </c>
      <c r="L18" s="94">
        <v>2</v>
      </c>
      <c r="M18" s="94">
        <v>0</v>
      </c>
      <c r="N18" s="94">
        <v>1</v>
      </c>
      <c r="O18" s="94">
        <v>0</v>
      </c>
    </row>
    <row r="19" spans="1:15" ht="15.75" customHeight="1">
      <c r="B19" s="6"/>
      <c r="C19" s="6" t="s">
        <v>6</v>
      </c>
      <c r="D19" s="95">
        <v>13</v>
      </c>
      <c r="E19" s="94">
        <v>4</v>
      </c>
      <c r="F19" s="94">
        <v>2</v>
      </c>
      <c r="G19" s="94">
        <v>1</v>
      </c>
      <c r="H19" s="94">
        <v>3</v>
      </c>
      <c r="I19" s="94">
        <v>2</v>
      </c>
      <c r="J19" s="94">
        <v>0</v>
      </c>
      <c r="K19" s="94">
        <v>0</v>
      </c>
      <c r="L19" s="94">
        <v>1</v>
      </c>
      <c r="M19" s="94">
        <v>0</v>
      </c>
      <c r="N19" s="94">
        <v>0</v>
      </c>
      <c r="O19" s="94">
        <v>0</v>
      </c>
    </row>
    <row r="20" spans="1:15" ht="15.75" customHeight="1">
      <c r="B20" s="6"/>
      <c r="C20" s="6" t="s">
        <v>5</v>
      </c>
      <c r="D20" s="95">
        <v>12</v>
      </c>
      <c r="E20" s="94">
        <v>6</v>
      </c>
      <c r="F20" s="94">
        <v>2</v>
      </c>
      <c r="G20" s="94">
        <v>0</v>
      </c>
      <c r="H20" s="94">
        <v>2</v>
      </c>
      <c r="I20" s="94">
        <v>0</v>
      </c>
      <c r="J20" s="94">
        <v>0</v>
      </c>
      <c r="K20" s="94">
        <v>0</v>
      </c>
      <c r="L20" s="94">
        <v>1</v>
      </c>
      <c r="M20" s="94">
        <v>0</v>
      </c>
      <c r="N20" s="94">
        <v>1</v>
      </c>
      <c r="O20" s="94">
        <v>0</v>
      </c>
    </row>
    <row r="21" spans="1:15" ht="15.75" customHeight="1">
      <c r="B21" s="6" t="s">
        <v>73</v>
      </c>
      <c r="C21" s="6"/>
      <c r="D21" s="95">
        <v>21</v>
      </c>
      <c r="E21" s="94">
        <v>11</v>
      </c>
      <c r="F21" s="94">
        <v>1</v>
      </c>
      <c r="G21" s="94">
        <v>0</v>
      </c>
      <c r="H21" s="94">
        <v>0</v>
      </c>
      <c r="I21" s="94">
        <v>2</v>
      </c>
      <c r="J21" s="94">
        <v>0</v>
      </c>
      <c r="K21" s="94">
        <v>3</v>
      </c>
      <c r="L21" s="94">
        <v>4</v>
      </c>
      <c r="M21" s="94">
        <v>0</v>
      </c>
      <c r="N21" s="94">
        <v>0</v>
      </c>
      <c r="O21" s="94">
        <v>0</v>
      </c>
    </row>
    <row r="22" spans="1:15" ht="15.75" customHeight="1">
      <c r="B22" s="6"/>
      <c r="C22" s="6" t="s">
        <v>6</v>
      </c>
      <c r="D22" s="95">
        <v>13</v>
      </c>
      <c r="E22" s="94">
        <v>7</v>
      </c>
      <c r="F22" s="94">
        <v>0</v>
      </c>
      <c r="G22" s="94">
        <v>0</v>
      </c>
      <c r="H22" s="94">
        <v>0</v>
      </c>
      <c r="I22" s="94">
        <v>2</v>
      </c>
      <c r="J22" s="94">
        <v>0</v>
      </c>
      <c r="K22" s="94">
        <v>2</v>
      </c>
      <c r="L22" s="94">
        <v>2</v>
      </c>
      <c r="M22" s="94">
        <v>0</v>
      </c>
      <c r="N22" s="94">
        <v>0</v>
      </c>
      <c r="O22" s="94">
        <v>0</v>
      </c>
    </row>
    <row r="23" spans="1:15" ht="15.75" customHeight="1">
      <c r="B23" s="6"/>
      <c r="C23" s="6" t="s">
        <v>5</v>
      </c>
      <c r="D23" s="95">
        <v>8</v>
      </c>
      <c r="E23" s="94">
        <v>4</v>
      </c>
      <c r="F23" s="94">
        <v>1</v>
      </c>
      <c r="G23" s="94">
        <v>0</v>
      </c>
      <c r="H23" s="94">
        <v>0</v>
      </c>
      <c r="I23" s="94">
        <v>0</v>
      </c>
      <c r="J23" s="94">
        <v>0</v>
      </c>
      <c r="K23" s="94">
        <v>1</v>
      </c>
      <c r="L23" s="94">
        <v>2</v>
      </c>
      <c r="M23" s="94">
        <v>0</v>
      </c>
      <c r="N23" s="94">
        <v>0</v>
      </c>
      <c r="O23" s="94">
        <v>0</v>
      </c>
    </row>
    <row r="24" spans="1:15" ht="15.75" customHeight="1">
      <c r="B24" s="6" t="s">
        <v>47</v>
      </c>
      <c r="C24" s="6"/>
      <c r="D24" s="95">
        <v>20</v>
      </c>
      <c r="E24" s="94">
        <v>8</v>
      </c>
      <c r="F24" s="94">
        <v>3</v>
      </c>
      <c r="G24" s="94">
        <v>1</v>
      </c>
      <c r="H24" s="94">
        <v>2</v>
      </c>
      <c r="I24" s="94">
        <v>2</v>
      </c>
      <c r="J24" s="94">
        <v>0</v>
      </c>
      <c r="K24" s="94">
        <v>0</v>
      </c>
      <c r="L24" s="94">
        <v>4</v>
      </c>
      <c r="M24" s="94">
        <v>0</v>
      </c>
      <c r="N24" s="94">
        <v>0</v>
      </c>
      <c r="O24" s="94">
        <v>0</v>
      </c>
    </row>
    <row r="25" spans="1:15" ht="15.75" customHeight="1">
      <c r="B25" s="6"/>
      <c r="C25" s="6" t="s">
        <v>6</v>
      </c>
      <c r="D25" s="95">
        <v>9</v>
      </c>
      <c r="E25" s="94">
        <v>4</v>
      </c>
      <c r="F25" s="94">
        <v>1</v>
      </c>
      <c r="G25" s="94">
        <v>0</v>
      </c>
      <c r="H25" s="94">
        <v>0</v>
      </c>
      <c r="I25" s="94">
        <v>1</v>
      </c>
      <c r="J25" s="94">
        <v>0</v>
      </c>
      <c r="K25" s="94">
        <v>0</v>
      </c>
      <c r="L25" s="94">
        <v>3</v>
      </c>
      <c r="M25" s="94">
        <v>0</v>
      </c>
      <c r="N25" s="94">
        <v>0</v>
      </c>
      <c r="O25" s="94">
        <v>0</v>
      </c>
    </row>
    <row r="26" spans="1:15" ht="15.75" customHeight="1">
      <c r="B26" s="6"/>
      <c r="C26" s="6" t="s">
        <v>5</v>
      </c>
      <c r="D26" s="95">
        <v>11</v>
      </c>
      <c r="E26" s="94">
        <v>4</v>
      </c>
      <c r="F26" s="94">
        <v>2</v>
      </c>
      <c r="G26" s="94">
        <v>1</v>
      </c>
      <c r="H26" s="94">
        <v>2</v>
      </c>
      <c r="I26" s="94">
        <v>1</v>
      </c>
      <c r="J26" s="94">
        <v>0</v>
      </c>
      <c r="K26" s="94">
        <v>0</v>
      </c>
      <c r="L26" s="94">
        <v>1</v>
      </c>
      <c r="M26" s="94">
        <v>0</v>
      </c>
      <c r="N26" s="94">
        <v>0</v>
      </c>
      <c r="O26" s="94">
        <v>0</v>
      </c>
    </row>
    <row r="27" spans="1:15" ht="15.75" customHeight="1">
      <c r="B27" s="6" t="s">
        <v>48</v>
      </c>
      <c r="C27" s="6"/>
      <c r="D27" s="95">
        <v>1972</v>
      </c>
      <c r="E27" s="94">
        <v>401</v>
      </c>
      <c r="F27" s="94">
        <v>236</v>
      </c>
      <c r="G27" s="94">
        <v>80</v>
      </c>
      <c r="H27" s="94">
        <v>157</v>
      </c>
      <c r="I27" s="94">
        <v>308</v>
      </c>
      <c r="J27" s="94">
        <v>59</v>
      </c>
      <c r="K27" s="94">
        <v>189</v>
      </c>
      <c r="L27" s="94">
        <v>242</v>
      </c>
      <c r="M27" s="94">
        <v>117</v>
      </c>
      <c r="N27" s="94">
        <v>104</v>
      </c>
      <c r="O27" s="94">
        <v>79</v>
      </c>
    </row>
    <row r="28" spans="1:15" ht="15.75" customHeight="1">
      <c r="B28" s="6"/>
      <c r="C28" s="6" t="s">
        <v>6</v>
      </c>
      <c r="D28" s="95">
        <v>920</v>
      </c>
      <c r="E28" s="94">
        <v>185</v>
      </c>
      <c r="F28" s="94">
        <v>110</v>
      </c>
      <c r="G28" s="94">
        <v>42</v>
      </c>
      <c r="H28" s="94">
        <v>69</v>
      </c>
      <c r="I28" s="94">
        <v>149</v>
      </c>
      <c r="J28" s="94">
        <v>29</v>
      </c>
      <c r="K28" s="94">
        <v>94</v>
      </c>
      <c r="L28" s="94">
        <v>104</v>
      </c>
      <c r="M28" s="94">
        <v>53</v>
      </c>
      <c r="N28" s="94">
        <v>44</v>
      </c>
      <c r="O28" s="94">
        <v>41</v>
      </c>
    </row>
    <row r="29" spans="1:15" ht="15.75" customHeight="1">
      <c r="B29" s="6"/>
      <c r="C29" s="6" t="s">
        <v>5</v>
      </c>
      <c r="D29" s="95">
        <v>1052</v>
      </c>
      <c r="E29" s="94">
        <v>216</v>
      </c>
      <c r="F29" s="94">
        <v>126</v>
      </c>
      <c r="G29" s="94">
        <v>38</v>
      </c>
      <c r="H29" s="94">
        <v>88</v>
      </c>
      <c r="I29" s="94">
        <v>159</v>
      </c>
      <c r="J29" s="94">
        <v>30</v>
      </c>
      <c r="K29" s="94">
        <v>95</v>
      </c>
      <c r="L29" s="94">
        <v>138</v>
      </c>
      <c r="M29" s="94">
        <v>64</v>
      </c>
      <c r="N29" s="94">
        <v>60</v>
      </c>
      <c r="O29" s="94">
        <v>38</v>
      </c>
    </row>
    <row r="30" spans="1:15" ht="15.75" customHeight="1">
      <c r="B30" s="6" t="s">
        <v>13</v>
      </c>
      <c r="C30" s="6"/>
      <c r="D30" s="95">
        <v>3</v>
      </c>
      <c r="E30" s="94">
        <v>0</v>
      </c>
      <c r="F30" s="94">
        <v>1</v>
      </c>
      <c r="G30" s="94">
        <v>1</v>
      </c>
      <c r="H30" s="94">
        <v>0</v>
      </c>
      <c r="I30" s="94">
        <v>1</v>
      </c>
      <c r="J30" s="94">
        <v>0</v>
      </c>
      <c r="K30" s="94">
        <v>0</v>
      </c>
      <c r="L30" s="94">
        <v>0</v>
      </c>
      <c r="M30" s="94">
        <v>0</v>
      </c>
      <c r="N30" s="94">
        <v>0</v>
      </c>
      <c r="O30" s="94">
        <v>0</v>
      </c>
    </row>
    <row r="31" spans="1:15" ht="15.75" customHeight="1">
      <c r="B31" s="6"/>
      <c r="C31" s="6" t="s">
        <v>6</v>
      </c>
      <c r="D31" s="95">
        <v>3</v>
      </c>
      <c r="E31" s="94">
        <v>0</v>
      </c>
      <c r="F31" s="94">
        <v>1</v>
      </c>
      <c r="G31" s="94">
        <v>1</v>
      </c>
      <c r="H31" s="94">
        <v>0</v>
      </c>
      <c r="I31" s="94">
        <v>1</v>
      </c>
      <c r="J31" s="94">
        <v>0</v>
      </c>
      <c r="K31" s="94">
        <v>0</v>
      </c>
      <c r="L31" s="94">
        <v>0</v>
      </c>
      <c r="M31" s="94">
        <v>0</v>
      </c>
      <c r="N31" s="94">
        <v>0</v>
      </c>
      <c r="O31" s="94">
        <v>0</v>
      </c>
    </row>
    <row r="32" spans="1:15" ht="15.75" customHeight="1">
      <c r="B32" s="6" t="s">
        <v>49</v>
      </c>
      <c r="C32" s="6"/>
      <c r="D32" s="95">
        <v>8</v>
      </c>
      <c r="E32" s="94">
        <v>2</v>
      </c>
      <c r="F32" s="94">
        <v>3</v>
      </c>
      <c r="G32" s="94">
        <v>0</v>
      </c>
      <c r="H32" s="94">
        <v>1</v>
      </c>
      <c r="I32" s="94">
        <v>1</v>
      </c>
      <c r="J32" s="94">
        <v>0</v>
      </c>
      <c r="K32" s="94">
        <v>0</v>
      </c>
      <c r="L32" s="94">
        <v>0</v>
      </c>
      <c r="M32" s="94">
        <v>0</v>
      </c>
      <c r="N32" s="94">
        <v>1</v>
      </c>
      <c r="O32" s="94">
        <v>0</v>
      </c>
    </row>
    <row r="33" spans="2:15" ht="15.75" customHeight="1">
      <c r="B33" s="6"/>
      <c r="C33" s="6" t="s">
        <v>6</v>
      </c>
      <c r="D33" s="95">
        <v>6</v>
      </c>
      <c r="E33" s="94">
        <v>1</v>
      </c>
      <c r="F33" s="94">
        <v>2</v>
      </c>
      <c r="G33" s="94">
        <v>0</v>
      </c>
      <c r="H33" s="94">
        <v>1</v>
      </c>
      <c r="I33" s="94">
        <v>1</v>
      </c>
      <c r="J33" s="94">
        <v>0</v>
      </c>
      <c r="K33" s="94">
        <v>0</v>
      </c>
      <c r="L33" s="94">
        <v>0</v>
      </c>
      <c r="M33" s="94">
        <v>0</v>
      </c>
      <c r="N33" s="94">
        <v>1</v>
      </c>
      <c r="O33" s="94">
        <v>0</v>
      </c>
    </row>
    <row r="34" spans="2:15" ht="15.75" customHeight="1">
      <c r="B34" s="6"/>
      <c r="C34" s="6" t="s">
        <v>5</v>
      </c>
      <c r="D34" s="95">
        <v>2</v>
      </c>
      <c r="E34" s="94">
        <v>1</v>
      </c>
      <c r="F34" s="94">
        <v>1</v>
      </c>
      <c r="G34" s="94">
        <v>0</v>
      </c>
      <c r="H34" s="94">
        <v>0</v>
      </c>
      <c r="I34" s="94">
        <v>0</v>
      </c>
      <c r="J34" s="94">
        <v>0</v>
      </c>
      <c r="K34" s="94">
        <v>0</v>
      </c>
      <c r="L34" s="94">
        <v>0</v>
      </c>
      <c r="M34" s="94">
        <v>0</v>
      </c>
      <c r="N34" s="94">
        <v>0</v>
      </c>
      <c r="O34" s="94">
        <v>0</v>
      </c>
    </row>
    <row r="35" spans="2:15" ht="15.75" customHeight="1">
      <c r="B35" s="6" t="s">
        <v>50</v>
      </c>
      <c r="C35" s="6"/>
      <c r="D35" s="95">
        <v>88</v>
      </c>
      <c r="E35" s="94">
        <v>14</v>
      </c>
      <c r="F35" s="94">
        <v>15</v>
      </c>
      <c r="G35" s="94">
        <v>5</v>
      </c>
      <c r="H35" s="94">
        <v>10</v>
      </c>
      <c r="I35" s="94">
        <v>20</v>
      </c>
      <c r="J35" s="94">
        <v>0</v>
      </c>
      <c r="K35" s="94">
        <v>6</v>
      </c>
      <c r="L35" s="94">
        <v>7</v>
      </c>
      <c r="M35" s="94">
        <v>2</v>
      </c>
      <c r="N35" s="94">
        <v>6</v>
      </c>
      <c r="O35" s="94">
        <v>3</v>
      </c>
    </row>
    <row r="36" spans="2:15" ht="15.75" customHeight="1">
      <c r="B36" s="6"/>
      <c r="C36" s="6" t="s">
        <v>6</v>
      </c>
      <c r="D36" s="95">
        <v>44</v>
      </c>
      <c r="E36" s="94">
        <v>5</v>
      </c>
      <c r="F36" s="94">
        <v>9</v>
      </c>
      <c r="G36" s="94">
        <v>1</v>
      </c>
      <c r="H36" s="94">
        <v>8</v>
      </c>
      <c r="I36" s="94">
        <v>11</v>
      </c>
      <c r="J36" s="94">
        <v>0</v>
      </c>
      <c r="K36" s="94">
        <v>2</v>
      </c>
      <c r="L36" s="94">
        <v>3</v>
      </c>
      <c r="M36" s="94">
        <v>1</v>
      </c>
      <c r="N36" s="94">
        <v>4</v>
      </c>
      <c r="O36" s="94">
        <v>0</v>
      </c>
    </row>
    <row r="37" spans="2:15" ht="15.75" customHeight="1">
      <c r="B37" s="6"/>
      <c r="C37" s="6" t="s">
        <v>5</v>
      </c>
      <c r="D37" s="95">
        <v>44</v>
      </c>
      <c r="E37" s="94">
        <v>9</v>
      </c>
      <c r="F37" s="94">
        <v>6</v>
      </c>
      <c r="G37" s="94">
        <v>4</v>
      </c>
      <c r="H37" s="94">
        <v>2</v>
      </c>
      <c r="I37" s="94">
        <v>9</v>
      </c>
      <c r="J37" s="94">
        <v>0</v>
      </c>
      <c r="K37" s="94">
        <v>4</v>
      </c>
      <c r="L37" s="94">
        <v>4</v>
      </c>
      <c r="M37" s="94">
        <v>1</v>
      </c>
      <c r="N37" s="94">
        <v>2</v>
      </c>
      <c r="O37" s="94">
        <v>3</v>
      </c>
    </row>
    <row r="38" spans="2:15" ht="15.75" customHeight="1">
      <c r="B38" s="6" t="s">
        <v>51</v>
      </c>
      <c r="C38" s="6"/>
      <c r="D38" s="95">
        <v>54</v>
      </c>
      <c r="E38" s="94">
        <v>8</v>
      </c>
      <c r="F38" s="94">
        <v>3</v>
      </c>
      <c r="G38" s="94">
        <v>0</v>
      </c>
      <c r="H38" s="94">
        <v>0</v>
      </c>
      <c r="I38" s="94">
        <v>29</v>
      </c>
      <c r="J38" s="94">
        <v>0</v>
      </c>
      <c r="K38" s="94">
        <v>5</v>
      </c>
      <c r="L38" s="94">
        <v>5</v>
      </c>
      <c r="M38" s="94">
        <v>2</v>
      </c>
      <c r="N38" s="94">
        <v>1</v>
      </c>
      <c r="O38" s="94">
        <v>1</v>
      </c>
    </row>
    <row r="39" spans="2:15" ht="15.75" customHeight="1">
      <c r="B39" s="6"/>
      <c r="C39" s="6" t="s">
        <v>6</v>
      </c>
      <c r="D39" s="95">
        <v>28</v>
      </c>
      <c r="E39" s="94">
        <v>5</v>
      </c>
      <c r="F39" s="94">
        <v>1</v>
      </c>
      <c r="G39" s="94">
        <v>0</v>
      </c>
      <c r="H39" s="94">
        <v>0</v>
      </c>
      <c r="I39" s="94">
        <v>15</v>
      </c>
      <c r="J39" s="94">
        <v>0</v>
      </c>
      <c r="K39" s="94">
        <v>2</v>
      </c>
      <c r="L39" s="94">
        <v>3</v>
      </c>
      <c r="M39" s="94">
        <v>1</v>
      </c>
      <c r="N39" s="94">
        <v>0</v>
      </c>
      <c r="O39" s="94">
        <v>1</v>
      </c>
    </row>
    <row r="40" spans="2:15" ht="15.75" customHeight="1">
      <c r="B40" s="6"/>
      <c r="C40" s="6" t="s">
        <v>5</v>
      </c>
      <c r="D40" s="95">
        <v>26</v>
      </c>
      <c r="E40" s="94">
        <v>3</v>
      </c>
      <c r="F40" s="94">
        <v>2</v>
      </c>
      <c r="G40" s="94">
        <v>0</v>
      </c>
      <c r="H40" s="94">
        <v>0</v>
      </c>
      <c r="I40" s="94">
        <v>14</v>
      </c>
      <c r="J40" s="94">
        <v>0</v>
      </c>
      <c r="K40" s="94">
        <v>3</v>
      </c>
      <c r="L40" s="94">
        <v>2</v>
      </c>
      <c r="M40" s="94">
        <v>1</v>
      </c>
      <c r="N40" s="94">
        <v>1</v>
      </c>
      <c r="O40" s="94">
        <v>0</v>
      </c>
    </row>
    <row r="41" spans="2:15" ht="15.75" customHeight="1">
      <c r="B41" s="6" t="s">
        <v>52</v>
      </c>
      <c r="C41" s="6"/>
      <c r="D41" s="95">
        <v>23</v>
      </c>
      <c r="E41" s="94">
        <v>4</v>
      </c>
      <c r="F41" s="94">
        <v>4</v>
      </c>
      <c r="G41" s="94">
        <v>1</v>
      </c>
      <c r="H41" s="94">
        <v>2</v>
      </c>
      <c r="I41" s="94">
        <v>6</v>
      </c>
      <c r="J41" s="94">
        <v>0</v>
      </c>
      <c r="K41" s="94">
        <v>4</v>
      </c>
      <c r="L41" s="94">
        <v>1</v>
      </c>
      <c r="M41" s="94">
        <v>1</v>
      </c>
      <c r="N41" s="94">
        <v>0</v>
      </c>
      <c r="O41" s="94">
        <v>0</v>
      </c>
    </row>
    <row r="42" spans="2:15" ht="15.75" customHeight="1">
      <c r="B42" s="6"/>
      <c r="C42" s="6" t="s">
        <v>6</v>
      </c>
      <c r="D42" s="95">
        <v>11</v>
      </c>
      <c r="E42" s="94">
        <v>2</v>
      </c>
      <c r="F42" s="94">
        <v>2</v>
      </c>
      <c r="G42" s="94">
        <v>1</v>
      </c>
      <c r="H42" s="94">
        <v>0</v>
      </c>
      <c r="I42" s="94">
        <v>3</v>
      </c>
      <c r="J42" s="94">
        <v>0</v>
      </c>
      <c r="K42" s="94">
        <v>2</v>
      </c>
      <c r="L42" s="94">
        <v>1</v>
      </c>
      <c r="M42" s="94">
        <v>0</v>
      </c>
      <c r="N42" s="94">
        <v>0</v>
      </c>
      <c r="O42" s="94">
        <v>0</v>
      </c>
    </row>
    <row r="43" spans="2:15" ht="15.75" customHeight="1">
      <c r="B43" s="6"/>
      <c r="C43" s="6" t="s">
        <v>5</v>
      </c>
      <c r="D43" s="95">
        <v>12</v>
      </c>
      <c r="E43" s="94">
        <v>2</v>
      </c>
      <c r="F43" s="94">
        <v>2</v>
      </c>
      <c r="G43" s="94">
        <v>0</v>
      </c>
      <c r="H43" s="94">
        <v>2</v>
      </c>
      <c r="I43" s="94">
        <v>3</v>
      </c>
      <c r="J43" s="94">
        <v>0</v>
      </c>
      <c r="K43" s="94">
        <v>2</v>
      </c>
      <c r="L43" s="94">
        <v>0</v>
      </c>
      <c r="M43" s="94">
        <v>1</v>
      </c>
      <c r="N43" s="94">
        <v>0</v>
      </c>
      <c r="O43" s="94">
        <v>0</v>
      </c>
    </row>
    <row r="44" spans="2:15" ht="15.75" customHeight="1">
      <c r="B44" s="6" t="s">
        <v>53</v>
      </c>
      <c r="C44" s="6"/>
      <c r="D44" s="95">
        <v>4</v>
      </c>
      <c r="E44" s="94">
        <v>1</v>
      </c>
      <c r="F44" s="94">
        <v>0</v>
      </c>
      <c r="G44" s="94">
        <v>1</v>
      </c>
      <c r="H44" s="94">
        <v>0</v>
      </c>
      <c r="I44" s="94">
        <v>1</v>
      </c>
      <c r="J44" s="94">
        <v>0</v>
      </c>
      <c r="K44" s="94">
        <v>0</v>
      </c>
      <c r="L44" s="94">
        <v>1</v>
      </c>
      <c r="M44" s="94">
        <v>0</v>
      </c>
      <c r="N44" s="94">
        <v>0</v>
      </c>
      <c r="O44" s="94">
        <v>0</v>
      </c>
    </row>
    <row r="45" spans="2:15" ht="15.75" customHeight="1">
      <c r="B45" s="6"/>
      <c r="C45" s="6" t="s">
        <v>6</v>
      </c>
      <c r="D45" s="95">
        <v>2</v>
      </c>
      <c r="E45" s="94">
        <v>1</v>
      </c>
      <c r="F45" s="94">
        <v>0</v>
      </c>
      <c r="G45" s="94">
        <v>1</v>
      </c>
      <c r="H45" s="94">
        <v>0</v>
      </c>
      <c r="I45" s="94">
        <v>0</v>
      </c>
      <c r="J45" s="94">
        <v>0</v>
      </c>
      <c r="K45" s="94">
        <v>0</v>
      </c>
      <c r="L45" s="94">
        <v>0</v>
      </c>
      <c r="M45" s="94">
        <v>0</v>
      </c>
      <c r="N45" s="94">
        <v>0</v>
      </c>
      <c r="O45" s="94">
        <v>0</v>
      </c>
    </row>
    <row r="46" spans="2:15" ht="15.75" customHeight="1">
      <c r="B46" s="6"/>
      <c r="C46" s="6" t="s">
        <v>5</v>
      </c>
      <c r="D46" s="95">
        <v>2</v>
      </c>
      <c r="E46" s="94">
        <v>0</v>
      </c>
      <c r="F46" s="94">
        <v>0</v>
      </c>
      <c r="G46" s="94">
        <v>0</v>
      </c>
      <c r="H46" s="94">
        <v>0</v>
      </c>
      <c r="I46" s="94">
        <v>1</v>
      </c>
      <c r="J46" s="94">
        <v>0</v>
      </c>
      <c r="K46" s="94">
        <v>0</v>
      </c>
      <c r="L46" s="94">
        <v>1</v>
      </c>
      <c r="M46" s="94">
        <v>0</v>
      </c>
      <c r="N46" s="94">
        <v>0</v>
      </c>
      <c r="O46" s="94">
        <v>0</v>
      </c>
    </row>
    <row r="47" spans="2:15" ht="15.75" customHeight="1">
      <c r="B47" s="6" t="s">
        <v>54</v>
      </c>
      <c r="C47" s="6"/>
      <c r="D47" s="95">
        <v>1208</v>
      </c>
      <c r="E47" s="94">
        <v>176</v>
      </c>
      <c r="F47" s="94">
        <v>215</v>
      </c>
      <c r="G47" s="94">
        <v>311</v>
      </c>
      <c r="H47" s="94">
        <v>30</v>
      </c>
      <c r="I47" s="94">
        <v>183</v>
      </c>
      <c r="J47" s="94">
        <v>3</v>
      </c>
      <c r="K47" s="94">
        <v>79</v>
      </c>
      <c r="L47" s="94">
        <v>141</v>
      </c>
      <c r="M47" s="94">
        <v>36</v>
      </c>
      <c r="N47" s="94">
        <v>28</v>
      </c>
      <c r="O47" s="94">
        <v>6</v>
      </c>
    </row>
    <row r="48" spans="2:15" ht="15.75" customHeight="1">
      <c r="B48" s="6"/>
      <c r="C48" s="6" t="s">
        <v>6</v>
      </c>
      <c r="D48" s="95">
        <v>483</v>
      </c>
      <c r="E48" s="94">
        <v>65</v>
      </c>
      <c r="F48" s="94">
        <v>86</v>
      </c>
      <c r="G48" s="94">
        <v>127</v>
      </c>
      <c r="H48" s="94">
        <v>8</v>
      </c>
      <c r="I48" s="94">
        <v>80</v>
      </c>
      <c r="J48" s="94">
        <v>2</v>
      </c>
      <c r="K48" s="94">
        <v>32</v>
      </c>
      <c r="L48" s="94">
        <v>56</v>
      </c>
      <c r="M48" s="94">
        <v>12</v>
      </c>
      <c r="N48" s="94">
        <v>11</v>
      </c>
      <c r="O48" s="94">
        <v>4</v>
      </c>
    </row>
    <row r="49" spans="2:15" ht="15.75" customHeight="1">
      <c r="B49" s="6"/>
      <c r="C49" s="6" t="s">
        <v>5</v>
      </c>
      <c r="D49" s="95">
        <v>725</v>
      </c>
      <c r="E49" s="94">
        <v>111</v>
      </c>
      <c r="F49" s="94">
        <v>129</v>
      </c>
      <c r="G49" s="94">
        <v>184</v>
      </c>
      <c r="H49" s="94">
        <v>22</v>
      </c>
      <c r="I49" s="94">
        <v>103</v>
      </c>
      <c r="J49" s="94">
        <v>1</v>
      </c>
      <c r="K49" s="94">
        <v>47</v>
      </c>
      <c r="L49" s="94">
        <v>85</v>
      </c>
      <c r="M49" s="94">
        <v>24</v>
      </c>
      <c r="N49" s="94">
        <v>17</v>
      </c>
      <c r="O49" s="94">
        <v>2</v>
      </c>
    </row>
    <row r="50" spans="2:15" ht="15.75" customHeight="1">
      <c r="B50" s="6" t="s">
        <v>63</v>
      </c>
      <c r="C50" s="6"/>
      <c r="D50" s="95">
        <v>131</v>
      </c>
      <c r="E50" s="94">
        <v>26</v>
      </c>
      <c r="F50" s="94">
        <v>22</v>
      </c>
      <c r="G50" s="94">
        <v>3</v>
      </c>
      <c r="H50" s="94">
        <v>3</v>
      </c>
      <c r="I50" s="94">
        <v>29</v>
      </c>
      <c r="J50" s="94">
        <v>0</v>
      </c>
      <c r="K50" s="94">
        <v>13</v>
      </c>
      <c r="L50" s="94">
        <v>30</v>
      </c>
      <c r="M50" s="94">
        <v>4</v>
      </c>
      <c r="N50" s="94">
        <v>1</v>
      </c>
      <c r="O50" s="94">
        <v>0</v>
      </c>
    </row>
    <row r="51" spans="2:15" ht="15.75" customHeight="1">
      <c r="B51" s="6"/>
      <c r="C51" s="6" t="s">
        <v>6</v>
      </c>
      <c r="D51" s="95">
        <v>74</v>
      </c>
      <c r="E51" s="94">
        <v>15</v>
      </c>
      <c r="F51" s="94">
        <v>13</v>
      </c>
      <c r="G51" s="94">
        <v>2</v>
      </c>
      <c r="H51" s="94">
        <v>1</v>
      </c>
      <c r="I51" s="94">
        <v>18</v>
      </c>
      <c r="J51" s="94">
        <v>0</v>
      </c>
      <c r="K51" s="94">
        <v>9</v>
      </c>
      <c r="L51" s="94">
        <v>13</v>
      </c>
      <c r="M51" s="94">
        <v>2</v>
      </c>
      <c r="N51" s="94">
        <v>1</v>
      </c>
      <c r="O51" s="94">
        <v>0</v>
      </c>
    </row>
    <row r="52" spans="2:15" ht="15.75" customHeight="1">
      <c r="B52" s="6"/>
      <c r="C52" s="6" t="s">
        <v>5</v>
      </c>
      <c r="D52" s="95">
        <v>57</v>
      </c>
      <c r="E52" s="94">
        <v>11</v>
      </c>
      <c r="F52" s="94">
        <v>9</v>
      </c>
      <c r="G52" s="94">
        <v>1</v>
      </c>
      <c r="H52" s="94">
        <v>2</v>
      </c>
      <c r="I52" s="94">
        <v>11</v>
      </c>
      <c r="J52" s="94">
        <v>0</v>
      </c>
      <c r="K52" s="94">
        <v>4</v>
      </c>
      <c r="L52" s="94">
        <v>17</v>
      </c>
      <c r="M52" s="94">
        <v>2</v>
      </c>
      <c r="N52" s="94">
        <v>0</v>
      </c>
      <c r="O52" s="94">
        <v>0</v>
      </c>
    </row>
    <row r="53" spans="2:15" ht="15.75" customHeight="1">
      <c r="B53" s="6" t="s">
        <v>109</v>
      </c>
      <c r="C53" s="6"/>
      <c r="D53" s="95">
        <v>6</v>
      </c>
      <c r="E53" s="94">
        <v>1</v>
      </c>
      <c r="F53" s="94">
        <v>1</v>
      </c>
      <c r="G53" s="94">
        <v>0</v>
      </c>
      <c r="H53" s="94">
        <v>2</v>
      </c>
      <c r="I53" s="94">
        <v>1</v>
      </c>
      <c r="J53" s="94">
        <v>0</v>
      </c>
      <c r="K53" s="94">
        <v>0</v>
      </c>
      <c r="L53" s="94">
        <v>1</v>
      </c>
      <c r="M53" s="94">
        <v>0</v>
      </c>
      <c r="N53" s="94">
        <v>0</v>
      </c>
      <c r="O53" s="94">
        <v>0</v>
      </c>
    </row>
    <row r="54" spans="2:15" ht="15.75" customHeight="1">
      <c r="B54" s="6"/>
      <c r="C54" s="6" t="s">
        <v>6</v>
      </c>
      <c r="D54" s="95">
        <v>6</v>
      </c>
      <c r="E54" s="94">
        <v>1</v>
      </c>
      <c r="F54" s="94">
        <v>1</v>
      </c>
      <c r="G54" s="94">
        <v>0</v>
      </c>
      <c r="H54" s="94">
        <v>2</v>
      </c>
      <c r="I54" s="94">
        <v>1</v>
      </c>
      <c r="J54" s="94">
        <v>0</v>
      </c>
      <c r="K54" s="94">
        <v>0</v>
      </c>
      <c r="L54" s="94">
        <v>1</v>
      </c>
      <c r="M54" s="94">
        <v>0</v>
      </c>
      <c r="N54" s="94">
        <v>0</v>
      </c>
      <c r="O54" s="94">
        <v>0</v>
      </c>
    </row>
    <row r="55" spans="2:15" ht="15.75" customHeight="1">
      <c r="B55" s="6" t="s">
        <v>19</v>
      </c>
      <c r="C55" s="6"/>
      <c r="D55" s="95">
        <v>7</v>
      </c>
      <c r="E55" s="94">
        <v>1</v>
      </c>
      <c r="F55" s="94">
        <v>4</v>
      </c>
      <c r="G55" s="94">
        <v>0</v>
      </c>
      <c r="H55" s="94">
        <v>0</v>
      </c>
      <c r="I55" s="94">
        <v>0</v>
      </c>
      <c r="J55" s="94">
        <v>0</v>
      </c>
      <c r="K55" s="94">
        <v>0</v>
      </c>
      <c r="L55" s="94">
        <v>0</v>
      </c>
      <c r="M55" s="94">
        <v>0</v>
      </c>
      <c r="N55" s="94">
        <v>0</v>
      </c>
      <c r="O55" s="94">
        <v>2</v>
      </c>
    </row>
    <row r="56" spans="2:15" ht="15.75" customHeight="1">
      <c r="B56" s="6"/>
      <c r="C56" s="6" t="s">
        <v>6</v>
      </c>
      <c r="D56" s="95">
        <v>3</v>
      </c>
      <c r="E56" s="94">
        <v>0</v>
      </c>
      <c r="F56" s="94">
        <v>1</v>
      </c>
      <c r="G56" s="94">
        <v>0</v>
      </c>
      <c r="H56" s="94">
        <v>0</v>
      </c>
      <c r="I56" s="94">
        <v>0</v>
      </c>
      <c r="J56" s="94">
        <v>0</v>
      </c>
      <c r="K56" s="94">
        <v>0</v>
      </c>
      <c r="L56" s="94">
        <v>0</v>
      </c>
      <c r="M56" s="94">
        <v>0</v>
      </c>
      <c r="N56" s="94">
        <v>0</v>
      </c>
      <c r="O56" s="94">
        <v>2</v>
      </c>
    </row>
    <row r="57" spans="2:15" ht="15.75" customHeight="1">
      <c r="B57" s="6"/>
      <c r="C57" s="6" t="s">
        <v>5</v>
      </c>
      <c r="D57" s="95">
        <v>4</v>
      </c>
      <c r="E57" s="94">
        <v>1</v>
      </c>
      <c r="F57" s="94">
        <v>3</v>
      </c>
      <c r="G57" s="94">
        <v>0</v>
      </c>
      <c r="H57" s="94">
        <v>0</v>
      </c>
      <c r="I57" s="94">
        <v>0</v>
      </c>
      <c r="J57" s="94">
        <v>0</v>
      </c>
      <c r="K57" s="94">
        <v>0</v>
      </c>
      <c r="L57" s="94">
        <v>0</v>
      </c>
      <c r="M57" s="94">
        <v>0</v>
      </c>
      <c r="N57" s="94">
        <v>0</v>
      </c>
      <c r="O57" s="94">
        <v>0</v>
      </c>
    </row>
    <row r="58" spans="2:15" ht="15.75" customHeight="1">
      <c r="B58" s="6" t="s">
        <v>55</v>
      </c>
      <c r="C58" s="6"/>
      <c r="D58" s="95">
        <v>11</v>
      </c>
      <c r="E58" s="94">
        <v>1</v>
      </c>
      <c r="F58" s="94">
        <v>5</v>
      </c>
      <c r="G58" s="94">
        <v>0</v>
      </c>
      <c r="H58" s="94">
        <v>2</v>
      </c>
      <c r="I58" s="94">
        <v>2</v>
      </c>
      <c r="J58" s="94">
        <v>0</v>
      </c>
      <c r="K58" s="94">
        <v>0</v>
      </c>
      <c r="L58" s="94">
        <v>0</v>
      </c>
      <c r="M58" s="94">
        <v>0</v>
      </c>
      <c r="N58" s="94">
        <v>0</v>
      </c>
      <c r="O58" s="94">
        <v>1</v>
      </c>
    </row>
    <row r="59" spans="2:15" ht="15.75" customHeight="1">
      <c r="B59" s="6"/>
      <c r="C59" s="6" t="s">
        <v>6</v>
      </c>
      <c r="D59" s="95">
        <v>5</v>
      </c>
      <c r="E59" s="94">
        <v>1</v>
      </c>
      <c r="F59" s="94">
        <v>2</v>
      </c>
      <c r="G59" s="94">
        <v>0</v>
      </c>
      <c r="H59" s="94">
        <v>1</v>
      </c>
      <c r="I59" s="94">
        <v>1</v>
      </c>
      <c r="J59" s="94">
        <v>0</v>
      </c>
      <c r="K59" s="94">
        <v>0</v>
      </c>
      <c r="L59" s="94">
        <v>0</v>
      </c>
      <c r="M59" s="94">
        <v>0</v>
      </c>
      <c r="N59" s="94">
        <v>0</v>
      </c>
      <c r="O59" s="94">
        <v>0</v>
      </c>
    </row>
    <row r="60" spans="2:15" ht="15.75" customHeight="1">
      <c r="B60" s="6"/>
      <c r="C60" s="6" t="s">
        <v>5</v>
      </c>
      <c r="D60" s="95">
        <v>6</v>
      </c>
      <c r="E60" s="94">
        <v>0</v>
      </c>
      <c r="F60" s="94">
        <v>3</v>
      </c>
      <c r="G60" s="94">
        <v>0</v>
      </c>
      <c r="H60" s="94">
        <v>1</v>
      </c>
      <c r="I60" s="94">
        <v>1</v>
      </c>
      <c r="J60" s="94">
        <v>0</v>
      </c>
      <c r="K60" s="94">
        <v>0</v>
      </c>
      <c r="L60" s="94">
        <v>0</v>
      </c>
      <c r="M60" s="94">
        <v>0</v>
      </c>
      <c r="N60" s="94">
        <v>0</v>
      </c>
      <c r="O60" s="94">
        <v>1</v>
      </c>
    </row>
    <row r="61" spans="2:15" ht="15.75" customHeight="1">
      <c r="B61" s="6" t="s">
        <v>83</v>
      </c>
      <c r="C61" s="6"/>
      <c r="D61" s="95">
        <v>3</v>
      </c>
      <c r="E61" s="94">
        <v>0</v>
      </c>
      <c r="F61" s="94">
        <v>1</v>
      </c>
      <c r="G61" s="94">
        <v>0</v>
      </c>
      <c r="H61" s="94">
        <v>0</v>
      </c>
      <c r="I61" s="94">
        <v>0</v>
      </c>
      <c r="J61" s="94">
        <v>0</v>
      </c>
      <c r="K61" s="94">
        <v>0</v>
      </c>
      <c r="L61" s="94">
        <v>0</v>
      </c>
      <c r="M61" s="94">
        <v>2</v>
      </c>
      <c r="N61" s="94">
        <v>0</v>
      </c>
      <c r="O61" s="94">
        <v>0</v>
      </c>
    </row>
    <row r="62" spans="2:15" ht="15.75" customHeight="1">
      <c r="B62" s="6"/>
      <c r="C62" s="6" t="s">
        <v>6</v>
      </c>
      <c r="D62" s="95">
        <v>2</v>
      </c>
      <c r="E62" s="94">
        <v>0</v>
      </c>
      <c r="F62" s="94">
        <v>1</v>
      </c>
      <c r="G62" s="94">
        <v>0</v>
      </c>
      <c r="H62" s="94">
        <v>0</v>
      </c>
      <c r="I62" s="94">
        <v>0</v>
      </c>
      <c r="J62" s="94">
        <v>0</v>
      </c>
      <c r="K62" s="94">
        <v>0</v>
      </c>
      <c r="L62" s="94">
        <v>0</v>
      </c>
      <c r="M62" s="94">
        <v>1</v>
      </c>
      <c r="N62" s="94">
        <v>0</v>
      </c>
      <c r="O62" s="94">
        <v>0</v>
      </c>
    </row>
    <row r="63" spans="2:15" ht="15.75" customHeight="1">
      <c r="B63" s="6"/>
      <c r="C63" s="6" t="s">
        <v>5</v>
      </c>
      <c r="D63" s="95">
        <v>1</v>
      </c>
      <c r="E63" s="94">
        <v>0</v>
      </c>
      <c r="F63" s="94">
        <v>0</v>
      </c>
      <c r="G63" s="94">
        <v>0</v>
      </c>
      <c r="H63" s="94">
        <v>0</v>
      </c>
      <c r="I63" s="94">
        <v>0</v>
      </c>
      <c r="J63" s="94">
        <v>0</v>
      </c>
      <c r="K63" s="94">
        <v>0</v>
      </c>
      <c r="L63" s="94">
        <v>0</v>
      </c>
      <c r="M63" s="94">
        <v>1</v>
      </c>
      <c r="N63" s="94">
        <v>0</v>
      </c>
      <c r="O63" s="94">
        <v>0</v>
      </c>
    </row>
    <row r="64" spans="2:15" ht="15.75" customHeight="1">
      <c r="B64" s="6" t="s">
        <v>56</v>
      </c>
      <c r="C64" s="6"/>
      <c r="D64" s="95">
        <v>79</v>
      </c>
      <c r="E64" s="94">
        <v>20</v>
      </c>
      <c r="F64" s="94">
        <v>14</v>
      </c>
      <c r="G64" s="94">
        <v>1</v>
      </c>
      <c r="H64" s="94">
        <v>8</v>
      </c>
      <c r="I64" s="94">
        <v>10</v>
      </c>
      <c r="J64" s="94">
        <v>0</v>
      </c>
      <c r="K64" s="94">
        <v>3</v>
      </c>
      <c r="L64" s="94">
        <v>10</v>
      </c>
      <c r="M64" s="94">
        <v>3</v>
      </c>
      <c r="N64" s="94">
        <v>8</v>
      </c>
      <c r="O64" s="94">
        <v>2</v>
      </c>
    </row>
    <row r="65" spans="2:15" ht="15.75" customHeight="1">
      <c r="B65" s="6"/>
      <c r="C65" s="6" t="s">
        <v>6</v>
      </c>
      <c r="D65" s="95">
        <v>35</v>
      </c>
      <c r="E65" s="94">
        <v>9</v>
      </c>
      <c r="F65" s="94">
        <v>5</v>
      </c>
      <c r="G65" s="94">
        <v>1</v>
      </c>
      <c r="H65" s="94">
        <v>4</v>
      </c>
      <c r="I65" s="94">
        <v>4</v>
      </c>
      <c r="J65" s="94">
        <v>0</v>
      </c>
      <c r="K65" s="94">
        <v>2</v>
      </c>
      <c r="L65" s="94">
        <v>4</v>
      </c>
      <c r="M65" s="94">
        <v>1</v>
      </c>
      <c r="N65" s="94">
        <v>4</v>
      </c>
      <c r="O65" s="94">
        <v>1</v>
      </c>
    </row>
    <row r="66" spans="2:15" ht="15.75" customHeight="1">
      <c r="B66" s="6"/>
      <c r="C66" s="6" t="s">
        <v>5</v>
      </c>
      <c r="D66" s="95">
        <v>44</v>
      </c>
      <c r="E66" s="94">
        <v>11</v>
      </c>
      <c r="F66" s="94">
        <v>9</v>
      </c>
      <c r="G66" s="94">
        <v>0</v>
      </c>
      <c r="H66" s="94">
        <v>4</v>
      </c>
      <c r="I66" s="94">
        <v>6</v>
      </c>
      <c r="J66" s="94">
        <v>0</v>
      </c>
      <c r="K66" s="94">
        <v>1</v>
      </c>
      <c r="L66" s="94">
        <v>6</v>
      </c>
      <c r="M66" s="94">
        <v>2</v>
      </c>
      <c r="N66" s="94">
        <v>4</v>
      </c>
      <c r="O66" s="94">
        <v>1</v>
      </c>
    </row>
    <row r="67" spans="2:15" ht="15.75" customHeight="1">
      <c r="B67" s="6" t="s">
        <v>57</v>
      </c>
      <c r="C67" s="6"/>
      <c r="D67" s="95">
        <v>7</v>
      </c>
      <c r="E67" s="94">
        <v>1</v>
      </c>
      <c r="F67" s="94">
        <v>1</v>
      </c>
      <c r="G67" s="94">
        <v>1</v>
      </c>
      <c r="H67" s="94">
        <v>1</v>
      </c>
      <c r="I67" s="94">
        <v>1</v>
      </c>
      <c r="J67" s="94">
        <v>0</v>
      </c>
      <c r="K67" s="94">
        <v>0</v>
      </c>
      <c r="L67" s="94">
        <v>1</v>
      </c>
      <c r="M67" s="94">
        <v>0</v>
      </c>
      <c r="N67" s="94">
        <v>1</v>
      </c>
      <c r="O67" s="94">
        <v>0</v>
      </c>
    </row>
    <row r="68" spans="2:15" ht="15.75" customHeight="1">
      <c r="B68" s="6"/>
      <c r="C68" s="6" t="s">
        <v>6</v>
      </c>
      <c r="D68" s="95">
        <v>4</v>
      </c>
      <c r="E68" s="94">
        <v>1</v>
      </c>
      <c r="F68" s="94">
        <v>1</v>
      </c>
      <c r="G68" s="94">
        <v>0</v>
      </c>
      <c r="H68" s="94">
        <v>1</v>
      </c>
      <c r="I68" s="94">
        <v>0</v>
      </c>
      <c r="J68" s="94">
        <v>0</v>
      </c>
      <c r="K68" s="94">
        <v>0</v>
      </c>
      <c r="L68" s="94">
        <v>0</v>
      </c>
      <c r="M68" s="94">
        <v>0</v>
      </c>
      <c r="N68" s="94">
        <v>1</v>
      </c>
      <c r="O68" s="94">
        <v>0</v>
      </c>
    </row>
    <row r="69" spans="2:15" ht="15.75" customHeight="1">
      <c r="B69" s="6"/>
      <c r="C69" s="6" t="s">
        <v>5</v>
      </c>
      <c r="D69" s="95">
        <v>3</v>
      </c>
      <c r="E69" s="94">
        <v>0</v>
      </c>
      <c r="F69" s="94">
        <v>0</v>
      </c>
      <c r="G69" s="94">
        <v>1</v>
      </c>
      <c r="H69" s="94">
        <v>0</v>
      </c>
      <c r="I69" s="94">
        <v>1</v>
      </c>
      <c r="J69" s="94">
        <v>0</v>
      </c>
      <c r="K69" s="94">
        <v>0</v>
      </c>
      <c r="L69" s="94">
        <v>1</v>
      </c>
      <c r="M69" s="94">
        <v>0</v>
      </c>
      <c r="N69" s="94">
        <v>0</v>
      </c>
      <c r="O69" s="94">
        <v>0</v>
      </c>
    </row>
    <row r="70" spans="2:15" ht="15.75" customHeight="1">
      <c r="B70" s="6" t="s">
        <v>58</v>
      </c>
      <c r="C70" s="6"/>
      <c r="D70" s="95">
        <v>2370</v>
      </c>
      <c r="E70" s="94">
        <v>339</v>
      </c>
      <c r="F70" s="94">
        <v>259</v>
      </c>
      <c r="G70" s="94">
        <v>127</v>
      </c>
      <c r="H70" s="94">
        <v>104</v>
      </c>
      <c r="I70" s="94">
        <v>347</v>
      </c>
      <c r="J70" s="94">
        <v>24</v>
      </c>
      <c r="K70" s="94">
        <v>366</v>
      </c>
      <c r="L70" s="94">
        <v>441</v>
      </c>
      <c r="M70" s="94">
        <v>107</v>
      </c>
      <c r="N70" s="94">
        <v>172</v>
      </c>
      <c r="O70" s="94">
        <v>84</v>
      </c>
    </row>
    <row r="71" spans="2:15" ht="15.75" customHeight="1">
      <c r="B71" s="6"/>
      <c r="C71" s="6" t="s">
        <v>6</v>
      </c>
      <c r="D71" s="95">
        <v>1304</v>
      </c>
      <c r="E71" s="94">
        <v>194</v>
      </c>
      <c r="F71" s="94">
        <v>145</v>
      </c>
      <c r="G71" s="94">
        <v>76</v>
      </c>
      <c r="H71" s="94">
        <v>60</v>
      </c>
      <c r="I71" s="94">
        <v>199</v>
      </c>
      <c r="J71" s="94">
        <v>14</v>
      </c>
      <c r="K71" s="94">
        <v>193</v>
      </c>
      <c r="L71" s="94">
        <v>226</v>
      </c>
      <c r="M71" s="94">
        <v>63</v>
      </c>
      <c r="N71" s="94">
        <v>90</v>
      </c>
      <c r="O71" s="94">
        <v>44</v>
      </c>
    </row>
    <row r="72" spans="2:15" ht="15.75" customHeight="1">
      <c r="B72" s="6"/>
      <c r="C72" s="6" t="s">
        <v>5</v>
      </c>
      <c r="D72" s="95">
        <v>1066</v>
      </c>
      <c r="E72" s="94">
        <v>145</v>
      </c>
      <c r="F72" s="94">
        <v>114</v>
      </c>
      <c r="G72" s="94">
        <v>51</v>
      </c>
      <c r="H72" s="94">
        <v>44</v>
      </c>
      <c r="I72" s="94">
        <v>148</v>
      </c>
      <c r="J72" s="94">
        <v>10</v>
      </c>
      <c r="K72" s="94">
        <v>173</v>
      </c>
      <c r="L72" s="94">
        <v>215</v>
      </c>
      <c r="M72" s="94">
        <v>44</v>
      </c>
      <c r="N72" s="94">
        <v>82</v>
      </c>
      <c r="O72" s="94">
        <v>40</v>
      </c>
    </row>
    <row r="73" spans="2:15" ht="15.75" customHeight="1">
      <c r="B73" s="6" t="s">
        <v>88</v>
      </c>
      <c r="C73" s="6"/>
      <c r="D73" s="95">
        <v>44</v>
      </c>
      <c r="E73" s="94">
        <v>14</v>
      </c>
      <c r="F73" s="94">
        <v>7</v>
      </c>
      <c r="G73" s="94">
        <v>3</v>
      </c>
      <c r="H73" s="94">
        <v>0</v>
      </c>
      <c r="I73" s="94">
        <v>5</v>
      </c>
      <c r="J73" s="94">
        <v>0</v>
      </c>
      <c r="K73" s="94">
        <v>2</v>
      </c>
      <c r="L73" s="94">
        <v>7</v>
      </c>
      <c r="M73" s="94">
        <v>3</v>
      </c>
      <c r="N73" s="94">
        <v>3</v>
      </c>
      <c r="O73" s="94">
        <v>0</v>
      </c>
    </row>
    <row r="74" spans="2:15" ht="15.75" customHeight="1">
      <c r="B74" s="6"/>
      <c r="C74" s="6" t="s">
        <v>6</v>
      </c>
      <c r="D74" s="95">
        <v>32</v>
      </c>
      <c r="E74" s="94">
        <v>8</v>
      </c>
      <c r="F74" s="94">
        <v>5</v>
      </c>
      <c r="G74" s="94">
        <v>2</v>
      </c>
      <c r="H74" s="94">
        <v>0</v>
      </c>
      <c r="I74" s="94">
        <v>4</v>
      </c>
      <c r="J74" s="94">
        <v>0</v>
      </c>
      <c r="K74" s="94">
        <v>2</v>
      </c>
      <c r="L74" s="94">
        <v>6</v>
      </c>
      <c r="M74" s="94">
        <v>2</v>
      </c>
      <c r="N74" s="94">
        <v>3</v>
      </c>
      <c r="O74" s="94">
        <v>0</v>
      </c>
    </row>
    <row r="75" spans="2:15" ht="15.75" customHeight="1">
      <c r="B75" s="6"/>
      <c r="C75" s="6" t="s">
        <v>5</v>
      </c>
      <c r="D75" s="95">
        <v>12</v>
      </c>
      <c r="E75" s="94">
        <v>6</v>
      </c>
      <c r="F75" s="94">
        <v>2</v>
      </c>
      <c r="G75" s="94">
        <v>1</v>
      </c>
      <c r="H75" s="94">
        <v>0</v>
      </c>
      <c r="I75" s="94">
        <v>1</v>
      </c>
      <c r="J75" s="94">
        <v>0</v>
      </c>
      <c r="K75" s="94">
        <v>0</v>
      </c>
      <c r="L75" s="94">
        <v>1</v>
      </c>
      <c r="M75" s="94">
        <v>1</v>
      </c>
      <c r="N75" s="94">
        <v>0</v>
      </c>
      <c r="O75" s="94">
        <v>0</v>
      </c>
    </row>
    <row r="76" spans="2:15" ht="15.75" customHeight="1">
      <c r="B76" s="6" t="s">
        <v>59</v>
      </c>
      <c r="C76" s="6"/>
      <c r="D76" s="95">
        <v>664</v>
      </c>
      <c r="E76" s="94">
        <v>128</v>
      </c>
      <c r="F76" s="94">
        <v>158</v>
      </c>
      <c r="G76" s="94">
        <v>71</v>
      </c>
      <c r="H76" s="94">
        <v>11</v>
      </c>
      <c r="I76" s="94">
        <v>175</v>
      </c>
      <c r="J76" s="94">
        <v>0</v>
      </c>
      <c r="K76" s="94">
        <v>54</v>
      </c>
      <c r="L76" s="94">
        <v>37</v>
      </c>
      <c r="M76" s="94">
        <v>24</v>
      </c>
      <c r="N76" s="94">
        <v>4</v>
      </c>
      <c r="O76" s="94">
        <v>2</v>
      </c>
    </row>
    <row r="77" spans="2:15" ht="15.75" customHeight="1">
      <c r="B77" s="6"/>
      <c r="C77" s="6" t="s">
        <v>6</v>
      </c>
      <c r="D77" s="95">
        <v>287</v>
      </c>
      <c r="E77" s="94">
        <v>59</v>
      </c>
      <c r="F77" s="94">
        <v>72</v>
      </c>
      <c r="G77" s="94">
        <v>35</v>
      </c>
      <c r="H77" s="94">
        <v>6</v>
      </c>
      <c r="I77" s="94">
        <v>68</v>
      </c>
      <c r="J77" s="94">
        <v>0</v>
      </c>
      <c r="K77" s="94">
        <v>23</v>
      </c>
      <c r="L77" s="94">
        <v>11</v>
      </c>
      <c r="M77" s="94">
        <v>11</v>
      </c>
      <c r="N77" s="94">
        <v>1</v>
      </c>
      <c r="O77" s="94">
        <v>1</v>
      </c>
    </row>
    <row r="78" spans="2:15" ht="15.75" customHeight="1">
      <c r="B78" s="6"/>
      <c r="C78" s="6" t="s">
        <v>5</v>
      </c>
      <c r="D78" s="95">
        <v>377</v>
      </c>
      <c r="E78" s="94">
        <v>69</v>
      </c>
      <c r="F78" s="94">
        <v>86</v>
      </c>
      <c r="G78" s="94">
        <v>36</v>
      </c>
      <c r="H78" s="94">
        <v>5</v>
      </c>
      <c r="I78" s="94">
        <v>107</v>
      </c>
      <c r="J78" s="94">
        <v>0</v>
      </c>
      <c r="K78" s="94">
        <v>31</v>
      </c>
      <c r="L78" s="94">
        <v>26</v>
      </c>
      <c r="M78" s="94">
        <v>13</v>
      </c>
      <c r="N78" s="94">
        <v>3</v>
      </c>
      <c r="O78" s="94">
        <v>1</v>
      </c>
    </row>
    <row r="79" spans="2:15" ht="15.75" customHeight="1">
      <c r="B79" s="6" t="s">
        <v>118</v>
      </c>
      <c r="C79" s="6"/>
      <c r="D79" s="95">
        <v>31</v>
      </c>
      <c r="E79" s="94">
        <v>5</v>
      </c>
      <c r="F79" s="94">
        <v>4</v>
      </c>
      <c r="G79" s="94">
        <v>1</v>
      </c>
      <c r="H79" s="94">
        <v>1</v>
      </c>
      <c r="I79" s="94">
        <v>10</v>
      </c>
      <c r="J79" s="94">
        <v>0</v>
      </c>
      <c r="K79" s="94">
        <v>5</v>
      </c>
      <c r="L79" s="94">
        <v>0</v>
      </c>
      <c r="M79" s="94">
        <v>2</v>
      </c>
      <c r="N79" s="94">
        <v>1</v>
      </c>
      <c r="O79" s="94">
        <v>2</v>
      </c>
    </row>
    <row r="80" spans="2:15" ht="15.75" customHeight="1">
      <c r="B80" s="6"/>
      <c r="C80" s="6" t="s">
        <v>6</v>
      </c>
      <c r="D80" s="95">
        <v>21</v>
      </c>
      <c r="E80" s="94">
        <v>4</v>
      </c>
      <c r="F80" s="94">
        <v>2</v>
      </c>
      <c r="G80" s="94">
        <v>1</v>
      </c>
      <c r="H80" s="94">
        <v>0</v>
      </c>
      <c r="I80" s="94">
        <v>8</v>
      </c>
      <c r="J80" s="94">
        <v>0</v>
      </c>
      <c r="K80" s="94">
        <v>2</v>
      </c>
      <c r="L80" s="94">
        <v>0</v>
      </c>
      <c r="M80" s="94">
        <v>1</v>
      </c>
      <c r="N80" s="94">
        <v>1</v>
      </c>
      <c r="O80" s="94">
        <v>2</v>
      </c>
    </row>
    <row r="81" spans="2:15" ht="15.75" customHeight="1">
      <c r="B81" s="6"/>
      <c r="C81" s="6" t="s">
        <v>5</v>
      </c>
      <c r="D81" s="95">
        <v>10</v>
      </c>
      <c r="E81" s="94">
        <v>1</v>
      </c>
      <c r="F81" s="94">
        <v>2</v>
      </c>
      <c r="G81" s="94">
        <v>0</v>
      </c>
      <c r="H81" s="94">
        <v>1</v>
      </c>
      <c r="I81" s="94">
        <v>2</v>
      </c>
      <c r="J81" s="94">
        <v>0</v>
      </c>
      <c r="K81" s="94">
        <v>3</v>
      </c>
      <c r="L81" s="94">
        <v>0</v>
      </c>
      <c r="M81" s="94">
        <v>1</v>
      </c>
      <c r="N81" s="94">
        <v>0</v>
      </c>
      <c r="O81" s="94">
        <v>0</v>
      </c>
    </row>
    <row r="82" spans="2:15" ht="15.75" customHeight="1">
      <c r="B82" s="6" t="s">
        <v>60</v>
      </c>
      <c r="C82" s="6"/>
      <c r="D82" s="95">
        <v>16</v>
      </c>
      <c r="E82" s="94">
        <v>6</v>
      </c>
      <c r="F82" s="94">
        <v>1</v>
      </c>
      <c r="G82" s="94">
        <v>1</v>
      </c>
      <c r="H82" s="94">
        <v>2</v>
      </c>
      <c r="I82" s="94">
        <v>1</v>
      </c>
      <c r="J82" s="94">
        <v>0</v>
      </c>
      <c r="K82" s="94">
        <v>3</v>
      </c>
      <c r="L82" s="94">
        <v>2</v>
      </c>
      <c r="M82" s="94">
        <v>0</v>
      </c>
      <c r="N82" s="94">
        <v>0</v>
      </c>
      <c r="O82" s="94">
        <v>0</v>
      </c>
    </row>
    <row r="83" spans="2:15" ht="15.75" customHeight="1">
      <c r="B83" s="6"/>
      <c r="C83" s="6" t="s">
        <v>6</v>
      </c>
      <c r="D83" s="95">
        <v>9</v>
      </c>
      <c r="E83" s="94">
        <v>4</v>
      </c>
      <c r="F83" s="94">
        <v>0</v>
      </c>
      <c r="G83" s="94">
        <v>0</v>
      </c>
      <c r="H83" s="94">
        <v>1</v>
      </c>
      <c r="I83" s="94">
        <v>0</v>
      </c>
      <c r="J83" s="94">
        <v>0</v>
      </c>
      <c r="K83" s="94">
        <v>2</v>
      </c>
      <c r="L83" s="94">
        <v>2</v>
      </c>
      <c r="M83" s="94">
        <v>0</v>
      </c>
      <c r="N83" s="94">
        <v>0</v>
      </c>
      <c r="O83" s="94">
        <v>0</v>
      </c>
    </row>
    <row r="84" spans="2:15" ht="15.75" customHeight="1">
      <c r="B84" s="6"/>
      <c r="C84" s="6" t="s">
        <v>5</v>
      </c>
      <c r="D84" s="95">
        <v>7</v>
      </c>
      <c r="E84" s="94">
        <v>2</v>
      </c>
      <c r="F84" s="94">
        <v>1</v>
      </c>
      <c r="G84" s="94">
        <v>1</v>
      </c>
      <c r="H84" s="94">
        <v>1</v>
      </c>
      <c r="I84" s="94">
        <v>1</v>
      </c>
      <c r="J84" s="94">
        <v>0</v>
      </c>
      <c r="K84" s="94">
        <v>1</v>
      </c>
      <c r="L84" s="94">
        <v>0</v>
      </c>
      <c r="M84" s="94">
        <v>0</v>
      </c>
      <c r="N84" s="94">
        <v>0</v>
      </c>
      <c r="O84" s="94">
        <v>0</v>
      </c>
    </row>
    <row r="85" spans="2:15" ht="15.75" customHeight="1">
      <c r="B85" s="6" t="s">
        <v>121</v>
      </c>
      <c r="C85" s="6"/>
      <c r="D85" s="95">
        <v>59</v>
      </c>
      <c r="E85" s="94">
        <v>15</v>
      </c>
      <c r="F85" s="94">
        <v>16</v>
      </c>
      <c r="G85" s="94">
        <v>4</v>
      </c>
      <c r="H85" s="94">
        <v>6</v>
      </c>
      <c r="I85" s="94">
        <v>10</v>
      </c>
      <c r="J85" s="94">
        <v>0</v>
      </c>
      <c r="K85" s="94">
        <v>1</v>
      </c>
      <c r="L85" s="94">
        <v>2</v>
      </c>
      <c r="M85" s="94">
        <v>2</v>
      </c>
      <c r="N85" s="94">
        <v>2</v>
      </c>
      <c r="O85" s="94">
        <v>1</v>
      </c>
    </row>
    <row r="86" spans="2:15" ht="15.75" customHeight="1">
      <c r="B86" s="6"/>
      <c r="C86" s="6" t="s">
        <v>6</v>
      </c>
      <c r="D86" s="95">
        <v>47</v>
      </c>
      <c r="E86" s="94">
        <v>11</v>
      </c>
      <c r="F86" s="94">
        <v>12</v>
      </c>
      <c r="G86" s="94">
        <v>3</v>
      </c>
      <c r="H86" s="94">
        <v>6</v>
      </c>
      <c r="I86" s="94">
        <v>7</v>
      </c>
      <c r="J86" s="94">
        <v>0</v>
      </c>
      <c r="K86" s="94">
        <v>1</v>
      </c>
      <c r="L86" s="94">
        <v>2</v>
      </c>
      <c r="M86" s="94">
        <v>2</v>
      </c>
      <c r="N86" s="94">
        <v>2</v>
      </c>
      <c r="O86" s="94">
        <v>1</v>
      </c>
    </row>
    <row r="87" spans="2:15" ht="15.75" customHeight="1">
      <c r="B87" s="6"/>
      <c r="C87" s="6" t="s">
        <v>5</v>
      </c>
      <c r="D87" s="95">
        <v>12</v>
      </c>
      <c r="E87" s="94">
        <v>4</v>
      </c>
      <c r="F87" s="94">
        <v>4</v>
      </c>
      <c r="G87" s="94">
        <v>1</v>
      </c>
      <c r="H87" s="94">
        <v>0</v>
      </c>
      <c r="I87" s="94">
        <v>3</v>
      </c>
      <c r="J87" s="94">
        <v>0</v>
      </c>
      <c r="K87" s="94">
        <v>0</v>
      </c>
      <c r="L87" s="94">
        <v>0</v>
      </c>
      <c r="M87" s="94">
        <v>0</v>
      </c>
      <c r="N87" s="94">
        <v>0</v>
      </c>
      <c r="O87" s="94">
        <v>0</v>
      </c>
    </row>
    <row r="88" spans="2:15" ht="15.75" customHeight="1">
      <c r="B88" s="6" t="s">
        <v>64</v>
      </c>
      <c r="C88" s="6"/>
      <c r="D88" s="95">
        <v>57</v>
      </c>
      <c r="E88" s="94">
        <v>5</v>
      </c>
      <c r="F88" s="94">
        <v>5</v>
      </c>
      <c r="G88" s="94">
        <v>3</v>
      </c>
      <c r="H88" s="94">
        <v>0</v>
      </c>
      <c r="I88" s="94">
        <v>13</v>
      </c>
      <c r="J88" s="94">
        <v>0</v>
      </c>
      <c r="K88" s="94">
        <v>13</v>
      </c>
      <c r="L88" s="94">
        <v>6</v>
      </c>
      <c r="M88" s="94">
        <v>5</v>
      </c>
      <c r="N88" s="94">
        <v>5</v>
      </c>
      <c r="O88" s="94">
        <v>2</v>
      </c>
    </row>
    <row r="89" spans="2:15" ht="15.75" customHeight="1">
      <c r="B89" s="6"/>
      <c r="C89" s="6" t="s">
        <v>6</v>
      </c>
      <c r="D89" s="95">
        <v>36</v>
      </c>
      <c r="E89" s="94">
        <v>5</v>
      </c>
      <c r="F89" s="94">
        <v>3</v>
      </c>
      <c r="G89" s="94">
        <v>1</v>
      </c>
      <c r="H89" s="94">
        <v>0</v>
      </c>
      <c r="I89" s="94">
        <v>9</v>
      </c>
      <c r="J89" s="94">
        <v>0</v>
      </c>
      <c r="K89" s="94">
        <v>5</v>
      </c>
      <c r="L89" s="94">
        <v>5</v>
      </c>
      <c r="M89" s="94">
        <v>4</v>
      </c>
      <c r="N89" s="94">
        <v>3</v>
      </c>
      <c r="O89" s="94">
        <v>1</v>
      </c>
    </row>
    <row r="90" spans="2:15" ht="15.75" customHeight="1">
      <c r="B90" s="6"/>
      <c r="C90" s="6" t="s">
        <v>5</v>
      </c>
      <c r="D90" s="95">
        <v>21</v>
      </c>
      <c r="E90" s="94">
        <v>0</v>
      </c>
      <c r="F90" s="94">
        <v>2</v>
      </c>
      <c r="G90" s="94">
        <v>2</v>
      </c>
      <c r="H90" s="94">
        <v>0</v>
      </c>
      <c r="I90" s="94">
        <v>4</v>
      </c>
      <c r="J90" s="94">
        <v>0</v>
      </c>
      <c r="K90" s="94">
        <v>8</v>
      </c>
      <c r="L90" s="94">
        <v>1</v>
      </c>
      <c r="M90" s="94">
        <v>1</v>
      </c>
      <c r="N90" s="94">
        <v>2</v>
      </c>
      <c r="O90" s="94">
        <v>1</v>
      </c>
    </row>
    <row r="91" spans="2:15" ht="15.75" customHeight="1">
      <c r="B91" s="6" t="s">
        <v>61</v>
      </c>
      <c r="C91" s="6"/>
      <c r="D91" s="95">
        <v>325</v>
      </c>
      <c r="E91" s="94">
        <v>38</v>
      </c>
      <c r="F91" s="94">
        <v>16</v>
      </c>
      <c r="G91" s="94">
        <v>11</v>
      </c>
      <c r="H91" s="94">
        <v>4</v>
      </c>
      <c r="I91" s="94">
        <v>159</v>
      </c>
      <c r="J91" s="94">
        <v>3</v>
      </c>
      <c r="K91" s="94">
        <v>36</v>
      </c>
      <c r="L91" s="94">
        <v>33</v>
      </c>
      <c r="M91" s="94">
        <v>13</v>
      </c>
      <c r="N91" s="94">
        <v>10</v>
      </c>
      <c r="O91" s="94">
        <v>2</v>
      </c>
    </row>
    <row r="92" spans="2:15" ht="15.75" customHeight="1">
      <c r="B92" s="6"/>
      <c r="C92" s="6" t="s">
        <v>6</v>
      </c>
      <c r="D92" s="95">
        <v>157</v>
      </c>
      <c r="E92" s="94">
        <v>20</v>
      </c>
      <c r="F92" s="94">
        <v>8</v>
      </c>
      <c r="G92" s="94">
        <v>5</v>
      </c>
      <c r="H92" s="94">
        <v>2</v>
      </c>
      <c r="I92" s="94">
        <v>73</v>
      </c>
      <c r="J92" s="94">
        <v>2</v>
      </c>
      <c r="K92" s="94">
        <v>16</v>
      </c>
      <c r="L92" s="94">
        <v>17</v>
      </c>
      <c r="M92" s="94">
        <v>6</v>
      </c>
      <c r="N92" s="94">
        <v>7</v>
      </c>
      <c r="O92" s="94">
        <v>1</v>
      </c>
    </row>
    <row r="93" spans="2:15" ht="15.75" customHeight="1">
      <c r="B93" s="6"/>
      <c r="C93" s="6" t="s">
        <v>5</v>
      </c>
      <c r="D93" s="95">
        <v>168</v>
      </c>
      <c r="E93" s="94">
        <v>18</v>
      </c>
      <c r="F93" s="94">
        <v>8</v>
      </c>
      <c r="G93" s="94">
        <v>6</v>
      </c>
      <c r="H93" s="94">
        <v>2</v>
      </c>
      <c r="I93" s="94">
        <v>86</v>
      </c>
      <c r="J93" s="94">
        <v>1</v>
      </c>
      <c r="K93" s="94">
        <v>20</v>
      </c>
      <c r="L93" s="94">
        <v>16</v>
      </c>
      <c r="M93" s="94">
        <v>7</v>
      </c>
      <c r="N93" s="94">
        <v>3</v>
      </c>
      <c r="O93" s="94">
        <v>1</v>
      </c>
    </row>
    <row r="94" spans="2:15" ht="15.75" customHeight="1">
      <c r="B94" s="6" t="s">
        <v>123</v>
      </c>
      <c r="C94" s="6"/>
      <c r="D94" s="95">
        <v>29</v>
      </c>
      <c r="E94" s="94">
        <v>4</v>
      </c>
      <c r="F94" s="94">
        <v>3</v>
      </c>
      <c r="G94" s="94">
        <v>1</v>
      </c>
      <c r="H94" s="94">
        <v>2</v>
      </c>
      <c r="I94" s="94">
        <v>8</v>
      </c>
      <c r="J94" s="94">
        <v>0</v>
      </c>
      <c r="K94" s="94">
        <v>4</v>
      </c>
      <c r="L94" s="94">
        <v>7</v>
      </c>
      <c r="M94" s="94">
        <v>0</v>
      </c>
      <c r="N94" s="94">
        <v>0</v>
      </c>
      <c r="O94" s="94">
        <v>0</v>
      </c>
    </row>
    <row r="95" spans="2:15" ht="15.75" customHeight="1">
      <c r="B95" s="6"/>
      <c r="C95" s="6" t="s">
        <v>6</v>
      </c>
      <c r="D95" s="95">
        <v>17</v>
      </c>
      <c r="E95" s="94">
        <v>1</v>
      </c>
      <c r="F95" s="94">
        <v>3</v>
      </c>
      <c r="G95" s="94">
        <v>1</v>
      </c>
      <c r="H95" s="94">
        <v>2</v>
      </c>
      <c r="I95" s="94">
        <v>5</v>
      </c>
      <c r="J95" s="94">
        <v>0</v>
      </c>
      <c r="K95" s="94">
        <v>2</v>
      </c>
      <c r="L95" s="94">
        <v>3</v>
      </c>
      <c r="M95" s="94">
        <v>0</v>
      </c>
      <c r="N95" s="94">
        <v>0</v>
      </c>
      <c r="O95" s="94">
        <v>0</v>
      </c>
    </row>
    <row r="96" spans="2:15" ht="15.75" customHeight="1">
      <c r="B96" s="6"/>
      <c r="C96" s="6" t="s">
        <v>5</v>
      </c>
      <c r="D96" s="95">
        <v>12</v>
      </c>
      <c r="E96" s="94">
        <v>3</v>
      </c>
      <c r="F96" s="94">
        <v>0</v>
      </c>
      <c r="G96" s="94">
        <v>0</v>
      </c>
      <c r="H96" s="94">
        <v>0</v>
      </c>
      <c r="I96" s="94">
        <v>3</v>
      </c>
      <c r="J96" s="94">
        <v>0</v>
      </c>
      <c r="K96" s="94">
        <v>2</v>
      </c>
      <c r="L96" s="94">
        <v>4</v>
      </c>
      <c r="M96" s="94">
        <v>0</v>
      </c>
      <c r="N96" s="94">
        <v>0</v>
      </c>
      <c r="O96" s="94">
        <v>0</v>
      </c>
    </row>
    <row r="97" spans="1:15" ht="15.75" customHeight="1">
      <c r="B97" s="6" t="s">
        <v>96</v>
      </c>
      <c r="C97" s="6"/>
      <c r="D97" s="95">
        <v>90</v>
      </c>
      <c r="E97" s="94">
        <v>10</v>
      </c>
      <c r="F97" s="94">
        <v>15</v>
      </c>
      <c r="G97" s="94">
        <v>6</v>
      </c>
      <c r="H97" s="94">
        <v>1</v>
      </c>
      <c r="I97" s="94">
        <v>12</v>
      </c>
      <c r="J97" s="94">
        <v>0</v>
      </c>
      <c r="K97" s="94">
        <v>7</v>
      </c>
      <c r="L97" s="94">
        <v>32</v>
      </c>
      <c r="M97" s="94">
        <v>2</v>
      </c>
      <c r="N97" s="94">
        <v>3</v>
      </c>
      <c r="O97" s="94">
        <v>2</v>
      </c>
    </row>
    <row r="98" spans="1:15" ht="15.75" customHeight="1">
      <c r="B98" s="6"/>
      <c r="C98" s="6" t="s">
        <v>6</v>
      </c>
      <c r="D98" s="95">
        <v>62</v>
      </c>
      <c r="E98" s="94">
        <v>8</v>
      </c>
      <c r="F98" s="94">
        <v>11</v>
      </c>
      <c r="G98" s="94">
        <v>5</v>
      </c>
      <c r="H98" s="94">
        <v>0</v>
      </c>
      <c r="I98" s="94">
        <v>10</v>
      </c>
      <c r="J98" s="94">
        <v>0</v>
      </c>
      <c r="K98" s="94">
        <v>5</v>
      </c>
      <c r="L98" s="94">
        <v>17</v>
      </c>
      <c r="M98" s="94">
        <v>1</v>
      </c>
      <c r="N98" s="94">
        <v>3</v>
      </c>
      <c r="O98" s="94">
        <v>2</v>
      </c>
    </row>
    <row r="99" spans="1:15" ht="15.75" customHeight="1">
      <c r="B99" s="6"/>
      <c r="C99" s="6" t="s">
        <v>5</v>
      </c>
      <c r="D99" s="95">
        <v>28</v>
      </c>
      <c r="E99" s="94">
        <v>2</v>
      </c>
      <c r="F99" s="94">
        <v>4</v>
      </c>
      <c r="G99" s="94">
        <v>1</v>
      </c>
      <c r="H99" s="94">
        <v>1</v>
      </c>
      <c r="I99" s="94">
        <v>2</v>
      </c>
      <c r="J99" s="94">
        <v>0</v>
      </c>
      <c r="K99" s="94">
        <v>2</v>
      </c>
      <c r="L99" s="94">
        <v>15</v>
      </c>
      <c r="M99" s="94">
        <v>1</v>
      </c>
      <c r="N99" s="94">
        <v>0</v>
      </c>
      <c r="O99" s="94">
        <v>0</v>
      </c>
    </row>
    <row r="100" spans="1:15" ht="15.75" customHeight="1">
      <c r="B100" s="6" t="s">
        <v>278</v>
      </c>
      <c r="C100" s="6"/>
      <c r="D100" s="95">
        <v>1</v>
      </c>
      <c r="E100" s="94">
        <v>1</v>
      </c>
      <c r="F100" s="94">
        <v>0</v>
      </c>
      <c r="G100" s="94">
        <v>0</v>
      </c>
      <c r="H100" s="94">
        <v>0</v>
      </c>
      <c r="I100" s="94">
        <v>0</v>
      </c>
      <c r="J100" s="94">
        <v>0</v>
      </c>
      <c r="K100" s="94">
        <v>0</v>
      </c>
      <c r="L100" s="94">
        <v>0</v>
      </c>
      <c r="M100" s="94">
        <v>0</v>
      </c>
      <c r="N100" s="94">
        <v>0</v>
      </c>
      <c r="O100" s="94">
        <v>0</v>
      </c>
    </row>
    <row r="101" spans="1:15" ht="15.75" customHeight="1">
      <c r="B101" s="6"/>
      <c r="C101" s="6" t="s">
        <v>6</v>
      </c>
      <c r="D101" s="95">
        <v>1</v>
      </c>
      <c r="E101" s="94">
        <v>1</v>
      </c>
      <c r="F101" s="94">
        <v>0</v>
      </c>
      <c r="G101" s="94">
        <v>0</v>
      </c>
      <c r="H101" s="94">
        <v>0</v>
      </c>
      <c r="I101" s="94">
        <v>0</v>
      </c>
      <c r="J101" s="94">
        <v>0</v>
      </c>
      <c r="K101" s="94">
        <v>0</v>
      </c>
      <c r="L101" s="94">
        <v>0</v>
      </c>
      <c r="M101" s="94">
        <v>0</v>
      </c>
      <c r="N101" s="94">
        <v>0</v>
      </c>
      <c r="O101" s="94">
        <v>0</v>
      </c>
    </row>
    <row r="102" spans="1:15" ht="15.75" customHeight="1">
      <c r="A102" s="6" t="s">
        <v>151</v>
      </c>
      <c r="B102" s="6"/>
      <c r="C102" s="6"/>
      <c r="D102" s="95">
        <v>2225</v>
      </c>
      <c r="E102" s="94">
        <v>411</v>
      </c>
      <c r="F102" s="94">
        <v>460</v>
      </c>
      <c r="G102" s="94">
        <v>177</v>
      </c>
      <c r="H102" s="94">
        <v>58</v>
      </c>
      <c r="I102" s="94">
        <v>276</v>
      </c>
      <c r="J102" s="94">
        <v>4</v>
      </c>
      <c r="K102" s="94">
        <v>431</v>
      </c>
      <c r="L102" s="94">
        <v>247</v>
      </c>
      <c r="M102" s="94">
        <v>84</v>
      </c>
      <c r="N102" s="94">
        <v>59</v>
      </c>
      <c r="O102" s="94">
        <v>18</v>
      </c>
    </row>
    <row r="103" spans="1:15" ht="15.75" customHeight="1">
      <c r="B103" s="6" t="s">
        <v>170</v>
      </c>
      <c r="C103" s="6"/>
      <c r="D103" s="95">
        <v>4</v>
      </c>
      <c r="E103" s="94">
        <v>1</v>
      </c>
      <c r="F103" s="94">
        <v>1</v>
      </c>
      <c r="G103" s="94">
        <v>1</v>
      </c>
      <c r="H103" s="94">
        <v>0</v>
      </c>
      <c r="I103" s="94">
        <v>0</v>
      </c>
      <c r="J103" s="94">
        <v>0</v>
      </c>
      <c r="K103" s="94">
        <v>0</v>
      </c>
      <c r="L103" s="94">
        <v>0</v>
      </c>
      <c r="M103" s="94">
        <v>0</v>
      </c>
      <c r="N103" s="94">
        <v>1</v>
      </c>
      <c r="O103" s="94">
        <v>0</v>
      </c>
    </row>
    <row r="104" spans="1:15" ht="15.75" customHeight="1">
      <c r="B104" s="6"/>
      <c r="C104" s="6" t="s">
        <v>6</v>
      </c>
      <c r="D104" s="95">
        <v>2</v>
      </c>
      <c r="E104" s="94">
        <v>0</v>
      </c>
      <c r="F104" s="94">
        <v>1</v>
      </c>
      <c r="G104" s="94">
        <v>1</v>
      </c>
      <c r="H104" s="94">
        <v>0</v>
      </c>
      <c r="I104" s="94">
        <v>0</v>
      </c>
      <c r="J104" s="94">
        <v>0</v>
      </c>
      <c r="K104" s="94">
        <v>0</v>
      </c>
      <c r="L104" s="94">
        <v>0</v>
      </c>
      <c r="M104" s="94">
        <v>0</v>
      </c>
      <c r="N104" s="94">
        <v>0</v>
      </c>
      <c r="O104" s="94">
        <v>0</v>
      </c>
    </row>
    <row r="105" spans="1:15" ht="15.75" customHeight="1">
      <c r="B105" s="6"/>
      <c r="C105" s="6" t="s">
        <v>5</v>
      </c>
      <c r="D105" s="95">
        <v>2</v>
      </c>
      <c r="E105" s="94">
        <v>1</v>
      </c>
      <c r="F105" s="94">
        <v>0</v>
      </c>
      <c r="G105" s="94">
        <v>0</v>
      </c>
      <c r="H105" s="94">
        <v>0</v>
      </c>
      <c r="I105" s="94">
        <v>0</v>
      </c>
      <c r="J105" s="94">
        <v>0</v>
      </c>
      <c r="K105" s="94">
        <v>0</v>
      </c>
      <c r="L105" s="94">
        <v>0</v>
      </c>
      <c r="M105" s="94">
        <v>0</v>
      </c>
      <c r="N105" s="94">
        <v>1</v>
      </c>
      <c r="O105" s="94">
        <v>0</v>
      </c>
    </row>
    <row r="106" spans="1:15" ht="15.75" customHeight="1">
      <c r="B106" s="6" t="s">
        <v>157</v>
      </c>
      <c r="C106" s="6"/>
      <c r="D106" s="95">
        <v>1</v>
      </c>
      <c r="E106" s="94">
        <v>0</v>
      </c>
      <c r="F106" s="94">
        <v>0</v>
      </c>
      <c r="G106" s="94">
        <v>0</v>
      </c>
      <c r="H106" s="94">
        <v>0</v>
      </c>
      <c r="I106" s="94">
        <v>0</v>
      </c>
      <c r="J106" s="94">
        <v>0</v>
      </c>
      <c r="K106" s="94">
        <v>0</v>
      </c>
      <c r="L106" s="94">
        <v>1</v>
      </c>
      <c r="M106" s="94">
        <v>0</v>
      </c>
      <c r="N106" s="94">
        <v>0</v>
      </c>
      <c r="O106" s="94">
        <v>0</v>
      </c>
    </row>
    <row r="107" spans="1:15" ht="15.75" customHeight="1">
      <c r="B107" s="6"/>
      <c r="C107" s="6" t="s">
        <v>6</v>
      </c>
      <c r="D107" s="95">
        <v>1</v>
      </c>
      <c r="E107" s="94">
        <v>0</v>
      </c>
      <c r="F107" s="94">
        <v>0</v>
      </c>
      <c r="G107" s="94">
        <v>0</v>
      </c>
      <c r="H107" s="94">
        <v>0</v>
      </c>
      <c r="I107" s="94">
        <v>0</v>
      </c>
      <c r="J107" s="94">
        <v>0</v>
      </c>
      <c r="K107" s="94">
        <v>0</v>
      </c>
      <c r="L107" s="94">
        <v>1</v>
      </c>
      <c r="M107" s="94">
        <v>0</v>
      </c>
      <c r="N107" s="94">
        <v>0</v>
      </c>
      <c r="O107" s="94">
        <v>0</v>
      </c>
    </row>
    <row r="108" spans="1:15" ht="15.75" customHeight="1">
      <c r="B108" s="6" t="s">
        <v>110</v>
      </c>
      <c r="C108" s="6"/>
      <c r="D108" s="95">
        <v>3</v>
      </c>
      <c r="E108" s="94">
        <v>0</v>
      </c>
      <c r="F108" s="94">
        <v>1</v>
      </c>
      <c r="G108" s="94">
        <v>1</v>
      </c>
      <c r="H108" s="94">
        <v>0</v>
      </c>
      <c r="I108" s="94">
        <v>0</v>
      </c>
      <c r="J108" s="94">
        <v>0</v>
      </c>
      <c r="K108" s="94">
        <v>1</v>
      </c>
      <c r="L108" s="94">
        <v>0</v>
      </c>
      <c r="M108" s="94">
        <v>0</v>
      </c>
      <c r="N108" s="94">
        <v>0</v>
      </c>
      <c r="O108" s="94">
        <v>0</v>
      </c>
    </row>
    <row r="109" spans="1:15" ht="15.75" customHeight="1">
      <c r="B109" s="6"/>
      <c r="C109" s="6" t="s">
        <v>6</v>
      </c>
      <c r="D109" s="95">
        <v>3</v>
      </c>
      <c r="E109" s="94">
        <v>0</v>
      </c>
      <c r="F109" s="94">
        <v>1</v>
      </c>
      <c r="G109" s="94">
        <v>1</v>
      </c>
      <c r="H109" s="94">
        <v>0</v>
      </c>
      <c r="I109" s="94">
        <v>0</v>
      </c>
      <c r="J109" s="94">
        <v>0</v>
      </c>
      <c r="K109" s="94">
        <v>1</v>
      </c>
      <c r="L109" s="94">
        <v>0</v>
      </c>
      <c r="M109" s="94">
        <v>0</v>
      </c>
      <c r="N109" s="94">
        <v>0</v>
      </c>
      <c r="O109" s="94">
        <v>0</v>
      </c>
    </row>
    <row r="110" spans="1:15" ht="15.75" customHeight="1">
      <c r="B110" s="6" t="s">
        <v>62</v>
      </c>
      <c r="C110" s="6"/>
      <c r="D110" s="95">
        <v>220</v>
      </c>
      <c r="E110" s="94">
        <v>49</v>
      </c>
      <c r="F110" s="94">
        <v>25</v>
      </c>
      <c r="G110" s="94">
        <v>12</v>
      </c>
      <c r="H110" s="94">
        <v>0</v>
      </c>
      <c r="I110" s="94">
        <v>28</v>
      </c>
      <c r="J110" s="94">
        <v>0</v>
      </c>
      <c r="K110" s="94">
        <v>68</v>
      </c>
      <c r="L110" s="94">
        <v>33</v>
      </c>
      <c r="M110" s="94">
        <v>2</v>
      </c>
      <c r="N110" s="94">
        <v>3</v>
      </c>
      <c r="O110" s="94">
        <v>0</v>
      </c>
    </row>
    <row r="111" spans="1:15" ht="15.75" customHeight="1">
      <c r="B111" s="6"/>
      <c r="C111" s="6" t="s">
        <v>6</v>
      </c>
      <c r="D111" s="95">
        <v>115</v>
      </c>
      <c r="E111" s="94">
        <v>25</v>
      </c>
      <c r="F111" s="94">
        <v>12</v>
      </c>
      <c r="G111" s="94">
        <v>6</v>
      </c>
      <c r="H111" s="94">
        <v>0</v>
      </c>
      <c r="I111" s="94">
        <v>17</v>
      </c>
      <c r="J111" s="94">
        <v>0</v>
      </c>
      <c r="K111" s="94">
        <v>36</v>
      </c>
      <c r="L111" s="94">
        <v>18</v>
      </c>
      <c r="M111" s="94">
        <v>0</v>
      </c>
      <c r="N111" s="94">
        <v>1</v>
      </c>
      <c r="O111" s="94">
        <v>0</v>
      </c>
    </row>
    <row r="112" spans="1:15" ht="15.75" customHeight="1">
      <c r="B112" s="6"/>
      <c r="C112" s="6" t="s">
        <v>5</v>
      </c>
      <c r="D112" s="95">
        <v>105</v>
      </c>
      <c r="E112" s="94">
        <v>24</v>
      </c>
      <c r="F112" s="94">
        <v>13</v>
      </c>
      <c r="G112" s="94">
        <v>6</v>
      </c>
      <c r="H112" s="94">
        <v>0</v>
      </c>
      <c r="I112" s="94">
        <v>11</v>
      </c>
      <c r="J112" s="94">
        <v>0</v>
      </c>
      <c r="K112" s="94">
        <v>32</v>
      </c>
      <c r="L112" s="94">
        <v>15</v>
      </c>
      <c r="M112" s="94">
        <v>2</v>
      </c>
      <c r="N112" s="94">
        <v>2</v>
      </c>
      <c r="O112" s="94">
        <v>0</v>
      </c>
    </row>
    <row r="113" spans="2:15" ht="15.75" customHeight="1">
      <c r="B113" s="6" t="s">
        <v>114</v>
      </c>
      <c r="C113" s="6"/>
      <c r="D113" s="95">
        <v>420</v>
      </c>
      <c r="E113" s="94">
        <v>121</v>
      </c>
      <c r="F113" s="94">
        <v>71</v>
      </c>
      <c r="G113" s="94">
        <v>21</v>
      </c>
      <c r="H113" s="94">
        <v>1</v>
      </c>
      <c r="I113" s="94">
        <v>45</v>
      </c>
      <c r="J113" s="94">
        <v>0</v>
      </c>
      <c r="K113" s="94">
        <v>101</v>
      </c>
      <c r="L113" s="94">
        <v>37</v>
      </c>
      <c r="M113" s="94">
        <v>20</v>
      </c>
      <c r="N113" s="94">
        <v>2</v>
      </c>
      <c r="O113" s="94">
        <v>1</v>
      </c>
    </row>
    <row r="114" spans="2:15" ht="15.75" customHeight="1">
      <c r="B114" s="6"/>
      <c r="C114" s="6" t="s">
        <v>6</v>
      </c>
      <c r="D114" s="95">
        <v>206</v>
      </c>
      <c r="E114" s="94">
        <v>59</v>
      </c>
      <c r="F114" s="94">
        <v>35</v>
      </c>
      <c r="G114" s="94">
        <v>10</v>
      </c>
      <c r="H114" s="94">
        <v>0</v>
      </c>
      <c r="I114" s="94">
        <v>21</v>
      </c>
      <c r="J114" s="94">
        <v>0</v>
      </c>
      <c r="K114" s="94">
        <v>52</v>
      </c>
      <c r="L114" s="94">
        <v>19</v>
      </c>
      <c r="M114" s="94">
        <v>10</v>
      </c>
      <c r="N114" s="94">
        <v>0</v>
      </c>
      <c r="O114" s="94">
        <v>0</v>
      </c>
    </row>
    <row r="115" spans="2:15" ht="15.75" customHeight="1">
      <c r="B115" s="6"/>
      <c r="C115" s="6" t="s">
        <v>5</v>
      </c>
      <c r="D115" s="95">
        <v>214</v>
      </c>
      <c r="E115" s="94">
        <v>62</v>
      </c>
      <c r="F115" s="94">
        <v>36</v>
      </c>
      <c r="G115" s="94">
        <v>11</v>
      </c>
      <c r="H115" s="94">
        <v>1</v>
      </c>
      <c r="I115" s="94">
        <v>24</v>
      </c>
      <c r="J115" s="94">
        <v>0</v>
      </c>
      <c r="K115" s="94">
        <v>49</v>
      </c>
      <c r="L115" s="94">
        <v>18</v>
      </c>
      <c r="M115" s="94">
        <v>10</v>
      </c>
      <c r="N115" s="94">
        <v>2</v>
      </c>
      <c r="O115" s="94">
        <v>1</v>
      </c>
    </row>
    <row r="116" spans="2:15" ht="15.75" customHeight="1">
      <c r="B116" s="6" t="s">
        <v>296</v>
      </c>
      <c r="C116" s="6"/>
      <c r="D116" s="95">
        <v>1</v>
      </c>
      <c r="E116" s="94">
        <v>1</v>
      </c>
      <c r="F116" s="94">
        <v>0</v>
      </c>
      <c r="G116" s="94">
        <v>0</v>
      </c>
      <c r="H116" s="94">
        <v>0</v>
      </c>
      <c r="I116" s="94">
        <v>0</v>
      </c>
      <c r="J116" s="94">
        <v>0</v>
      </c>
      <c r="K116" s="94">
        <v>0</v>
      </c>
      <c r="L116" s="94">
        <v>0</v>
      </c>
      <c r="M116" s="94">
        <v>0</v>
      </c>
      <c r="N116" s="94">
        <v>0</v>
      </c>
      <c r="O116" s="94">
        <v>0</v>
      </c>
    </row>
    <row r="117" spans="2:15" ht="15.75" customHeight="1">
      <c r="B117" s="6"/>
      <c r="C117" s="6" t="s">
        <v>5</v>
      </c>
      <c r="D117" s="95">
        <v>1</v>
      </c>
      <c r="E117" s="94">
        <v>1</v>
      </c>
      <c r="F117" s="94">
        <v>0</v>
      </c>
      <c r="G117" s="94">
        <v>0</v>
      </c>
      <c r="H117" s="94">
        <v>0</v>
      </c>
      <c r="I117" s="94">
        <v>0</v>
      </c>
      <c r="J117" s="94">
        <v>0</v>
      </c>
      <c r="K117" s="94">
        <v>0</v>
      </c>
      <c r="L117" s="94">
        <v>0</v>
      </c>
      <c r="M117" s="94">
        <v>0</v>
      </c>
      <c r="N117" s="94">
        <v>0</v>
      </c>
      <c r="O117" s="94">
        <v>0</v>
      </c>
    </row>
    <row r="118" spans="2:15" ht="15.75" customHeight="1">
      <c r="B118" s="6" t="s">
        <v>117</v>
      </c>
      <c r="C118" s="6"/>
      <c r="D118" s="95">
        <v>9</v>
      </c>
      <c r="E118" s="94">
        <v>0</v>
      </c>
      <c r="F118" s="94">
        <v>2</v>
      </c>
      <c r="G118" s="94">
        <v>0</v>
      </c>
      <c r="H118" s="94">
        <v>0</v>
      </c>
      <c r="I118" s="94">
        <v>4</v>
      </c>
      <c r="J118" s="94">
        <v>0</v>
      </c>
      <c r="K118" s="94">
        <v>0</v>
      </c>
      <c r="L118" s="94">
        <v>3</v>
      </c>
      <c r="M118" s="94">
        <v>0</v>
      </c>
      <c r="N118" s="94">
        <v>0</v>
      </c>
      <c r="O118" s="94">
        <v>0</v>
      </c>
    </row>
    <row r="119" spans="2:15" ht="15.75" customHeight="1">
      <c r="B119" s="6"/>
      <c r="C119" s="6" t="s">
        <v>6</v>
      </c>
      <c r="D119" s="95">
        <v>4</v>
      </c>
      <c r="E119" s="94">
        <v>0</v>
      </c>
      <c r="F119" s="94">
        <v>1</v>
      </c>
      <c r="G119" s="94">
        <v>0</v>
      </c>
      <c r="H119" s="94">
        <v>0</v>
      </c>
      <c r="I119" s="94">
        <v>2</v>
      </c>
      <c r="J119" s="94">
        <v>0</v>
      </c>
      <c r="K119" s="94">
        <v>0</v>
      </c>
      <c r="L119" s="94">
        <v>1</v>
      </c>
      <c r="M119" s="94">
        <v>0</v>
      </c>
      <c r="N119" s="94">
        <v>0</v>
      </c>
      <c r="O119" s="94">
        <v>0</v>
      </c>
    </row>
    <row r="120" spans="2:15" ht="15.75" customHeight="1">
      <c r="B120" s="6"/>
      <c r="C120" s="6" t="s">
        <v>5</v>
      </c>
      <c r="D120" s="95">
        <v>5</v>
      </c>
      <c r="E120" s="94">
        <v>0</v>
      </c>
      <c r="F120" s="94">
        <v>1</v>
      </c>
      <c r="G120" s="94">
        <v>0</v>
      </c>
      <c r="H120" s="94">
        <v>0</v>
      </c>
      <c r="I120" s="94">
        <v>2</v>
      </c>
      <c r="J120" s="94">
        <v>0</v>
      </c>
      <c r="K120" s="94">
        <v>0</v>
      </c>
      <c r="L120" s="94">
        <v>2</v>
      </c>
      <c r="M120" s="94">
        <v>0</v>
      </c>
      <c r="N120" s="94">
        <v>0</v>
      </c>
      <c r="O120" s="94">
        <v>0</v>
      </c>
    </row>
    <row r="121" spans="2:15" ht="15.75" customHeight="1">
      <c r="B121" s="6" t="s">
        <v>209</v>
      </c>
      <c r="C121" s="6"/>
      <c r="D121" s="95">
        <v>125</v>
      </c>
      <c r="E121" s="94">
        <v>19</v>
      </c>
      <c r="F121" s="94">
        <v>40</v>
      </c>
      <c r="G121" s="94">
        <v>10</v>
      </c>
      <c r="H121" s="94">
        <v>1</v>
      </c>
      <c r="I121" s="94">
        <v>14</v>
      </c>
      <c r="J121" s="94">
        <v>0</v>
      </c>
      <c r="K121" s="94">
        <v>15</v>
      </c>
      <c r="L121" s="94">
        <v>21</v>
      </c>
      <c r="M121" s="94">
        <v>3</v>
      </c>
      <c r="N121" s="94">
        <v>2</v>
      </c>
      <c r="O121" s="94">
        <v>0</v>
      </c>
    </row>
    <row r="122" spans="2:15" ht="15.75" customHeight="1">
      <c r="B122" s="6"/>
      <c r="C122" s="6" t="s">
        <v>6</v>
      </c>
      <c r="D122" s="95">
        <v>64</v>
      </c>
      <c r="E122" s="94">
        <v>10</v>
      </c>
      <c r="F122" s="94">
        <v>19</v>
      </c>
      <c r="G122" s="94">
        <v>4</v>
      </c>
      <c r="H122" s="94">
        <v>0</v>
      </c>
      <c r="I122" s="94">
        <v>9</v>
      </c>
      <c r="J122" s="94">
        <v>0</v>
      </c>
      <c r="K122" s="94">
        <v>6</v>
      </c>
      <c r="L122" s="94">
        <v>13</v>
      </c>
      <c r="M122" s="94">
        <v>2</v>
      </c>
      <c r="N122" s="94">
        <v>1</v>
      </c>
      <c r="O122" s="94">
        <v>0</v>
      </c>
    </row>
    <row r="123" spans="2:15" ht="15.75" customHeight="1">
      <c r="B123" s="6"/>
      <c r="C123" s="6" t="s">
        <v>5</v>
      </c>
      <c r="D123" s="95">
        <v>61</v>
      </c>
      <c r="E123" s="94">
        <v>9</v>
      </c>
      <c r="F123" s="94">
        <v>21</v>
      </c>
      <c r="G123" s="94">
        <v>6</v>
      </c>
      <c r="H123" s="94">
        <v>1</v>
      </c>
      <c r="I123" s="94">
        <v>5</v>
      </c>
      <c r="J123" s="94">
        <v>0</v>
      </c>
      <c r="K123" s="94">
        <v>9</v>
      </c>
      <c r="L123" s="94">
        <v>8</v>
      </c>
      <c r="M123" s="94">
        <v>1</v>
      </c>
      <c r="N123" s="94">
        <v>1</v>
      </c>
      <c r="O123" s="94">
        <v>0</v>
      </c>
    </row>
    <row r="124" spans="2:15" ht="15.75" customHeight="1">
      <c r="B124" s="6" t="s">
        <v>89</v>
      </c>
      <c r="C124" s="6"/>
      <c r="D124" s="95">
        <v>67</v>
      </c>
      <c r="E124" s="94">
        <v>14</v>
      </c>
      <c r="F124" s="94">
        <v>12</v>
      </c>
      <c r="G124" s="94">
        <v>6</v>
      </c>
      <c r="H124" s="94">
        <v>4</v>
      </c>
      <c r="I124" s="94">
        <v>16</v>
      </c>
      <c r="J124" s="94">
        <v>0</v>
      </c>
      <c r="K124" s="94">
        <v>7</v>
      </c>
      <c r="L124" s="94">
        <v>5</v>
      </c>
      <c r="M124" s="94">
        <v>0</v>
      </c>
      <c r="N124" s="94">
        <v>3</v>
      </c>
      <c r="O124" s="94">
        <v>0</v>
      </c>
    </row>
    <row r="125" spans="2:15" ht="15.75" customHeight="1">
      <c r="B125" s="6"/>
      <c r="C125" s="6" t="s">
        <v>6</v>
      </c>
      <c r="D125" s="95">
        <v>43</v>
      </c>
      <c r="E125" s="94">
        <v>9</v>
      </c>
      <c r="F125" s="94">
        <v>9</v>
      </c>
      <c r="G125" s="94">
        <v>4</v>
      </c>
      <c r="H125" s="94">
        <v>2</v>
      </c>
      <c r="I125" s="94">
        <v>8</v>
      </c>
      <c r="J125" s="94">
        <v>0</v>
      </c>
      <c r="K125" s="94">
        <v>4</v>
      </c>
      <c r="L125" s="94">
        <v>4</v>
      </c>
      <c r="M125" s="94">
        <v>0</v>
      </c>
      <c r="N125" s="94">
        <v>3</v>
      </c>
      <c r="O125" s="94">
        <v>0</v>
      </c>
    </row>
    <row r="126" spans="2:15" ht="15.75" customHeight="1">
      <c r="B126" s="6"/>
      <c r="C126" s="6" t="s">
        <v>5</v>
      </c>
      <c r="D126" s="95">
        <v>24</v>
      </c>
      <c r="E126" s="94">
        <v>5</v>
      </c>
      <c r="F126" s="94">
        <v>3</v>
      </c>
      <c r="G126" s="94">
        <v>2</v>
      </c>
      <c r="H126" s="94">
        <v>2</v>
      </c>
      <c r="I126" s="94">
        <v>8</v>
      </c>
      <c r="J126" s="94">
        <v>0</v>
      </c>
      <c r="K126" s="94">
        <v>3</v>
      </c>
      <c r="L126" s="94">
        <v>1</v>
      </c>
      <c r="M126" s="94">
        <v>0</v>
      </c>
      <c r="N126" s="94">
        <v>0</v>
      </c>
      <c r="O126" s="94">
        <v>0</v>
      </c>
    </row>
    <row r="127" spans="2:15" ht="15.75" customHeight="1">
      <c r="B127" s="6" t="s">
        <v>119</v>
      </c>
      <c r="C127" s="6"/>
      <c r="D127" s="95">
        <v>183</v>
      </c>
      <c r="E127" s="94">
        <v>34</v>
      </c>
      <c r="F127" s="94">
        <v>57</v>
      </c>
      <c r="G127" s="94">
        <v>17</v>
      </c>
      <c r="H127" s="94">
        <v>5</v>
      </c>
      <c r="I127" s="94">
        <v>21</v>
      </c>
      <c r="J127" s="94">
        <v>0</v>
      </c>
      <c r="K127" s="94">
        <v>25</v>
      </c>
      <c r="L127" s="94">
        <v>16</v>
      </c>
      <c r="M127" s="94">
        <v>1</v>
      </c>
      <c r="N127" s="94">
        <v>2</v>
      </c>
      <c r="O127" s="94">
        <v>5</v>
      </c>
    </row>
    <row r="128" spans="2:15" ht="15.75" customHeight="1">
      <c r="B128" s="6"/>
      <c r="C128" s="6" t="s">
        <v>6</v>
      </c>
      <c r="D128" s="95">
        <v>95</v>
      </c>
      <c r="E128" s="94">
        <v>18</v>
      </c>
      <c r="F128" s="94">
        <v>28</v>
      </c>
      <c r="G128" s="94">
        <v>9</v>
      </c>
      <c r="H128" s="94">
        <v>3</v>
      </c>
      <c r="I128" s="94">
        <v>13</v>
      </c>
      <c r="J128" s="94">
        <v>0</v>
      </c>
      <c r="K128" s="94">
        <v>12</v>
      </c>
      <c r="L128" s="94">
        <v>7</v>
      </c>
      <c r="M128" s="94">
        <v>1</v>
      </c>
      <c r="N128" s="94">
        <v>1</v>
      </c>
      <c r="O128" s="94">
        <v>3</v>
      </c>
    </row>
    <row r="129" spans="1:15" ht="15.75" customHeight="1">
      <c r="B129" s="6"/>
      <c r="C129" s="6" t="s">
        <v>5</v>
      </c>
      <c r="D129" s="95">
        <v>88</v>
      </c>
      <c r="E129" s="94">
        <v>16</v>
      </c>
      <c r="F129" s="94">
        <v>29</v>
      </c>
      <c r="G129" s="94">
        <v>8</v>
      </c>
      <c r="H129" s="94">
        <v>2</v>
      </c>
      <c r="I129" s="94">
        <v>8</v>
      </c>
      <c r="J129" s="94">
        <v>0</v>
      </c>
      <c r="K129" s="94">
        <v>13</v>
      </c>
      <c r="L129" s="94">
        <v>9</v>
      </c>
      <c r="M129" s="94">
        <v>0</v>
      </c>
      <c r="N129" s="94">
        <v>1</v>
      </c>
      <c r="O129" s="94">
        <v>2</v>
      </c>
    </row>
    <row r="130" spans="1:15" ht="15.75" customHeight="1">
      <c r="B130" s="6" t="s">
        <v>65</v>
      </c>
      <c r="C130" s="6"/>
      <c r="D130" s="95">
        <v>495</v>
      </c>
      <c r="E130" s="94">
        <v>92</v>
      </c>
      <c r="F130" s="94">
        <v>69</v>
      </c>
      <c r="G130" s="94">
        <v>10</v>
      </c>
      <c r="H130" s="94">
        <v>0</v>
      </c>
      <c r="I130" s="94">
        <v>43</v>
      </c>
      <c r="J130" s="94">
        <v>0</v>
      </c>
      <c r="K130" s="94">
        <v>151</v>
      </c>
      <c r="L130" s="94">
        <v>75</v>
      </c>
      <c r="M130" s="94">
        <v>33</v>
      </c>
      <c r="N130" s="94">
        <v>14</v>
      </c>
      <c r="O130" s="94">
        <v>8</v>
      </c>
    </row>
    <row r="131" spans="1:15" ht="15.75" customHeight="1">
      <c r="B131" s="6"/>
      <c r="C131" s="6" t="s">
        <v>6</v>
      </c>
      <c r="D131" s="95">
        <v>261</v>
      </c>
      <c r="E131" s="94">
        <v>50</v>
      </c>
      <c r="F131" s="94">
        <v>33</v>
      </c>
      <c r="G131" s="94">
        <v>4</v>
      </c>
      <c r="H131" s="94">
        <v>0</v>
      </c>
      <c r="I131" s="94">
        <v>21</v>
      </c>
      <c r="J131" s="94">
        <v>0</v>
      </c>
      <c r="K131" s="94">
        <v>81</v>
      </c>
      <c r="L131" s="94">
        <v>37</v>
      </c>
      <c r="M131" s="94">
        <v>21</v>
      </c>
      <c r="N131" s="94">
        <v>9</v>
      </c>
      <c r="O131" s="94">
        <v>5</v>
      </c>
    </row>
    <row r="132" spans="1:15" ht="15.75" customHeight="1">
      <c r="B132" s="6"/>
      <c r="C132" s="6" t="s">
        <v>5</v>
      </c>
      <c r="D132" s="95">
        <v>234</v>
      </c>
      <c r="E132" s="94">
        <v>42</v>
      </c>
      <c r="F132" s="94">
        <v>36</v>
      </c>
      <c r="G132" s="94">
        <v>6</v>
      </c>
      <c r="H132" s="94">
        <v>0</v>
      </c>
      <c r="I132" s="94">
        <v>22</v>
      </c>
      <c r="J132" s="94">
        <v>0</v>
      </c>
      <c r="K132" s="94">
        <v>70</v>
      </c>
      <c r="L132" s="94">
        <v>38</v>
      </c>
      <c r="M132" s="94">
        <v>12</v>
      </c>
      <c r="N132" s="94">
        <v>5</v>
      </c>
      <c r="O132" s="94">
        <v>3</v>
      </c>
    </row>
    <row r="133" spans="1:15" ht="15.75" customHeight="1">
      <c r="B133" s="6" t="s">
        <v>95</v>
      </c>
      <c r="C133" s="6"/>
      <c r="D133" s="95">
        <v>636</v>
      </c>
      <c r="E133" s="94">
        <v>62</v>
      </c>
      <c r="F133" s="94">
        <v>175</v>
      </c>
      <c r="G133" s="94">
        <v>94</v>
      </c>
      <c r="H133" s="94">
        <v>46</v>
      </c>
      <c r="I133" s="94">
        <v>92</v>
      </c>
      <c r="J133" s="94">
        <v>3</v>
      </c>
      <c r="K133" s="94">
        <v>58</v>
      </c>
      <c r="L133" s="94">
        <v>51</v>
      </c>
      <c r="M133" s="94">
        <v>24</v>
      </c>
      <c r="N133" s="94">
        <v>30</v>
      </c>
      <c r="O133" s="94">
        <v>1</v>
      </c>
    </row>
    <row r="134" spans="1:15" ht="15.75" customHeight="1">
      <c r="B134" s="6"/>
      <c r="C134" s="6" t="s">
        <v>6</v>
      </c>
      <c r="D134" s="95">
        <v>394</v>
      </c>
      <c r="E134" s="94">
        <v>33</v>
      </c>
      <c r="F134" s="94">
        <v>112</v>
      </c>
      <c r="G134" s="94">
        <v>59</v>
      </c>
      <c r="H134" s="94">
        <v>31</v>
      </c>
      <c r="I134" s="94">
        <v>58</v>
      </c>
      <c r="J134" s="94">
        <v>2</v>
      </c>
      <c r="K134" s="94">
        <v>31</v>
      </c>
      <c r="L134" s="94">
        <v>31</v>
      </c>
      <c r="M134" s="94">
        <v>19</v>
      </c>
      <c r="N134" s="94">
        <v>17</v>
      </c>
      <c r="O134" s="94">
        <v>1</v>
      </c>
    </row>
    <row r="135" spans="1:15" ht="15.75" customHeight="1">
      <c r="B135" s="6"/>
      <c r="C135" s="6" t="s">
        <v>5</v>
      </c>
      <c r="D135" s="95">
        <v>242</v>
      </c>
      <c r="E135" s="94">
        <v>29</v>
      </c>
      <c r="F135" s="94">
        <v>63</v>
      </c>
      <c r="G135" s="94">
        <v>35</v>
      </c>
      <c r="H135" s="94">
        <v>15</v>
      </c>
      <c r="I135" s="94">
        <v>34</v>
      </c>
      <c r="J135" s="94">
        <v>1</v>
      </c>
      <c r="K135" s="94">
        <v>27</v>
      </c>
      <c r="L135" s="94">
        <v>20</v>
      </c>
      <c r="M135" s="94">
        <v>5</v>
      </c>
      <c r="N135" s="94">
        <v>13</v>
      </c>
      <c r="O135" s="94">
        <v>0</v>
      </c>
    </row>
    <row r="136" spans="1:15" ht="15.75" customHeight="1">
      <c r="B136" s="6" t="s">
        <v>246</v>
      </c>
      <c r="C136" s="6"/>
      <c r="D136" s="95">
        <v>61</v>
      </c>
      <c r="E136" s="94">
        <v>18</v>
      </c>
      <c r="F136" s="94">
        <v>7</v>
      </c>
      <c r="G136" s="94">
        <v>5</v>
      </c>
      <c r="H136" s="94">
        <v>1</v>
      </c>
      <c r="I136" s="94">
        <v>13</v>
      </c>
      <c r="J136" s="94">
        <v>1</v>
      </c>
      <c r="K136" s="94">
        <v>5</v>
      </c>
      <c r="L136" s="94">
        <v>5</v>
      </c>
      <c r="M136" s="94">
        <v>1</v>
      </c>
      <c r="N136" s="94">
        <v>2</v>
      </c>
      <c r="O136" s="94">
        <v>3</v>
      </c>
    </row>
    <row r="137" spans="1:15" ht="15.75" customHeight="1">
      <c r="B137" s="6"/>
      <c r="C137" s="6" t="s">
        <v>6</v>
      </c>
      <c r="D137" s="95">
        <v>29</v>
      </c>
      <c r="E137" s="94">
        <v>7</v>
      </c>
      <c r="F137" s="94">
        <v>5</v>
      </c>
      <c r="G137" s="94">
        <v>2</v>
      </c>
      <c r="H137" s="94">
        <v>1</v>
      </c>
      <c r="I137" s="94">
        <v>6</v>
      </c>
      <c r="J137" s="94">
        <v>0</v>
      </c>
      <c r="K137" s="94">
        <v>1</v>
      </c>
      <c r="L137" s="94">
        <v>3</v>
      </c>
      <c r="M137" s="94">
        <v>1</v>
      </c>
      <c r="N137" s="94">
        <v>1</v>
      </c>
      <c r="O137" s="94">
        <v>2</v>
      </c>
    </row>
    <row r="138" spans="1:15" ht="15.75" customHeight="1">
      <c r="B138" s="6"/>
      <c r="C138" s="6" t="s">
        <v>5</v>
      </c>
      <c r="D138" s="95">
        <v>32</v>
      </c>
      <c r="E138" s="94">
        <v>11</v>
      </c>
      <c r="F138" s="94">
        <v>2</v>
      </c>
      <c r="G138" s="94">
        <v>3</v>
      </c>
      <c r="H138" s="94">
        <v>0</v>
      </c>
      <c r="I138" s="94">
        <v>7</v>
      </c>
      <c r="J138" s="94">
        <v>1</v>
      </c>
      <c r="K138" s="94">
        <v>4</v>
      </c>
      <c r="L138" s="94">
        <v>2</v>
      </c>
      <c r="M138" s="94">
        <v>0</v>
      </c>
      <c r="N138" s="94">
        <v>1</v>
      </c>
      <c r="O138" s="94">
        <v>1</v>
      </c>
    </row>
    <row r="139" spans="1:15" ht="15.75" customHeight="1">
      <c r="A139" s="6" t="s">
        <v>152</v>
      </c>
      <c r="B139" s="6"/>
      <c r="C139" s="6"/>
      <c r="D139" s="95">
        <v>193</v>
      </c>
      <c r="E139" s="94">
        <v>55</v>
      </c>
      <c r="F139" s="94">
        <v>24</v>
      </c>
      <c r="G139" s="94">
        <v>16</v>
      </c>
      <c r="H139" s="94">
        <v>6</v>
      </c>
      <c r="I139" s="94">
        <v>34</v>
      </c>
      <c r="J139" s="94">
        <v>3</v>
      </c>
      <c r="K139" s="94">
        <v>30</v>
      </c>
      <c r="L139" s="94">
        <v>20</v>
      </c>
      <c r="M139" s="94">
        <v>0</v>
      </c>
      <c r="N139" s="94">
        <v>2</v>
      </c>
      <c r="O139" s="94">
        <v>3</v>
      </c>
    </row>
    <row r="140" spans="1:15" ht="15.75" customHeight="1">
      <c r="B140" s="6" t="s">
        <v>67</v>
      </c>
      <c r="C140" s="6"/>
      <c r="D140" s="95">
        <v>13</v>
      </c>
      <c r="E140" s="94">
        <v>7</v>
      </c>
      <c r="F140" s="94">
        <v>1</v>
      </c>
      <c r="G140" s="94">
        <v>1</v>
      </c>
      <c r="H140" s="94">
        <v>1</v>
      </c>
      <c r="I140" s="94">
        <v>0</v>
      </c>
      <c r="J140" s="94">
        <v>0</v>
      </c>
      <c r="K140" s="94">
        <v>2</v>
      </c>
      <c r="L140" s="94">
        <v>1</v>
      </c>
      <c r="M140" s="94">
        <v>0</v>
      </c>
      <c r="N140" s="94">
        <v>0</v>
      </c>
      <c r="O140" s="94">
        <v>0</v>
      </c>
    </row>
    <row r="141" spans="1:15" ht="15.75" customHeight="1">
      <c r="B141" s="6"/>
      <c r="C141" s="6" t="s">
        <v>6</v>
      </c>
      <c r="D141" s="95">
        <v>5</v>
      </c>
      <c r="E141" s="94">
        <v>3</v>
      </c>
      <c r="F141" s="94">
        <v>1</v>
      </c>
      <c r="G141" s="94">
        <v>0</v>
      </c>
      <c r="H141" s="94">
        <v>0</v>
      </c>
      <c r="I141" s="94">
        <v>0</v>
      </c>
      <c r="J141" s="94">
        <v>0</v>
      </c>
      <c r="K141" s="94">
        <v>0</v>
      </c>
      <c r="L141" s="94">
        <v>1</v>
      </c>
      <c r="M141" s="94">
        <v>0</v>
      </c>
      <c r="N141" s="94">
        <v>0</v>
      </c>
      <c r="O141" s="94">
        <v>0</v>
      </c>
    </row>
    <row r="142" spans="1:15" ht="15.75" customHeight="1">
      <c r="B142" s="6"/>
      <c r="C142" s="6" t="s">
        <v>5</v>
      </c>
      <c r="D142" s="95">
        <v>8</v>
      </c>
      <c r="E142" s="94">
        <v>4</v>
      </c>
      <c r="F142" s="94">
        <v>0</v>
      </c>
      <c r="G142" s="94">
        <v>1</v>
      </c>
      <c r="H142" s="94">
        <v>1</v>
      </c>
      <c r="I142" s="94">
        <v>0</v>
      </c>
      <c r="J142" s="94">
        <v>0</v>
      </c>
      <c r="K142" s="94">
        <v>2</v>
      </c>
      <c r="L142" s="94">
        <v>0</v>
      </c>
      <c r="M142" s="94">
        <v>0</v>
      </c>
      <c r="N142" s="94">
        <v>0</v>
      </c>
      <c r="O142" s="94">
        <v>0</v>
      </c>
    </row>
    <row r="143" spans="1:15" ht="15.75" customHeight="1">
      <c r="B143" s="6" t="s">
        <v>68</v>
      </c>
      <c r="C143" s="6"/>
      <c r="D143" s="95">
        <v>5</v>
      </c>
      <c r="E143" s="94">
        <v>2</v>
      </c>
      <c r="F143" s="94">
        <v>2</v>
      </c>
      <c r="G143" s="94">
        <v>0</v>
      </c>
      <c r="H143" s="94">
        <v>0</v>
      </c>
      <c r="I143" s="94">
        <v>1</v>
      </c>
      <c r="J143" s="94">
        <v>0</v>
      </c>
      <c r="K143" s="94">
        <v>0</v>
      </c>
      <c r="L143" s="94">
        <v>0</v>
      </c>
      <c r="M143" s="94">
        <v>0</v>
      </c>
      <c r="N143" s="94">
        <v>0</v>
      </c>
      <c r="O143" s="94">
        <v>0</v>
      </c>
    </row>
    <row r="144" spans="1:15" ht="15.75" customHeight="1">
      <c r="B144" s="6"/>
      <c r="C144" s="6" t="s">
        <v>6</v>
      </c>
      <c r="D144" s="95">
        <v>3</v>
      </c>
      <c r="E144" s="94">
        <v>2</v>
      </c>
      <c r="F144" s="94">
        <v>0</v>
      </c>
      <c r="G144" s="94">
        <v>0</v>
      </c>
      <c r="H144" s="94">
        <v>0</v>
      </c>
      <c r="I144" s="94">
        <v>1</v>
      </c>
      <c r="J144" s="94">
        <v>0</v>
      </c>
      <c r="K144" s="94">
        <v>0</v>
      </c>
      <c r="L144" s="94">
        <v>0</v>
      </c>
      <c r="M144" s="94">
        <v>0</v>
      </c>
      <c r="N144" s="94">
        <v>0</v>
      </c>
      <c r="O144" s="94">
        <v>0</v>
      </c>
    </row>
    <row r="145" spans="2:15" ht="15.75" customHeight="1">
      <c r="B145" s="6"/>
      <c r="C145" s="6" t="s">
        <v>5</v>
      </c>
      <c r="D145" s="95">
        <v>2</v>
      </c>
      <c r="E145" s="94">
        <v>0</v>
      </c>
      <c r="F145" s="94">
        <v>2</v>
      </c>
      <c r="G145" s="94">
        <v>0</v>
      </c>
      <c r="H145" s="94">
        <v>0</v>
      </c>
      <c r="I145" s="94">
        <v>0</v>
      </c>
      <c r="J145" s="94">
        <v>0</v>
      </c>
      <c r="K145" s="94">
        <v>0</v>
      </c>
      <c r="L145" s="94">
        <v>0</v>
      </c>
      <c r="M145" s="94">
        <v>0</v>
      </c>
      <c r="N145" s="94">
        <v>0</v>
      </c>
      <c r="O145" s="94">
        <v>0</v>
      </c>
    </row>
    <row r="146" spans="2:15" ht="15.75" customHeight="1">
      <c r="B146" s="6" t="s">
        <v>279</v>
      </c>
      <c r="C146" s="6"/>
      <c r="D146" s="95">
        <v>1</v>
      </c>
      <c r="E146" s="94">
        <v>0</v>
      </c>
      <c r="F146" s="94">
        <v>0</v>
      </c>
      <c r="G146" s="94">
        <v>0</v>
      </c>
      <c r="H146" s="94">
        <v>0</v>
      </c>
      <c r="I146" s="94">
        <v>0</v>
      </c>
      <c r="J146" s="94">
        <v>0</v>
      </c>
      <c r="K146" s="94">
        <v>1</v>
      </c>
      <c r="L146" s="94">
        <v>0</v>
      </c>
      <c r="M146" s="94">
        <v>0</v>
      </c>
      <c r="N146" s="94">
        <v>0</v>
      </c>
      <c r="O146" s="94">
        <v>0</v>
      </c>
    </row>
    <row r="147" spans="2:15" ht="15.75" customHeight="1">
      <c r="B147" s="6"/>
      <c r="C147" s="6" t="s">
        <v>6</v>
      </c>
      <c r="D147" s="95">
        <v>1</v>
      </c>
      <c r="E147" s="94">
        <v>0</v>
      </c>
      <c r="F147" s="94">
        <v>0</v>
      </c>
      <c r="G147" s="94">
        <v>0</v>
      </c>
      <c r="H147" s="94">
        <v>0</v>
      </c>
      <c r="I147" s="94">
        <v>0</v>
      </c>
      <c r="J147" s="94">
        <v>0</v>
      </c>
      <c r="K147" s="94">
        <v>1</v>
      </c>
      <c r="L147" s="94">
        <v>0</v>
      </c>
      <c r="M147" s="94">
        <v>0</v>
      </c>
      <c r="N147" s="94">
        <v>0</v>
      </c>
      <c r="O147" s="94">
        <v>0</v>
      </c>
    </row>
    <row r="148" spans="2:15" ht="15.75" customHeight="1">
      <c r="B148" s="6" t="s">
        <v>166</v>
      </c>
      <c r="C148" s="6"/>
      <c r="D148" s="95">
        <v>2</v>
      </c>
      <c r="E148" s="94">
        <v>1</v>
      </c>
      <c r="F148" s="94">
        <v>0</v>
      </c>
      <c r="G148" s="94">
        <v>0</v>
      </c>
      <c r="H148" s="94">
        <v>0</v>
      </c>
      <c r="I148" s="94">
        <v>0</v>
      </c>
      <c r="J148" s="94">
        <v>0</v>
      </c>
      <c r="K148" s="94">
        <v>1</v>
      </c>
      <c r="L148" s="94">
        <v>0</v>
      </c>
      <c r="M148" s="94">
        <v>0</v>
      </c>
      <c r="N148" s="94">
        <v>0</v>
      </c>
      <c r="O148" s="94">
        <v>0</v>
      </c>
    </row>
    <row r="149" spans="2:15" ht="15.75" customHeight="1">
      <c r="B149" s="6"/>
      <c r="C149" s="6" t="s">
        <v>5</v>
      </c>
      <c r="D149" s="95">
        <v>2</v>
      </c>
      <c r="E149" s="94">
        <v>1</v>
      </c>
      <c r="F149" s="94">
        <v>0</v>
      </c>
      <c r="G149" s="94">
        <v>0</v>
      </c>
      <c r="H149" s="94">
        <v>0</v>
      </c>
      <c r="I149" s="94">
        <v>0</v>
      </c>
      <c r="J149" s="94">
        <v>0</v>
      </c>
      <c r="K149" s="94">
        <v>1</v>
      </c>
      <c r="L149" s="94">
        <v>0</v>
      </c>
      <c r="M149" s="94">
        <v>0</v>
      </c>
      <c r="N149" s="94">
        <v>0</v>
      </c>
      <c r="O149" s="94">
        <v>0</v>
      </c>
    </row>
    <row r="150" spans="2:15" ht="15.75" customHeight="1">
      <c r="B150" s="6" t="s">
        <v>126</v>
      </c>
      <c r="C150" s="6"/>
      <c r="D150" s="95">
        <v>33</v>
      </c>
      <c r="E150" s="94">
        <v>3</v>
      </c>
      <c r="F150" s="94">
        <v>10</v>
      </c>
      <c r="G150" s="94">
        <v>0</v>
      </c>
      <c r="H150" s="94">
        <v>0</v>
      </c>
      <c r="I150" s="94">
        <v>7</v>
      </c>
      <c r="J150" s="94">
        <v>0</v>
      </c>
      <c r="K150" s="94">
        <v>9</v>
      </c>
      <c r="L150" s="94">
        <v>4</v>
      </c>
      <c r="M150" s="94">
        <v>0</v>
      </c>
      <c r="N150" s="94">
        <v>0</v>
      </c>
      <c r="O150" s="94">
        <v>0</v>
      </c>
    </row>
    <row r="151" spans="2:15" ht="15.75" customHeight="1">
      <c r="B151" s="6"/>
      <c r="C151" s="6" t="s">
        <v>6</v>
      </c>
      <c r="D151" s="95">
        <v>19</v>
      </c>
      <c r="E151" s="94">
        <v>1</v>
      </c>
      <c r="F151" s="94">
        <v>6</v>
      </c>
      <c r="G151" s="94">
        <v>0</v>
      </c>
      <c r="H151" s="94">
        <v>0</v>
      </c>
      <c r="I151" s="94">
        <v>4</v>
      </c>
      <c r="J151" s="94">
        <v>0</v>
      </c>
      <c r="K151" s="94">
        <v>6</v>
      </c>
      <c r="L151" s="94">
        <v>2</v>
      </c>
      <c r="M151" s="94">
        <v>0</v>
      </c>
      <c r="N151" s="94">
        <v>0</v>
      </c>
      <c r="O151" s="94">
        <v>0</v>
      </c>
    </row>
    <row r="152" spans="2:15" ht="15.75" customHeight="1">
      <c r="B152" s="6"/>
      <c r="C152" s="6" t="s">
        <v>5</v>
      </c>
      <c r="D152" s="95">
        <v>14</v>
      </c>
      <c r="E152" s="94">
        <v>2</v>
      </c>
      <c r="F152" s="94">
        <v>4</v>
      </c>
      <c r="G152" s="94">
        <v>0</v>
      </c>
      <c r="H152" s="94">
        <v>0</v>
      </c>
      <c r="I152" s="94">
        <v>3</v>
      </c>
      <c r="J152" s="94">
        <v>0</v>
      </c>
      <c r="K152" s="94">
        <v>3</v>
      </c>
      <c r="L152" s="94">
        <v>2</v>
      </c>
      <c r="M152" s="94">
        <v>0</v>
      </c>
      <c r="N152" s="94">
        <v>0</v>
      </c>
      <c r="O152" s="94">
        <v>0</v>
      </c>
    </row>
    <row r="153" spans="2:15" ht="15.75" customHeight="1">
      <c r="B153" s="6" t="s">
        <v>247</v>
      </c>
      <c r="C153" s="6"/>
      <c r="D153" s="95">
        <v>1</v>
      </c>
      <c r="E153" s="94">
        <v>0</v>
      </c>
      <c r="F153" s="94">
        <v>0</v>
      </c>
      <c r="G153" s="94">
        <v>0</v>
      </c>
      <c r="H153" s="94">
        <v>0</v>
      </c>
      <c r="I153" s="94">
        <v>0</v>
      </c>
      <c r="J153" s="94">
        <v>0</v>
      </c>
      <c r="K153" s="94">
        <v>1</v>
      </c>
      <c r="L153" s="94">
        <v>0</v>
      </c>
      <c r="M153" s="94">
        <v>0</v>
      </c>
      <c r="N153" s="94">
        <v>0</v>
      </c>
      <c r="O153" s="94">
        <v>0</v>
      </c>
    </row>
    <row r="154" spans="2:15" ht="15.75" customHeight="1">
      <c r="B154" s="6"/>
      <c r="C154" s="6" t="s">
        <v>6</v>
      </c>
      <c r="D154" s="95">
        <v>1</v>
      </c>
      <c r="E154" s="94">
        <v>0</v>
      </c>
      <c r="F154" s="94">
        <v>0</v>
      </c>
      <c r="G154" s="94">
        <v>0</v>
      </c>
      <c r="H154" s="94">
        <v>0</v>
      </c>
      <c r="I154" s="94">
        <v>0</v>
      </c>
      <c r="J154" s="94">
        <v>0</v>
      </c>
      <c r="K154" s="94">
        <v>1</v>
      </c>
      <c r="L154" s="94">
        <v>0</v>
      </c>
      <c r="M154" s="94">
        <v>0</v>
      </c>
      <c r="N154" s="94">
        <v>0</v>
      </c>
      <c r="O154" s="94">
        <v>0</v>
      </c>
    </row>
    <row r="155" spans="2:15" ht="15.75" customHeight="1">
      <c r="B155" s="6" t="s">
        <v>172</v>
      </c>
      <c r="C155" s="6"/>
      <c r="D155" s="95">
        <v>4</v>
      </c>
      <c r="E155" s="94">
        <v>0</v>
      </c>
      <c r="F155" s="94">
        <v>0</v>
      </c>
      <c r="G155" s="94">
        <v>0</v>
      </c>
      <c r="H155" s="94">
        <v>0</v>
      </c>
      <c r="I155" s="94">
        <v>0</v>
      </c>
      <c r="J155" s="94">
        <v>0</v>
      </c>
      <c r="K155" s="94">
        <v>3</v>
      </c>
      <c r="L155" s="94">
        <v>1</v>
      </c>
      <c r="M155" s="94">
        <v>0</v>
      </c>
      <c r="N155" s="94">
        <v>0</v>
      </c>
      <c r="O155" s="94">
        <v>0</v>
      </c>
    </row>
    <row r="156" spans="2:15" ht="15.75" customHeight="1">
      <c r="B156" s="6"/>
      <c r="C156" s="6" t="s">
        <v>6</v>
      </c>
      <c r="D156" s="95">
        <v>2</v>
      </c>
      <c r="E156" s="94">
        <v>0</v>
      </c>
      <c r="F156" s="94">
        <v>0</v>
      </c>
      <c r="G156" s="94">
        <v>0</v>
      </c>
      <c r="H156" s="94">
        <v>0</v>
      </c>
      <c r="I156" s="94">
        <v>0</v>
      </c>
      <c r="J156" s="94">
        <v>0</v>
      </c>
      <c r="K156" s="94">
        <v>1</v>
      </c>
      <c r="L156" s="94">
        <v>1</v>
      </c>
      <c r="M156" s="94">
        <v>0</v>
      </c>
      <c r="N156" s="94">
        <v>0</v>
      </c>
      <c r="O156" s="94">
        <v>0</v>
      </c>
    </row>
    <row r="157" spans="2:15" ht="15.75" customHeight="1">
      <c r="B157" s="6"/>
      <c r="C157" s="6" t="s">
        <v>5</v>
      </c>
      <c r="D157" s="95">
        <v>2</v>
      </c>
      <c r="E157" s="94">
        <v>0</v>
      </c>
      <c r="F157" s="94">
        <v>0</v>
      </c>
      <c r="G157" s="94">
        <v>0</v>
      </c>
      <c r="H157" s="94">
        <v>0</v>
      </c>
      <c r="I157" s="94">
        <v>0</v>
      </c>
      <c r="J157" s="94">
        <v>0</v>
      </c>
      <c r="K157" s="94">
        <v>2</v>
      </c>
      <c r="L157" s="94">
        <v>0</v>
      </c>
      <c r="M157" s="94">
        <v>0</v>
      </c>
      <c r="N157" s="94">
        <v>0</v>
      </c>
      <c r="O157" s="94">
        <v>0</v>
      </c>
    </row>
    <row r="158" spans="2:15" ht="15.75" customHeight="1">
      <c r="B158" s="6" t="s">
        <v>264</v>
      </c>
      <c r="C158" s="6"/>
      <c r="D158" s="95">
        <v>1</v>
      </c>
      <c r="E158" s="94">
        <v>1</v>
      </c>
      <c r="F158" s="94">
        <v>0</v>
      </c>
      <c r="G158" s="94">
        <v>0</v>
      </c>
      <c r="H158" s="94">
        <v>0</v>
      </c>
      <c r="I158" s="94">
        <v>0</v>
      </c>
      <c r="J158" s="94">
        <v>0</v>
      </c>
      <c r="K158" s="94">
        <v>0</v>
      </c>
      <c r="L158" s="94">
        <v>0</v>
      </c>
      <c r="M158" s="94">
        <v>0</v>
      </c>
      <c r="N158" s="94">
        <v>0</v>
      </c>
      <c r="O158" s="94">
        <v>0</v>
      </c>
    </row>
    <row r="159" spans="2:15" ht="15.75" customHeight="1">
      <c r="B159" s="6"/>
      <c r="C159" s="6" t="s">
        <v>6</v>
      </c>
      <c r="D159" s="95">
        <v>1</v>
      </c>
      <c r="E159" s="94">
        <v>1</v>
      </c>
      <c r="F159" s="94">
        <v>0</v>
      </c>
      <c r="G159" s="94">
        <v>0</v>
      </c>
      <c r="H159" s="94">
        <v>0</v>
      </c>
      <c r="I159" s="94">
        <v>0</v>
      </c>
      <c r="J159" s="94">
        <v>0</v>
      </c>
      <c r="K159" s="94">
        <v>0</v>
      </c>
      <c r="L159" s="94">
        <v>0</v>
      </c>
      <c r="M159" s="94">
        <v>0</v>
      </c>
      <c r="N159" s="94">
        <v>0</v>
      </c>
      <c r="O159" s="94">
        <v>0</v>
      </c>
    </row>
    <row r="160" spans="2:15" ht="15.75" customHeight="1">
      <c r="B160" s="6" t="s">
        <v>14</v>
      </c>
      <c r="C160" s="6"/>
      <c r="D160" s="95">
        <v>3</v>
      </c>
      <c r="E160" s="94">
        <v>1</v>
      </c>
      <c r="F160" s="94">
        <v>0</v>
      </c>
      <c r="G160" s="94">
        <v>0</v>
      </c>
      <c r="H160" s="94">
        <v>0</v>
      </c>
      <c r="I160" s="94">
        <v>1</v>
      </c>
      <c r="J160" s="94">
        <v>0</v>
      </c>
      <c r="K160" s="94">
        <v>0</v>
      </c>
      <c r="L160" s="94">
        <v>1</v>
      </c>
      <c r="M160" s="94">
        <v>0</v>
      </c>
      <c r="N160" s="94">
        <v>0</v>
      </c>
      <c r="O160" s="94">
        <v>0</v>
      </c>
    </row>
    <row r="161" spans="2:15" ht="15.75" customHeight="1">
      <c r="B161" s="6"/>
      <c r="C161" s="6" t="s">
        <v>6</v>
      </c>
      <c r="D161" s="95">
        <v>3</v>
      </c>
      <c r="E161" s="94">
        <v>1</v>
      </c>
      <c r="F161" s="94">
        <v>0</v>
      </c>
      <c r="G161" s="94">
        <v>0</v>
      </c>
      <c r="H161" s="94">
        <v>0</v>
      </c>
      <c r="I161" s="94">
        <v>1</v>
      </c>
      <c r="J161" s="94">
        <v>0</v>
      </c>
      <c r="K161" s="94">
        <v>0</v>
      </c>
      <c r="L161" s="94">
        <v>1</v>
      </c>
      <c r="M161" s="94">
        <v>0</v>
      </c>
      <c r="N161" s="94">
        <v>0</v>
      </c>
      <c r="O161" s="94">
        <v>0</v>
      </c>
    </row>
    <row r="162" spans="2:15" ht="15.75" customHeight="1">
      <c r="B162" s="6" t="s">
        <v>112</v>
      </c>
      <c r="C162" s="6"/>
      <c r="D162" s="95">
        <v>12</v>
      </c>
      <c r="E162" s="94">
        <v>4</v>
      </c>
      <c r="F162" s="94">
        <v>1</v>
      </c>
      <c r="G162" s="94">
        <v>0</v>
      </c>
      <c r="H162" s="94">
        <v>0</v>
      </c>
      <c r="I162" s="94">
        <v>1</v>
      </c>
      <c r="J162" s="94">
        <v>0</v>
      </c>
      <c r="K162" s="94">
        <v>0</v>
      </c>
      <c r="L162" s="94">
        <v>6</v>
      </c>
      <c r="M162" s="94">
        <v>0</v>
      </c>
      <c r="N162" s="94">
        <v>0</v>
      </c>
      <c r="O162" s="94">
        <v>0</v>
      </c>
    </row>
    <row r="163" spans="2:15" ht="15.75" customHeight="1">
      <c r="B163" s="6"/>
      <c r="C163" s="6" t="s">
        <v>6</v>
      </c>
      <c r="D163" s="95">
        <v>5</v>
      </c>
      <c r="E163" s="94">
        <v>1</v>
      </c>
      <c r="F163" s="94">
        <v>0</v>
      </c>
      <c r="G163" s="94">
        <v>0</v>
      </c>
      <c r="H163" s="94">
        <v>0</v>
      </c>
      <c r="I163" s="94">
        <v>0</v>
      </c>
      <c r="J163" s="94">
        <v>0</v>
      </c>
      <c r="K163" s="94">
        <v>0</v>
      </c>
      <c r="L163" s="94">
        <v>4</v>
      </c>
      <c r="M163" s="94">
        <v>0</v>
      </c>
      <c r="N163" s="94">
        <v>0</v>
      </c>
      <c r="O163" s="94">
        <v>0</v>
      </c>
    </row>
    <row r="164" spans="2:15" ht="15.75" customHeight="1">
      <c r="B164" s="6"/>
      <c r="C164" s="6" t="s">
        <v>5</v>
      </c>
      <c r="D164" s="95">
        <v>7</v>
      </c>
      <c r="E164" s="94">
        <v>3</v>
      </c>
      <c r="F164" s="94">
        <v>1</v>
      </c>
      <c r="G164" s="94">
        <v>0</v>
      </c>
      <c r="H164" s="94">
        <v>0</v>
      </c>
      <c r="I164" s="94">
        <v>1</v>
      </c>
      <c r="J164" s="94">
        <v>0</v>
      </c>
      <c r="K164" s="94">
        <v>0</v>
      </c>
      <c r="L164" s="94">
        <v>2</v>
      </c>
      <c r="M164" s="94">
        <v>0</v>
      </c>
      <c r="N164" s="94">
        <v>0</v>
      </c>
      <c r="O164" s="94">
        <v>0</v>
      </c>
    </row>
    <row r="165" spans="2:15" ht="15.75" customHeight="1">
      <c r="B165" s="6" t="s">
        <v>158</v>
      </c>
      <c r="C165" s="6"/>
      <c r="D165" s="95">
        <v>2</v>
      </c>
      <c r="E165" s="94">
        <v>0</v>
      </c>
      <c r="F165" s="94">
        <v>0</v>
      </c>
      <c r="G165" s="94">
        <v>0</v>
      </c>
      <c r="H165" s="94">
        <v>0</v>
      </c>
      <c r="I165" s="94">
        <v>1</v>
      </c>
      <c r="J165" s="94">
        <v>0</v>
      </c>
      <c r="K165" s="94">
        <v>0</v>
      </c>
      <c r="L165" s="94">
        <v>0</v>
      </c>
      <c r="M165" s="94">
        <v>0</v>
      </c>
      <c r="N165" s="94">
        <v>1</v>
      </c>
      <c r="O165" s="94">
        <v>0</v>
      </c>
    </row>
    <row r="166" spans="2:15" ht="15.75" customHeight="1">
      <c r="B166" s="6"/>
      <c r="C166" s="6" t="s">
        <v>6</v>
      </c>
      <c r="D166" s="95">
        <v>1</v>
      </c>
      <c r="E166" s="94">
        <v>0</v>
      </c>
      <c r="F166" s="94">
        <v>0</v>
      </c>
      <c r="G166" s="94">
        <v>0</v>
      </c>
      <c r="H166" s="94">
        <v>0</v>
      </c>
      <c r="I166" s="94">
        <v>1</v>
      </c>
      <c r="J166" s="94">
        <v>0</v>
      </c>
      <c r="K166" s="94">
        <v>0</v>
      </c>
      <c r="L166" s="94">
        <v>0</v>
      </c>
      <c r="M166" s="94">
        <v>0</v>
      </c>
      <c r="N166" s="94">
        <v>0</v>
      </c>
      <c r="O166" s="94">
        <v>0</v>
      </c>
    </row>
    <row r="167" spans="2:15" ht="15.75" customHeight="1">
      <c r="B167" s="6"/>
      <c r="C167" s="6" t="s">
        <v>5</v>
      </c>
      <c r="D167" s="95">
        <v>1</v>
      </c>
      <c r="E167" s="94">
        <v>0</v>
      </c>
      <c r="F167" s="94">
        <v>0</v>
      </c>
      <c r="G167" s="94">
        <v>0</v>
      </c>
      <c r="H167" s="94">
        <v>0</v>
      </c>
      <c r="I167" s="94">
        <v>0</v>
      </c>
      <c r="J167" s="94">
        <v>0</v>
      </c>
      <c r="K167" s="94">
        <v>0</v>
      </c>
      <c r="L167" s="94">
        <v>0</v>
      </c>
      <c r="M167" s="94">
        <v>0</v>
      </c>
      <c r="N167" s="94">
        <v>1</v>
      </c>
      <c r="O167" s="94">
        <v>0</v>
      </c>
    </row>
    <row r="168" spans="2:15" ht="15.75" customHeight="1">
      <c r="B168" s="6" t="s">
        <v>280</v>
      </c>
      <c r="C168" s="6"/>
      <c r="D168" s="95">
        <v>3</v>
      </c>
      <c r="E168" s="94">
        <v>0</v>
      </c>
      <c r="F168" s="94">
        <v>0</v>
      </c>
      <c r="G168" s="94">
        <v>3</v>
      </c>
      <c r="H168" s="94">
        <v>0</v>
      </c>
      <c r="I168" s="94">
        <v>0</v>
      </c>
      <c r="J168" s="94">
        <v>0</v>
      </c>
      <c r="K168" s="94">
        <v>0</v>
      </c>
      <c r="L168" s="94">
        <v>0</v>
      </c>
      <c r="M168" s="94">
        <v>0</v>
      </c>
      <c r="N168" s="94">
        <v>0</v>
      </c>
      <c r="O168" s="94">
        <v>0</v>
      </c>
    </row>
    <row r="169" spans="2:15" ht="15.75" customHeight="1">
      <c r="B169" s="6"/>
      <c r="C169" s="6" t="s">
        <v>6</v>
      </c>
      <c r="D169" s="95">
        <v>2</v>
      </c>
      <c r="E169" s="94">
        <v>0</v>
      </c>
      <c r="F169" s="94">
        <v>0</v>
      </c>
      <c r="G169" s="94">
        <v>2</v>
      </c>
      <c r="H169" s="94">
        <v>0</v>
      </c>
      <c r="I169" s="94">
        <v>0</v>
      </c>
      <c r="J169" s="94">
        <v>0</v>
      </c>
      <c r="K169" s="94">
        <v>0</v>
      </c>
      <c r="L169" s="94">
        <v>0</v>
      </c>
      <c r="M169" s="94">
        <v>0</v>
      </c>
      <c r="N169" s="94">
        <v>0</v>
      </c>
      <c r="O169" s="94">
        <v>0</v>
      </c>
    </row>
    <row r="170" spans="2:15" ht="15.75" customHeight="1">
      <c r="B170" s="6"/>
      <c r="C170" s="6" t="s">
        <v>5</v>
      </c>
      <c r="D170" s="95">
        <v>1</v>
      </c>
      <c r="E170" s="94">
        <v>0</v>
      </c>
      <c r="F170" s="94">
        <v>0</v>
      </c>
      <c r="G170" s="94">
        <v>1</v>
      </c>
      <c r="H170" s="94">
        <v>0</v>
      </c>
      <c r="I170" s="94">
        <v>0</v>
      </c>
      <c r="J170" s="94">
        <v>0</v>
      </c>
      <c r="K170" s="94">
        <v>0</v>
      </c>
      <c r="L170" s="94">
        <v>0</v>
      </c>
      <c r="M170" s="94">
        <v>0</v>
      </c>
      <c r="N170" s="94">
        <v>0</v>
      </c>
      <c r="O170" s="94">
        <v>0</v>
      </c>
    </row>
    <row r="171" spans="2:15" ht="15.75" customHeight="1">
      <c r="B171" s="6" t="s">
        <v>84</v>
      </c>
      <c r="C171" s="6"/>
      <c r="D171" s="95">
        <v>13</v>
      </c>
      <c r="E171" s="94">
        <v>3</v>
      </c>
      <c r="F171" s="94">
        <v>3</v>
      </c>
      <c r="G171" s="94">
        <v>1</v>
      </c>
      <c r="H171" s="94">
        <v>0</v>
      </c>
      <c r="I171" s="94">
        <v>4</v>
      </c>
      <c r="J171" s="94">
        <v>0</v>
      </c>
      <c r="K171" s="94">
        <v>0</v>
      </c>
      <c r="L171" s="94">
        <v>1</v>
      </c>
      <c r="M171" s="94">
        <v>0</v>
      </c>
      <c r="N171" s="94">
        <v>1</v>
      </c>
      <c r="O171" s="94">
        <v>0</v>
      </c>
    </row>
    <row r="172" spans="2:15" ht="15.75" customHeight="1">
      <c r="B172" s="6"/>
      <c r="C172" s="6" t="s">
        <v>6</v>
      </c>
      <c r="D172" s="95">
        <v>7</v>
      </c>
      <c r="E172" s="94">
        <v>1</v>
      </c>
      <c r="F172" s="94">
        <v>2</v>
      </c>
      <c r="G172" s="94">
        <v>0</v>
      </c>
      <c r="H172" s="94">
        <v>0</v>
      </c>
      <c r="I172" s="94">
        <v>3</v>
      </c>
      <c r="J172" s="94">
        <v>0</v>
      </c>
      <c r="K172" s="94">
        <v>0</v>
      </c>
      <c r="L172" s="94">
        <v>1</v>
      </c>
      <c r="M172" s="94">
        <v>0</v>
      </c>
      <c r="N172" s="94">
        <v>0</v>
      </c>
      <c r="O172" s="94">
        <v>0</v>
      </c>
    </row>
    <row r="173" spans="2:15" ht="15.75" customHeight="1">
      <c r="B173" s="6"/>
      <c r="C173" s="6" t="s">
        <v>5</v>
      </c>
      <c r="D173" s="95">
        <v>6</v>
      </c>
      <c r="E173" s="94">
        <v>2</v>
      </c>
      <c r="F173" s="94">
        <v>1</v>
      </c>
      <c r="G173" s="94">
        <v>1</v>
      </c>
      <c r="H173" s="94">
        <v>0</v>
      </c>
      <c r="I173" s="94">
        <v>1</v>
      </c>
      <c r="J173" s="94">
        <v>0</v>
      </c>
      <c r="K173" s="94">
        <v>0</v>
      </c>
      <c r="L173" s="94">
        <v>0</v>
      </c>
      <c r="M173" s="94">
        <v>0</v>
      </c>
      <c r="N173" s="94">
        <v>1</v>
      </c>
      <c r="O173" s="94">
        <v>0</v>
      </c>
    </row>
    <row r="174" spans="2:15" ht="15.75" customHeight="1">
      <c r="B174" s="6" t="s">
        <v>101</v>
      </c>
      <c r="C174" s="6"/>
      <c r="D174" s="95">
        <v>4</v>
      </c>
      <c r="E174" s="94">
        <v>2</v>
      </c>
      <c r="F174" s="94">
        <v>0</v>
      </c>
      <c r="G174" s="94">
        <v>1</v>
      </c>
      <c r="H174" s="94">
        <v>0</v>
      </c>
      <c r="I174" s="94">
        <v>0</v>
      </c>
      <c r="J174" s="94">
        <v>0</v>
      </c>
      <c r="K174" s="94">
        <v>1</v>
      </c>
      <c r="L174" s="94">
        <v>0</v>
      </c>
      <c r="M174" s="94">
        <v>0</v>
      </c>
      <c r="N174" s="94">
        <v>0</v>
      </c>
      <c r="O174" s="94">
        <v>0</v>
      </c>
    </row>
    <row r="175" spans="2:15" ht="15.75" customHeight="1">
      <c r="B175" s="6"/>
      <c r="C175" s="6" t="s">
        <v>6</v>
      </c>
      <c r="D175" s="95">
        <v>2</v>
      </c>
      <c r="E175" s="94">
        <v>1</v>
      </c>
      <c r="F175" s="94">
        <v>0</v>
      </c>
      <c r="G175" s="94">
        <v>0</v>
      </c>
      <c r="H175" s="94">
        <v>0</v>
      </c>
      <c r="I175" s="94">
        <v>0</v>
      </c>
      <c r="J175" s="94">
        <v>0</v>
      </c>
      <c r="K175" s="94">
        <v>1</v>
      </c>
      <c r="L175" s="94">
        <v>0</v>
      </c>
      <c r="M175" s="94">
        <v>0</v>
      </c>
      <c r="N175" s="94">
        <v>0</v>
      </c>
      <c r="O175" s="94">
        <v>0</v>
      </c>
    </row>
    <row r="176" spans="2:15" ht="15.75" customHeight="1">
      <c r="B176" s="6"/>
      <c r="C176" s="6" t="s">
        <v>5</v>
      </c>
      <c r="D176" s="95">
        <v>2</v>
      </c>
      <c r="E176" s="94">
        <v>1</v>
      </c>
      <c r="F176" s="94">
        <v>0</v>
      </c>
      <c r="G176" s="94">
        <v>1</v>
      </c>
      <c r="H176" s="94">
        <v>0</v>
      </c>
      <c r="I176" s="94">
        <v>0</v>
      </c>
      <c r="J176" s="94">
        <v>0</v>
      </c>
      <c r="K176" s="94">
        <v>0</v>
      </c>
      <c r="L176" s="94">
        <v>0</v>
      </c>
      <c r="M176" s="94">
        <v>0</v>
      </c>
      <c r="N176" s="94">
        <v>0</v>
      </c>
      <c r="O176" s="94">
        <v>0</v>
      </c>
    </row>
    <row r="177" spans="2:15" ht="15.75" customHeight="1">
      <c r="B177" s="6" t="s">
        <v>265</v>
      </c>
      <c r="C177" s="6"/>
      <c r="D177" s="95">
        <v>3</v>
      </c>
      <c r="E177" s="94">
        <v>0</v>
      </c>
      <c r="F177" s="94">
        <v>0</v>
      </c>
      <c r="G177" s="94">
        <v>0</v>
      </c>
      <c r="H177" s="94">
        <v>3</v>
      </c>
      <c r="I177" s="94">
        <v>0</v>
      </c>
      <c r="J177" s="94">
        <v>0</v>
      </c>
      <c r="K177" s="94">
        <v>0</v>
      </c>
      <c r="L177" s="94">
        <v>0</v>
      </c>
      <c r="M177" s="94">
        <v>0</v>
      </c>
      <c r="N177" s="94">
        <v>0</v>
      </c>
      <c r="O177" s="94">
        <v>0</v>
      </c>
    </row>
    <row r="178" spans="2:15" ht="15.75" customHeight="1">
      <c r="B178" s="6"/>
      <c r="C178" s="6" t="s">
        <v>6</v>
      </c>
      <c r="D178" s="95">
        <v>2</v>
      </c>
      <c r="E178" s="94">
        <v>0</v>
      </c>
      <c r="F178" s="94">
        <v>0</v>
      </c>
      <c r="G178" s="94">
        <v>0</v>
      </c>
      <c r="H178" s="94">
        <v>2</v>
      </c>
      <c r="I178" s="94">
        <v>0</v>
      </c>
      <c r="J178" s="94">
        <v>0</v>
      </c>
      <c r="K178" s="94">
        <v>0</v>
      </c>
      <c r="L178" s="94">
        <v>0</v>
      </c>
      <c r="M178" s="94">
        <v>0</v>
      </c>
      <c r="N178" s="94">
        <v>0</v>
      </c>
      <c r="O178" s="94">
        <v>0</v>
      </c>
    </row>
    <row r="179" spans="2:15" ht="15.75" customHeight="1">
      <c r="B179" s="6"/>
      <c r="C179" s="6" t="s">
        <v>5</v>
      </c>
      <c r="D179" s="95">
        <v>1</v>
      </c>
      <c r="E179" s="94">
        <v>0</v>
      </c>
      <c r="F179" s="94">
        <v>0</v>
      </c>
      <c r="G179" s="94">
        <v>0</v>
      </c>
      <c r="H179" s="94">
        <v>1</v>
      </c>
      <c r="I179" s="94">
        <v>0</v>
      </c>
      <c r="J179" s="94">
        <v>0</v>
      </c>
      <c r="K179" s="94">
        <v>0</v>
      </c>
      <c r="L179" s="94">
        <v>0</v>
      </c>
      <c r="M179" s="94">
        <v>0</v>
      </c>
      <c r="N179" s="94">
        <v>0</v>
      </c>
      <c r="O179" s="94">
        <v>0</v>
      </c>
    </row>
    <row r="180" spans="2:15" ht="15.75" customHeight="1">
      <c r="B180" s="6" t="s">
        <v>9</v>
      </c>
      <c r="C180" s="6"/>
      <c r="D180" s="95">
        <v>5</v>
      </c>
      <c r="E180" s="94">
        <v>1</v>
      </c>
      <c r="F180" s="94">
        <v>1</v>
      </c>
      <c r="G180" s="94">
        <v>0</v>
      </c>
      <c r="H180" s="94">
        <v>0</v>
      </c>
      <c r="I180" s="94">
        <v>2</v>
      </c>
      <c r="J180" s="94">
        <v>0</v>
      </c>
      <c r="K180" s="94">
        <v>1</v>
      </c>
      <c r="L180" s="94">
        <v>0</v>
      </c>
      <c r="M180" s="94">
        <v>0</v>
      </c>
      <c r="N180" s="94">
        <v>0</v>
      </c>
      <c r="O180" s="94">
        <v>0</v>
      </c>
    </row>
    <row r="181" spans="2:15" ht="15.75" customHeight="1">
      <c r="B181" s="6"/>
      <c r="C181" s="6" t="s">
        <v>6</v>
      </c>
      <c r="D181" s="95">
        <v>1</v>
      </c>
      <c r="E181" s="94">
        <v>0</v>
      </c>
      <c r="F181" s="94">
        <v>0</v>
      </c>
      <c r="G181" s="94">
        <v>0</v>
      </c>
      <c r="H181" s="94">
        <v>0</v>
      </c>
      <c r="I181" s="94">
        <v>1</v>
      </c>
      <c r="J181" s="94">
        <v>0</v>
      </c>
      <c r="K181" s="94">
        <v>0</v>
      </c>
      <c r="L181" s="94">
        <v>0</v>
      </c>
      <c r="M181" s="94">
        <v>0</v>
      </c>
      <c r="N181" s="94">
        <v>0</v>
      </c>
      <c r="O181" s="94">
        <v>0</v>
      </c>
    </row>
    <row r="182" spans="2:15" ht="15.75" customHeight="1">
      <c r="B182" s="6"/>
      <c r="C182" s="6" t="s">
        <v>5</v>
      </c>
      <c r="D182" s="95">
        <v>4</v>
      </c>
      <c r="E182" s="94">
        <v>1</v>
      </c>
      <c r="F182" s="94">
        <v>1</v>
      </c>
      <c r="G182" s="94">
        <v>0</v>
      </c>
      <c r="H182" s="94">
        <v>0</v>
      </c>
      <c r="I182" s="94">
        <v>1</v>
      </c>
      <c r="J182" s="94">
        <v>0</v>
      </c>
      <c r="K182" s="94">
        <v>1</v>
      </c>
      <c r="L182" s="94">
        <v>0</v>
      </c>
      <c r="M182" s="94">
        <v>0</v>
      </c>
      <c r="N182" s="94">
        <v>0</v>
      </c>
      <c r="O182" s="94">
        <v>0</v>
      </c>
    </row>
    <row r="183" spans="2:15" ht="15.75" customHeight="1">
      <c r="B183" s="6" t="s">
        <v>15</v>
      </c>
      <c r="C183" s="6"/>
      <c r="D183" s="95">
        <v>4</v>
      </c>
      <c r="E183" s="94">
        <v>0</v>
      </c>
      <c r="F183" s="94">
        <v>0</v>
      </c>
      <c r="G183" s="94">
        <v>0</v>
      </c>
      <c r="H183" s="94">
        <v>0</v>
      </c>
      <c r="I183" s="94">
        <v>0</v>
      </c>
      <c r="J183" s="94">
        <v>0</v>
      </c>
      <c r="K183" s="94">
        <v>0</v>
      </c>
      <c r="L183" s="94">
        <v>4</v>
      </c>
      <c r="M183" s="94">
        <v>0</v>
      </c>
      <c r="N183" s="94">
        <v>0</v>
      </c>
      <c r="O183" s="94">
        <v>0</v>
      </c>
    </row>
    <row r="184" spans="2:15" ht="15.75" customHeight="1">
      <c r="B184" s="6"/>
      <c r="C184" s="6" t="s">
        <v>6</v>
      </c>
      <c r="D184" s="95">
        <v>2</v>
      </c>
      <c r="E184" s="94">
        <v>0</v>
      </c>
      <c r="F184" s="94">
        <v>0</v>
      </c>
      <c r="G184" s="94">
        <v>0</v>
      </c>
      <c r="H184" s="94">
        <v>0</v>
      </c>
      <c r="I184" s="94">
        <v>0</v>
      </c>
      <c r="J184" s="94">
        <v>0</v>
      </c>
      <c r="K184" s="94">
        <v>0</v>
      </c>
      <c r="L184" s="94">
        <v>2</v>
      </c>
      <c r="M184" s="94">
        <v>0</v>
      </c>
      <c r="N184" s="94">
        <v>0</v>
      </c>
      <c r="O184" s="94">
        <v>0</v>
      </c>
    </row>
    <row r="185" spans="2:15" ht="15.75" customHeight="1">
      <c r="B185" s="6"/>
      <c r="C185" s="6" t="s">
        <v>5</v>
      </c>
      <c r="D185" s="95">
        <v>2</v>
      </c>
      <c r="E185" s="94">
        <v>0</v>
      </c>
      <c r="F185" s="94">
        <v>0</v>
      </c>
      <c r="G185" s="94">
        <v>0</v>
      </c>
      <c r="H185" s="94">
        <v>0</v>
      </c>
      <c r="I185" s="94">
        <v>0</v>
      </c>
      <c r="J185" s="94">
        <v>0</v>
      </c>
      <c r="K185" s="94">
        <v>0</v>
      </c>
      <c r="L185" s="94">
        <v>2</v>
      </c>
      <c r="M185" s="94">
        <v>0</v>
      </c>
      <c r="N185" s="94">
        <v>0</v>
      </c>
      <c r="O185" s="94">
        <v>0</v>
      </c>
    </row>
    <row r="186" spans="2:15" ht="15.75" customHeight="1">
      <c r="B186" s="6" t="s">
        <v>202</v>
      </c>
      <c r="C186" s="6"/>
      <c r="D186" s="95">
        <v>2</v>
      </c>
      <c r="E186" s="94">
        <v>0</v>
      </c>
      <c r="F186" s="94">
        <v>0</v>
      </c>
      <c r="G186" s="94">
        <v>0</v>
      </c>
      <c r="H186" s="94">
        <v>0</v>
      </c>
      <c r="I186" s="94">
        <v>0</v>
      </c>
      <c r="J186" s="94">
        <v>0</v>
      </c>
      <c r="K186" s="94">
        <v>1</v>
      </c>
      <c r="L186" s="94">
        <v>1</v>
      </c>
      <c r="M186" s="94">
        <v>0</v>
      </c>
      <c r="N186" s="94">
        <v>0</v>
      </c>
      <c r="O186" s="94">
        <v>0</v>
      </c>
    </row>
    <row r="187" spans="2:15" ht="15.75" customHeight="1">
      <c r="B187" s="6"/>
      <c r="C187" s="6" t="s">
        <v>5</v>
      </c>
      <c r="D187" s="95">
        <v>2</v>
      </c>
      <c r="E187" s="94">
        <v>0</v>
      </c>
      <c r="F187" s="94">
        <v>0</v>
      </c>
      <c r="G187" s="94">
        <v>0</v>
      </c>
      <c r="H187" s="94">
        <v>0</v>
      </c>
      <c r="I187" s="94">
        <v>0</v>
      </c>
      <c r="J187" s="94">
        <v>0</v>
      </c>
      <c r="K187" s="94">
        <v>1</v>
      </c>
      <c r="L187" s="94">
        <v>1</v>
      </c>
      <c r="M187" s="94">
        <v>0</v>
      </c>
      <c r="N187" s="94">
        <v>0</v>
      </c>
      <c r="O187" s="94">
        <v>0</v>
      </c>
    </row>
    <row r="188" spans="2:15" ht="15.6" customHeight="1">
      <c r="B188" s="6" t="s">
        <v>120</v>
      </c>
      <c r="C188" s="6"/>
      <c r="D188" s="95">
        <v>3</v>
      </c>
      <c r="E188" s="94">
        <v>0</v>
      </c>
      <c r="F188" s="94">
        <v>0</v>
      </c>
      <c r="G188" s="94">
        <v>0</v>
      </c>
      <c r="H188" s="94">
        <v>0</v>
      </c>
      <c r="I188" s="94">
        <v>2</v>
      </c>
      <c r="J188" s="94">
        <v>0</v>
      </c>
      <c r="K188" s="94">
        <v>0</v>
      </c>
      <c r="L188" s="94">
        <v>0</v>
      </c>
      <c r="M188" s="94">
        <v>0</v>
      </c>
      <c r="N188" s="94">
        <v>0</v>
      </c>
      <c r="O188" s="94">
        <v>1</v>
      </c>
    </row>
    <row r="189" spans="2:15" ht="15.75" customHeight="1">
      <c r="B189" s="6"/>
      <c r="C189" s="6" t="s">
        <v>6</v>
      </c>
      <c r="D189" s="95">
        <v>3</v>
      </c>
      <c r="E189" s="94">
        <v>0</v>
      </c>
      <c r="F189" s="94">
        <v>0</v>
      </c>
      <c r="G189" s="94">
        <v>0</v>
      </c>
      <c r="H189" s="94">
        <v>0</v>
      </c>
      <c r="I189" s="94">
        <v>2</v>
      </c>
      <c r="J189" s="94">
        <v>0</v>
      </c>
      <c r="K189" s="94">
        <v>0</v>
      </c>
      <c r="L189" s="94">
        <v>0</v>
      </c>
      <c r="M189" s="94">
        <v>0</v>
      </c>
      <c r="N189" s="94">
        <v>0</v>
      </c>
      <c r="O189" s="94">
        <v>1</v>
      </c>
    </row>
    <row r="190" spans="2:15" ht="15.75" customHeight="1">
      <c r="B190" s="6" t="s">
        <v>1</v>
      </c>
      <c r="C190" s="6"/>
      <c r="D190" s="95">
        <v>47</v>
      </c>
      <c r="E190" s="94">
        <v>20</v>
      </c>
      <c r="F190" s="94">
        <v>4</v>
      </c>
      <c r="G190" s="94">
        <v>6</v>
      </c>
      <c r="H190" s="94">
        <v>0</v>
      </c>
      <c r="I190" s="94">
        <v>9</v>
      </c>
      <c r="J190" s="94">
        <v>0</v>
      </c>
      <c r="K190" s="94">
        <v>7</v>
      </c>
      <c r="L190" s="94">
        <v>1</v>
      </c>
      <c r="M190" s="94">
        <v>0</v>
      </c>
      <c r="N190" s="94">
        <v>0</v>
      </c>
      <c r="O190" s="94">
        <v>0</v>
      </c>
    </row>
    <row r="191" spans="2:15" ht="15.75" customHeight="1">
      <c r="B191" s="6"/>
      <c r="C191" s="6" t="s">
        <v>6</v>
      </c>
      <c r="D191" s="95">
        <v>21</v>
      </c>
      <c r="E191" s="94">
        <v>9</v>
      </c>
      <c r="F191" s="94">
        <v>2</v>
      </c>
      <c r="G191" s="94">
        <v>4</v>
      </c>
      <c r="H191" s="94">
        <v>0</v>
      </c>
      <c r="I191" s="94">
        <v>5</v>
      </c>
      <c r="J191" s="94">
        <v>0</v>
      </c>
      <c r="K191" s="94">
        <v>1</v>
      </c>
      <c r="L191" s="94">
        <v>0</v>
      </c>
      <c r="M191" s="94">
        <v>0</v>
      </c>
      <c r="N191" s="94">
        <v>0</v>
      </c>
      <c r="O191" s="94">
        <v>0</v>
      </c>
    </row>
    <row r="192" spans="2:15" ht="15.75" customHeight="1">
      <c r="B192" s="6"/>
      <c r="C192" s="6" t="s">
        <v>5</v>
      </c>
      <c r="D192" s="95">
        <v>26</v>
      </c>
      <c r="E192" s="94">
        <v>11</v>
      </c>
      <c r="F192" s="94">
        <v>2</v>
      </c>
      <c r="G192" s="94">
        <v>2</v>
      </c>
      <c r="H192" s="94">
        <v>0</v>
      </c>
      <c r="I192" s="94">
        <v>4</v>
      </c>
      <c r="J192" s="94">
        <v>0</v>
      </c>
      <c r="K192" s="94">
        <v>6</v>
      </c>
      <c r="L192" s="94">
        <v>1</v>
      </c>
      <c r="M192" s="94">
        <v>0</v>
      </c>
      <c r="N192" s="94">
        <v>0</v>
      </c>
      <c r="O192" s="94">
        <v>0</v>
      </c>
    </row>
    <row r="193" spans="1:15" ht="15.75" customHeight="1">
      <c r="B193" s="6" t="s">
        <v>91</v>
      </c>
      <c r="C193" s="6"/>
      <c r="D193" s="95">
        <v>13</v>
      </c>
      <c r="E193" s="94">
        <v>4</v>
      </c>
      <c r="F193" s="94">
        <v>0</v>
      </c>
      <c r="G193" s="94">
        <v>2</v>
      </c>
      <c r="H193" s="94">
        <v>2</v>
      </c>
      <c r="I193" s="94">
        <v>1</v>
      </c>
      <c r="J193" s="94">
        <v>3</v>
      </c>
      <c r="K193" s="94">
        <v>0</v>
      </c>
      <c r="L193" s="94">
        <v>0</v>
      </c>
      <c r="M193" s="94">
        <v>0</v>
      </c>
      <c r="N193" s="94">
        <v>0</v>
      </c>
      <c r="O193" s="94">
        <v>1</v>
      </c>
    </row>
    <row r="194" spans="1:15" ht="15.75" customHeight="1">
      <c r="B194" s="6"/>
      <c r="C194" s="6" t="s">
        <v>6</v>
      </c>
      <c r="D194" s="95">
        <v>8</v>
      </c>
      <c r="E194" s="94">
        <v>2</v>
      </c>
      <c r="F194" s="94">
        <v>0</v>
      </c>
      <c r="G194" s="94">
        <v>1</v>
      </c>
      <c r="H194" s="94">
        <v>2</v>
      </c>
      <c r="I194" s="94">
        <v>0</v>
      </c>
      <c r="J194" s="94">
        <v>2</v>
      </c>
      <c r="K194" s="94">
        <v>0</v>
      </c>
      <c r="L194" s="94">
        <v>0</v>
      </c>
      <c r="M194" s="94">
        <v>0</v>
      </c>
      <c r="N194" s="94">
        <v>0</v>
      </c>
      <c r="O194" s="94">
        <v>1</v>
      </c>
    </row>
    <row r="195" spans="1:15" ht="15.75" customHeight="1">
      <c r="B195" s="6"/>
      <c r="C195" s="6" t="s">
        <v>5</v>
      </c>
      <c r="D195" s="95">
        <v>5</v>
      </c>
      <c r="E195" s="94">
        <v>2</v>
      </c>
      <c r="F195" s="94">
        <v>0</v>
      </c>
      <c r="G195" s="94">
        <v>1</v>
      </c>
      <c r="H195" s="94">
        <v>0</v>
      </c>
      <c r="I195" s="94">
        <v>1</v>
      </c>
      <c r="J195" s="94">
        <v>1</v>
      </c>
      <c r="K195" s="94">
        <v>0</v>
      </c>
      <c r="L195" s="94">
        <v>0</v>
      </c>
      <c r="M195" s="94">
        <v>0</v>
      </c>
      <c r="N195" s="94">
        <v>0</v>
      </c>
      <c r="O195" s="94">
        <v>0</v>
      </c>
    </row>
    <row r="196" spans="1:15" ht="15.75" customHeight="1">
      <c r="B196" s="6" t="s">
        <v>193</v>
      </c>
      <c r="C196" s="6"/>
      <c r="D196" s="95">
        <v>1</v>
      </c>
      <c r="E196" s="94">
        <v>0</v>
      </c>
      <c r="F196" s="94">
        <v>0</v>
      </c>
      <c r="G196" s="94">
        <v>0</v>
      </c>
      <c r="H196" s="94">
        <v>0</v>
      </c>
      <c r="I196" s="94">
        <v>0</v>
      </c>
      <c r="J196" s="94">
        <v>0</v>
      </c>
      <c r="K196" s="94">
        <v>1</v>
      </c>
      <c r="L196" s="94">
        <v>0</v>
      </c>
      <c r="M196" s="94">
        <v>0</v>
      </c>
      <c r="N196" s="94">
        <v>0</v>
      </c>
      <c r="O196" s="94">
        <v>0</v>
      </c>
    </row>
    <row r="197" spans="1:15" ht="15.75" customHeight="1">
      <c r="B197" s="6"/>
      <c r="C197" s="6" t="s">
        <v>5</v>
      </c>
      <c r="D197" s="95">
        <v>1</v>
      </c>
      <c r="E197" s="94">
        <v>0</v>
      </c>
      <c r="F197" s="94">
        <v>0</v>
      </c>
      <c r="G197" s="94">
        <v>0</v>
      </c>
      <c r="H197" s="94">
        <v>0</v>
      </c>
      <c r="I197" s="94">
        <v>0</v>
      </c>
      <c r="J197" s="94">
        <v>0</v>
      </c>
      <c r="K197" s="94">
        <v>1</v>
      </c>
      <c r="L197" s="94">
        <v>0</v>
      </c>
      <c r="M197" s="94">
        <v>0</v>
      </c>
      <c r="N197" s="94">
        <v>0</v>
      </c>
      <c r="O197" s="94">
        <v>0</v>
      </c>
    </row>
    <row r="198" spans="1:15" ht="15.75" customHeight="1">
      <c r="B198" s="6" t="s">
        <v>203</v>
      </c>
      <c r="C198" s="6"/>
      <c r="D198" s="95">
        <v>3</v>
      </c>
      <c r="E198" s="94">
        <v>0</v>
      </c>
      <c r="F198" s="94">
        <v>1</v>
      </c>
      <c r="G198" s="94">
        <v>0</v>
      </c>
      <c r="H198" s="94">
        <v>0</v>
      </c>
      <c r="I198" s="94">
        <v>0</v>
      </c>
      <c r="J198" s="94">
        <v>0</v>
      </c>
      <c r="K198" s="94">
        <v>1</v>
      </c>
      <c r="L198" s="94">
        <v>0</v>
      </c>
      <c r="M198" s="94">
        <v>0</v>
      </c>
      <c r="N198" s="94">
        <v>0</v>
      </c>
      <c r="O198" s="94">
        <v>1</v>
      </c>
    </row>
    <row r="199" spans="1:15" ht="15.75" customHeight="1">
      <c r="B199" s="6"/>
      <c r="C199" s="6" t="s">
        <v>5</v>
      </c>
      <c r="D199" s="95">
        <v>3</v>
      </c>
      <c r="E199" s="94">
        <v>0</v>
      </c>
      <c r="F199" s="94">
        <v>1</v>
      </c>
      <c r="G199" s="94">
        <v>0</v>
      </c>
      <c r="H199" s="94">
        <v>0</v>
      </c>
      <c r="I199" s="94">
        <v>0</v>
      </c>
      <c r="J199" s="94">
        <v>0</v>
      </c>
      <c r="K199" s="94">
        <v>1</v>
      </c>
      <c r="L199" s="94">
        <v>0</v>
      </c>
      <c r="M199" s="94">
        <v>0</v>
      </c>
      <c r="N199" s="94">
        <v>0</v>
      </c>
      <c r="O199" s="94">
        <v>1</v>
      </c>
    </row>
    <row r="200" spans="1:15" ht="15.75" customHeight="1">
      <c r="B200" s="6" t="s">
        <v>94</v>
      </c>
      <c r="C200" s="6"/>
      <c r="D200" s="95">
        <v>15</v>
      </c>
      <c r="E200" s="94">
        <v>6</v>
      </c>
      <c r="F200" s="94">
        <v>1</v>
      </c>
      <c r="G200" s="94">
        <v>2</v>
      </c>
      <c r="H200" s="94">
        <v>0</v>
      </c>
      <c r="I200" s="94">
        <v>5</v>
      </c>
      <c r="J200" s="94">
        <v>0</v>
      </c>
      <c r="K200" s="94">
        <v>1</v>
      </c>
      <c r="L200" s="94">
        <v>0</v>
      </c>
      <c r="M200" s="94">
        <v>0</v>
      </c>
      <c r="N200" s="94">
        <v>0</v>
      </c>
      <c r="O200" s="94">
        <v>0</v>
      </c>
    </row>
    <row r="201" spans="1:15" ht="15.75" customHeight="1">
      <c r="B201" s="6"/>
      <c r="C201" s="6" t="s">
        <v>6</v>
      </c>
      <c r="D201" s="95">
        <v>10</v>
      </c>
      <c r="E201" s="94">
        <v>5</v>
      </c>
      <c r="F201" s="94">
        <v>0</v>
      </c>
      <c r="G201" s="94">
        <v>1</v>
      </c>
      <c r="H201" s="94">
        <v>0</v>
      </c>
      <c r="I201" s="94">
        <v>4</v>
      </c>
      <c r="J201" s="94">
        <v>0</v>
      </c>
      <c r="K201" s="94">
        <v>0</v>
      </c>
      <c r="L201" s="94">
        <v>0</v>
      </c>
      <c r="M201" s="94">
        <v>0</v>
      </c>
      <c r="N201" s="94">
        <v>0</v>
      </c>
      <c r="O201" s="94">
        <v>0</v>
      </c>
    </row>
    <row r="202" spans="1:15" ht="15.75" customHeight="1">
      <c r="B202" s="6"/>
      <c r="C202" s="6" t="s">
        <v>5</v>
      </c>
      <c r="D202" s="95">
        <v>5</v>
      </c>
      <c r="E202" s="94">
        <v>1</v>
      </c>
      <c r="F202" s="94">
        <v>1</v>
      </c>
      <c r="G202" s="94">
        <v>1</v>
      </c>
      <c r="H202" s="94">
        <v>0</v>
      </c>
      <c r="I202" s="94">
        <v>1</v>
      </c>
      <c r="J202" s="94">
        <v>0</v>
      </c>
      <c r="K202" s="94">
        <v>1</v>
      </c>
      <c r="L202" s="94">
        <v>0</v>
      </c>
      <c r="M202" s="94">
        <v>0</v>
      </c>
      <c r="N202" s="94">
        <v>0</v>
      </c>
      <c r="O202" s="94">
        <v>0</v>
      </c>
    </row>
    <row r="203" spans="1:15" ht="15.75" customHeight="1">
      <c r="A203" s="6" t="s">
        <v>153</v>
      </c>
      <c r="B203" s="6"/>
      <c r="C203" s="6"/>
      <c r="D203" s="95">
        <v>376</v>
      </c>
      <c r="E203" s="94">
        <v>81</v>
      </c>
      <c r="F203" s="94">
        <v>63</v>
      </c>
      <c r="G203" s="94">
        <v>22</v>
      </c>
      <c r="H203" s="94">
        <v>17</v>
      </c>
      <c r="I203" s="94">
        <v>65</v>
      </c>
      <c r="J203" s="94">
        <v>7</v>
      </c>
      <c r="K203" s="94">
        <v>28</v>
      </c>
      <c r="L203" s="94">
        <v>36</v>
      </c>
      <c r="M203" s="94">
        <v>17</v>
      </c>
      <c r="N203" s="94">
        <v>32</v>
      </c>
      <c r="O203" s="94">
        <v>8</v>
      </c>
    </row>
    <row r="204" spans="1:15" ht="15.75" customHeight="1">
      <c r="B204" s="6" t="s">
        <v>69</v>
      </c>
      <c r="C204" s="6"/>
      <c r="D204" s="95">
        <v>3</v>
      </c>
      <c r="E204" s="94">
        <v>2</v>
      </c>
      <c r="F204" s="94">
        <v>1</v>
      </c>
      <c r="G204" s="94">
        <v>0</v>
      </c>
      <c r="H204" s="94">
        <v>0</v>
      </c>
      <c r="I204" s="94">
        <v>0</v>
      </c>
      <c r="J204" s="94">
        <v>0</v>
      </c>
      <c r="K204" s="94">
        <v>0</v>
      </c>
      <c r="L204" s="94">
        <v>0</v>
      </c>
      <c r="M204" s="94">
        <v>0</v>
      </c>
      <c r="N204" s="94">
        <v>0</v>
      </c>
      <c r="O204" s="94">
        <v>0</v>
      </c>
    </row>
    <row r="205" spans="1:15" ht="15.75" customHeight="1">
      <c r="B205" s="6"/>
      <c r="C205" s="6" t="s">
        <v>6</v>
      </c>
      <c r="D205" s="95">
        <v>2</v>
      </c>
      <c r="E205" s="94">
        <v>1</v>
      </c>
      <c r="F205" s="94">
        <v>1</v>
      </c>
      <c r="G205" s="94">
        <v>0</v>
      </c>
      <c r="H205" s="94">
        <v>0</v>
      </c>
      <c r="I205" s="94">
        <v>0</v>
      </c>
      <c r="J205" s="94">
        <v>0</v>
      </c>
      <c r="K205" s="94">
        <v>0</v>
      </c>
      <c r="L205" s="94">
        <v>0</v>
      </c>
      <c r="M205" s="94">
        <v>0</v>
      </c>
      <c r="N205" s="94">
        <v>0</v>
      </c>
      <c r="O205" s="94">
        <v>0</v>
      </c>
    </row>
    <row r="206" spans="1:15" ht="15.75" customHeight="1">
      <c r="B206" s="6"/>
      <c r="C206" s="6" t="s">
        <v>5</v>
      </c>
      <c r="D206" s="95">
        <v>1</v>
      </c>
      <c r="E206" s="94">
        <v>1</v>
      </c>
      <c r="F206" s="94">
        <v>0</v>
      </c>
      <c r="G206" s="94">
        <v>0</v>
      </c>
      <c r="H206" s="94">
        <v>0</v>
      </c>
      <c r="I206" s="94">
        <v>0</v>
      </c>
      <c r="J206" s="94">
        <v>0</v>
      </c>
      <c r="K206" s="94">
        <v>0</v>
      </c>
      <c r="L206" s="94">
        <v>0</v>
      </c>
      <c r="M206" s="94">
        <v>0</v>
      </c>
      <c r="N206" s="94">
        <v>0</v>
      </c>
      <c r="O206" s="94">
        <v>0</v>
      </c>
    </row>
    <row r="207" spans="1:15" ht="15.75" customHeight="1">
      <c r="B207" s="6" t="s">
        <v>71</v>
      </c>
      <c r="C207" s="6"/>
      <c r="D207" s="95">
        <v>1</v>
      </c>
      <c r="E207" s="94">
        <v>1</v>
      </c>
      <c r="F207" s="94">
        <v>0</v>
      </c>
      <c r="G207" s="94">
        <v>0</v>
      </c>
      <c r="H207" s="94">
        <v>0</v>
      </c>
      <c r="I207" s="94">
        <v>0</v>
      </c>
      <c r="J207" s="94">
        <v>0</v>
      </c>
      <c r="K207" s="94">
        <v>0</v>
      </c>
      <c r="L207" s="94">
        <v>0</v>
      </c>
      <c r="M207" s="94">
        <v>0</v>
      </c>
      <c r="N207" s="94">
        <v>0</v>
      </c>
      <c r="O207" s="94">
        <v>0</v>
      </c>
    </row>
    <row r="208" spans="1:15" ht="15.75" customHeight="1">
      <c r="B208" s="6"/>
      <c r="C208" s="6" t="s">
        <v>6</v>
      </c>
      <c r="D208" s="95">
        <v>1</v>
      </c>
      <c r="E208" s="94">
        <v>1</v>
      </c>
      <c r="F208" s="94">
        <v>0</v>
      </c>
      <c r="G208" s="94">
        <v>0</v>
      </c>
      <c r="H208" s="94">
        <v>0</v>
      </c>
      <c r="I208" s="94">
        <v>0</v>
      </c>
      <c r="J208" s="94">
        <v>0</v>
      </c>
      <c r="K208" s="94">
        <v>0</v>
      </c>
      <c r="L208" s="94">
        <v>0</v>
      </c>
      <c r="M208" s="94">
        <v>0</v>
      </c>
      <c r="N208" s="94">
        <v>0</v>
      </c>
      <c r="O208" s="94">
        <v>0</v>
      </c>
    </row>
    <row r="209" spans="2:15" ht="15.75" customHeight="1">
      <c r="B209" s="6" t="s">
        <v>72</v>
      </c>
      <c r="C209" s="6"/>
      <c r="D209" s="95">
        <v>125</v>
      </c>
      <c r="E209" s="94">
        <v>26</v>
      </c>
      <c r="F209" s="94">
        <v>16</v>
      </c>
      <c r="G209" s="94">
        <v>10</v>
      </c>
      <c r="H209" s="94">
        <v>8</v>
      </c>
      <c r="I209" s="94">
        <v>22</v>
      </c>
      <c r="J209" s="94">
        <v>0</v>
      </c>
      <c r="K209" s="94">
        <v>9</v>
      </c>
      <c r="L209" s="94">
        <v>8</v>
      </c>
      <c r="M209" s="94">
        <v>6</v>
      </c>
      <c r="N209" s="94">
        <v>15</v>
      </c>
      <c r="O209" s="94">
        <v>5</v>
      </c>
    </row>
    <row r="210" spans="2:15" ht="15.75" customHeight="1">
      <c r="B210" s="6"/>
      <c r="C210" s="6" t="s">
        <v>6</v>
      </c>
      <c r="D210" s="95">
        <v>76</v>
      </c>
      <c r="E210" s="94">
        <v>19</v>
      </c>
      <c r="F210" s="94">
        <v>10</v>
      </c>
      <c r="G210" s="94">
        <v>4</v>
      </c>
      <c r="H210" s="94">
        <v>5</v>
      </c>
      <c r="I210" s="94">
        <v>13</v>
      </c>
      <c r="J210" s="94">
        <v>0</v>
      </c>
      <c r="K210" s="94">
        <v>5</v>
      </c>
      <c r="L210" s="94">
        <v>6</v>
      </c>
      <c r="M210" s="94">
        <v>3</v>
      </c>
      <c r="N210" s="94">
        <v>8</v>
      </c>
      <c r="O210" s="94">
        <v>3</v>
      </c>
    </row>
    <row r="211" spans="2:15" ht="15.75" customHeight="1">
      <c r="B211" s="6"/>
      <c r="C211" s="6" t="s">
        <v>5</v>
      </c>
      <c r="D211" s="95">
        <v>49</v>
      </c>
      <c r="E211" s="94">
        <v>7</v>
      </c>
      <c r="F211" s="94">
        <v>6</v>
      </c>
      <c r="G211" s="94">
        <v>6</v>
      </c>
      <c r="H211" s="94">
        <v>3</v>
      </c>
      <c r="I211" s="94">
        <v>9</v>
      </c>
      <c r="J211" s="94">
        <v>0</v>
      </c>
      <c r="K211" s="94">
        <v>4</v>
      </c>
      <c r="L211" s="94">
        <v>2</v>
      </c>
      <c r="M211" s="94">
        <v>3</v>
      </c>
      <c r="N211" s="94">
        <v>7</v>
      </c>
      <c r="O211" s="94">
        <v>2</v>
      </c>
    </row>
    <row r="212" spans="2:15" ht="15.75" customHeight="1">
      <c r="B212" s="6" t="s">
        <v>74</v>
      </c>
      <c r="C212" s="6"/>
      <c r="D212" s="95">
        <v>6</v>
      </c>
      <c r="E212" s="94">
        <v>2</v>
      </c>
      <c r="F212" s="94">
        <v>3</v>
      </c>
      <c r="G212" s="94">
        <v>0</v>
      </c>
      <c r="H212" s="94">
        <v>0</v>
      </c>
      <c r="I212" s="94">
        <v>0</v>
      </c>
      <c r="J212" s="94">
        <v>0</v>
      </c>
      <c r="K212" s="94">
        <v>0</v>
      </c>
      <c r="L212" s="94">
        <v>0</v>
      </c>
      <c r="M212" s="94">
        <v>0</v>
      </c>
      <c r="N212" s="94">
        <v>1</v>
      </c>
      <c r="O212" s="94">
        <v>0</v>
      </c>
    </row>
    <row r="213" spans="2:15" ht="15.75" customHeight="1">
      <c r="B213" s="6"/>
      <c r="C213" s="6" t="s">
        <v>6</v>
      </c>
      <c r="D213" s="95">
        <v>4</v>
      </c>
      <c r="E213" s="94">
        <v>2</v>
      </c>
      <c r="F213" s="94">
        <v>1</v>
      </c>
      <c r="G213" s="94">
        <v>0</v>
      </c>
      <c r="H213" s="94">
        <v>0</v>
      </c>
      <c r="I213" s="94">
        <v>0</v>
      </c>
      <c r="J213" s="94">
        <v>0</v>
      </c>
      <c r="K213" s="94">
        <v>0</v>
      </c>
      <c r="L213" s="94">
        <v>0</v>
      </c>
      <c r="M213" s="94">
        <v>0</v>
      </c>
      <c r="N213" s="94">
        <v>1</v>
      </c>
      <c r="O213" s="94">
        <v>0</v>
      </c>
    </row>
    <row r="214" spans="2:15" ht="15.75" customHeight="1">
      <c r="B214" s="6"/>
      <c r="C214" s="6" t="s">
        <v>5</v>
      </c>
      <c r="D214" s="95">
        <v>2</v>
      </c>
      <c r="E214" s="94">
        <v>0</v>
      </c>
      <c r="F214" s="94">
        <v>2</v>
      </c>
      <c r="G214" s="94">
        <v>0</v>
      </c>
      <c r="H214" s="94">
        <v>0</v>
      </c>
      <c r="I214" s="94">
        <v>0</v>
      </c>
      <c r="J214" s="94">
        <v>0</v>
      </c>
      <c r="K214" s="94">
        <v>0</v>
      </c>
      <c r="L214" s="94">
        <v>0</v>
      </c>
      <c r="M214" s="94">
        <v>0</v>
      </c>
      <c r="N214" s="94">
        <v>0</v>
      </c>
      <c r="O214" s="94">
        <v>0</v>
      </c>
    </row>
    <row r="215" spans="2:15" ht="15.75" customHeight="1">
      <c r="B215" s="6" t="s">
        <v>75</v>
      </c>
      <c r="C215" s="6"/>
      <c r="D215" s="95">
        <v>2</v>
      </c>
      <c r="E215" s="94">
        <v>0</v>
      </c>
      <c r="F215" s="94">
        <v>0</v>
      </c>
      <c r="G215" s="94">
        <v>0</v>
      </c>
      <c r="H215" s="94">
        <v>0</v>
      </c>
      <c r="I215" s="94">
        <v>1</v>
      </c>
      <c r="J215" s="94">
        <v>0</v>
      </c>
      <c r="K215" s="94">
        <v>0</v>
      </c>
      <c r="L215" s="94">
        <v>1</v>
      </c>
      <c r="M215" s="94">
        <v>0</v>
      </c>
      <c r="N215" s="94">
        <v>0</v>
      </c>
      <c r="O215" s="94">
        <v>0</v>
      </c>
    </row>
    <row r="216" spans="2:15" ht="15.75" customHeight="1">
      <c r="B216" s="6"/>
      <c r="C216" s="6" t="s">
        <v>6</v>
      </c>
      <c r="D216" s="95">
        <v>1</v>
      </c>
      <c r="E216" s="94">
        <v>0</v>
      </c>
      <c r="F216" s="94">
        <v>0</v>
      </c>
      <c r="G216" s="94">
        <v>0</v>
      </c>
      <c r="H216" s="94">
        <v>0</v>
      </c>
      <c r="I216" s="94">
        <v>1</v>
      </c>
      <c r="J216" s="94">
        <v>0</v>
      </c>
      <c r="K216" s="94">
        <v>0</v>
      </c>
      <c r="L216" s="94">
        <v>0</v>
      </c>
      <c r="M216" s="94">
        <v>0</v>
      </c>
      <c r="N216" s="94">
        <v>0</v>
      </c>
      <c r="O216" s="94">
        <v>0</v>
      </c>
    </row>
    <row r="217" spans="2:15" ht="15.75" customHeight="1">
      <c r="B217" s="6"/>
      <c r="C217" s="6" t="s">
        <v>5</v>
      </c>
      <c r="D217" s="95">
        <v>1</v>
      </c>
      <c r="E217" s="94">
        <v>0</v>
      </c>
      <c r="F217" s="94">
        <v>0</v>
      </c>
      <c r="G217" s="94">
        <v>0</v>
      </c>
      <c r="H217" s="94">
        <v>0</v>
      </c>
      <c r="I217" s="94">
        <v>0</v>
      </c>
      <c r="J217" s="94">
        <v>0</v>
      </c>
      <c r="K217" s="94">
        <v>0</v>
      </c>
      <c r="L217" s="94">
        <v>1</v>
      </c>
      <c r="M217" s="94">
        <v>0</v>
      </c>
      <c r="N217" s="94">
        <v>0</v>
      </c>
      <c r="O217" s="94">
        <v>0</v>
      </c>
    </row>
    <row r="218" spans="2:15" ht="15.75" customHeight="1">
      <c r="B218" s="6" t="s">
        <v>111</v>
      </c>
      <c r="C218" s="6"/>
      <c r="D218" s="95">
        <v>68</v>
      </c>
      <c r="E218" s="94">
        <v>17</v>
      </c>
      <c r="F218" s="94">
        <v>8</v>
      </c>
      <c r="G218" s="94">
        <v>2</v>
      </c>
      <c r="H218" s="94">
        <v>2</v>
      </c>
      <c r="I218" s="94">
        <v>16</v>
      </c>
      <c r="J218" s="94">
        <v>0</v>
      </c>
      <c r="K218" s="94">
        <v>7</v>
      </c>
      <c r="L218" s="94">
        <v>5</v>
      </c>
      <c r="M218" s="94">
        <v>6</v>
      </c>
      <c r="N218" s="94">
        <v>5</v>
      </c>
      <c r="O218" s="94">
        <v>0</v>
      </c>
    </row>
    <row r="219" spans="2:15" ht="15.75" customHeight="1">
      <c r="B219" s="6"/>
      <c r="C219" s="6" t="s">
        <v>6</v>
      </c>
      <c r="D219" s="95">
        <v>38</v>
      </c>
      <c r="E219" s="94">
        <v>7</v>
      </c>
      <c r="F219" s="94">
        <v>5</v>
      </c>
      <c r="G219" s="94">
        <v>2</v>
      </c>
      <c r="H219" s="94">
        <v>2</v>
      </c>
      <c r="I219" s="94">
        <v>9</v>
      </c>
      <c r="J219" s="94">
        <v>0</v>
      </c>
      <c r="K219" s="94">
        <v>3</v>
      </c>
      <c r="L219" s="94">
        <v>4</v>
      </c>
      <c r="M219" s="94">
        <v>3</v>
      </c>
      <c r="N219" s="94">
        <v>3</v>
      </c>
      <c r="O219" s="94">
        <v>0</v>
      </c>
    </row>
    <row r="220" spans="2:15" ht="15.75" customHeight="1">
      <c r="B220" s="6"/>
      <c r="C220" s="6" t="s">
        <v>5</v>
      </c>
      <c r="D220" s="95">
        <v>30</v>
      </c>
      <c r="E220" s="94">
        <v>10</v>
      </c>
      <c r="F220" s="94">
        <v>3</v>
      </c>
      <c r="G220" s="94">
        <v>0</v>
      </c>
      <c r="H220" s="94">
        <v>0</v>
      </c>
      <c r="I220" s="94">
        <v>7</v>
      </c>
      <c r="J220" s="94">
        <v>0</v>
      </c>
      <c r="K220" s="94">
        <v>4</v>
      </c>
      <c r="L220" s="94">
        <v>1</v>
      </c>
      <c r="M220" s="94">
        <v>3</v>
      </c>
      <c r="N220" s="94">
        <v>2</v>
      </c>
      <c r="O220" s="94">
        <v>0</v>
      </c>
    </row>
    <row r="221" spans="2:15" ht="15.75" customHeight="1">
      <c r="B221" s="6" t="s">
        <v>76</v>
      </c>
      <c r="C221" s="6"/>
      <c r="D221" s="95">
        <v>2</v>
      </c>
      <c r="E221" s="94">
        <v>1</v>
      </c>
      <c r="F221" s="94">
        <v>0</v>
      </c>
      <c r="G221" s="94">
        <v>0</v>
      </c>
      <c r="H221" s="94">
        <v>0</v>
      </c>
      <c r="I221" s="94">
        <v>1</v>
      </c>
      <c r="J221" s="94">
        <v>0</v>
      </c>
      <c r="K221" s="94">
        <v>0</v>
      </c>
      <c r="L221" s="94">
        <v>0</v>
      </c>
      <c r="M221" s="94">
        <v>0</v>
      </c>
      <c r="N221" s="94">
        <v>0</v>
      </c>
      <c r="O221" s="94">
        <v>0</v>
      </c>
    </row>
    <row r="222" spans="2:15" ht="15.75" customHeight="1">
      <c r="B222" s="6"/>
      <c r="C222" s="6" t="s">
        <v>6</v>
      </c>
      <c r="D222" s="95">
        <v>1</v>
      </c>
      <c r="E222" s="94">
        <v>1</v>
      </c>
      <c r="F222" s="94">
        <v>0</v>
      </c>
      <c r="G222" s="94">
        <v>0</v>
      </c>
      <c r="H222" s="94">
        <v>0</v>
      </c>
      <c r="I222" s="94">
        <v>0</v>
      </c>
      <c r="J222" s="94">
        <v>0</v>
      </c>
      <c r="K222" s="94">
        <v>0</v>
      </c>
      <c r="L222" s="94">
        <v>0</v>
      </c>
      <c r="M222" s="94">
        <v>0</v>
      </c>
      <c r="N222" s="94">
        <v>0</v>
      </c>
      <c r="O222" s="94">
        <v>0</v>
      </c>
    </row>
    <row r="223" spans="2:15" ht="15.75" customHeight="1">
      <c r="B223" s="6"/>
      <c r="C223" s="6" t="s">
        <v>5</v>
      </c>
      <c r="D223" s="95">
        <v>1</v>
      </c>
      <c r="E223" s="94">
        <v>0</v>
      </c>
      <c r="F223" s="94">
        <v>0</v>
      </c>
      <c r="G223" s="94">
        <v>0</v>
      </c>
      <c r="H223" s="94">
        <v>0</v>
      </c>
      <c r="I223" s="94">
        <v>1</v>
      </c>
      <c r="J223" s="94">
        <v>0</v>
      </c>
      <c r="K223" s="94">
        <v>0</v>
      </c>
      <c r="L223" s="94">
        <v>0</v>
      </c>
      <c r="M223" s="94">
        <v>0</v>
      </c>
      <c r="N223" s="94">
        <v>0</v>
      </c>
      <c r="O223" s="94">
        <v>0</v>
      </c>
    </row>
    <row r="224" spans="2:15" ht="15.75" customHeight="1">
      <c r="B224" s="6" t="s">
        <v>297</v>
      </c>
      <c r="C224" s="6"/>
      <c r="D224" s="95">
        <v>2</v>
      </c>
      <c r="E224" s="94">
        <v>0</v>
      </c>
      <c r="F224" s="94">
        <v>0</v>
      </c>
      <c r="G224" s="94">
        <v>0</v>
      </c>
      <c r="H224" s="94">
        <v>0</v>
      </c>
      <c r="I224" s="94">
        <v>0</v>
      </c>
      <c r="J224" s="94">
        <v>0</v>
      </c>
      <c r="K224" s="94">
        <v>0</v>
      </c>
      <c r="L224" s="94">
        <v>0</v>
      </c>
      <c r="M224" s="94">
        <v>0</v>
      </c>
      <c r="N224" s="94">
        <v>2</v>
      </c>
      <c r="O224" s="94">
        <v>0</v>
      </c>
    </row>
    <row r="225" spans="2:15" ht="15.75" customHeight="1">
      <c r="B225" s="6"/>
      <c r="C225" s="6" t="s">
        <v>6</v>
      </c>
      <c r="D225" s="95">
        <v>1</v>
      </c>
      <c r="E225" s="94">
        <v>0</v>
      </c>
      <c r="F225" s="94">
        <v>0</v>
      </c>
      <c r="G225" s="94">
        <v>0</v>
      </c>
      <c r="H225" s="94">
        <v>0</v>
      </c>
      <c r="I225" s="94">
        <v>0</v>
      </c>
      <c r="J225" s="94">
        <v>0</v>
      </c>
      <c r="K225" s="94">
        <v>0</v>
      </c>
      <c r="L225" s="94">
        <v>0</v>
      </c>
      <c r="M225" s="94">
        <v>0</v>
      </c>
      <c r="N225" s="94">
        <v>1</v>
      </c>
      <c r="O225" s="94">
        <v>0</v>
      </c>
    </row>
    <row r="226" spans="2:15" ht="15.75" customHeight="1">
      <c r="B226" s="6"/>
      <c r="C226" s="6" t="s">
        <v>5</v>
      </c>
      <c r="D226" s="95">
        <v>1</v>
      </c>
      <c r="E226" s="94">
        <v>0</v>
      </c>
      <c r="F226" s="94">
        <v>0</v>
      </c>
      <c r="G226" s="94">
        <v>0</v>
      </c>
      <c r="H226" s="94">
        <v>0</v>
      </c>
      <c r="I226" s="94">
        <v>0</v>
      </c>
      <c r="J226" s="94">
        <v>0</v>
      </c>
      <c r="K226" s="94">
        <v>0</v>
      </c>
      <c r="L226" s="94">
        <v>0</v>
      </c>
      <c r="M226" s="94">
        <v>0</v>
      </c>
      <c r="N226" s="94">
        <v>1</v>
      </c>
      <c r="O226" s="94">
        <v>0</v>
      </c>
    </row>
    <row r="227" spans="2:15" ht="15.75" customHeight="1">
      <c r="B227" s="6" t="s">
        <v>248</v>
      </c>
      <c r="C227" s="6"/>
      <c r="D227" s="95">
        <v>1</v>
      </c>
      <c r="E227" s="94">
        <v>0</v>
      </c>
      <c r="F227" s="94">
        <v>0</v>
      </c>
      <c r="G227" s="94">
        <v>0</v>
      </c>
      <c r="H227" s="94">
        <v>0</v>
      </c>
      <c r="I227" s="94">
        <v>0</v>
      </c>
      <c r="J227" s="94">
        <v>0</v>
      </c>
      <c r="K227" s="94">
        <v>0</v>
      </c>
      <c r="L227" s="94">
        <v>0</v>
      </c>
      <c r="M227" s="94">
        <v>0</v>
      </c>
      <c r="N227" s="94">
        <v>1</v>
      </c>
      <c r="O227" s="94">
        <v>0</v>
      </c>
    </row>
    <row r="228" spans="2:15" ht="15.75" customHeight="1">
      <c r="B228" s="6"/>
      <c r="C228" s="6" t="s">
        <v>6</v>
      </c>
      <c r="D228" s="95">
        <v>1</v>
      </c>
      <c r="E228" s="94">
        <v>0</v>
      </c>
      <c r="F228" s="94">
        <v>0</v>
      </c>
      <c r="G228" s="94">
        <v>0</v>
      </c>
      <c r="H228" s="94">
        <v>0</v>
      </c>
      <c r="I228" s="94">
        <v>0</v>
      </c>
      <c r="J228" s="94">
        <v>0</v>
      </c>
      <c r="K228" s="94">
        <v>0</v>
      </c>
      <c r="L228" s="94">
        <v>0</v>
      </c>
      <c r="M228" s="94">
        <v>0</v>
      </c>
      <c r="N228" s="94">
        <v>1</v>
      </c>
      <c r="O228" s="94">
        <v>0</v>
      </c>
    </row>
    <row r="229" spans="2:15" ht="15.75" customHeight="1">
      <c r="B229" s="6" t="s">
        <v>159</v>
      </c>
      <c r="C229" s="6"/>
      <c r="D229" s="95">
        <v>2</v>
      </c>
      <c r="E229" s="94">
        <v>2</v>
      </c>
      <c r="F229" s="94">
        <v>0</v>
      </c>
      <c r="G229" s="94">
        <v>0</v>
      </c>
      <c r="H229" s="94">
        <v>0</v>
      </c>
      <c r="I229" s="94">
        <v>0</v>
      </c>
      <c r="J229" s="94">
        <v>0</v>
      </c>
      <c r="K229" s="94">
        <v>0</v>
      </c>
      <c r="L229" s="94">
        <v>0</v>
      </c>
      <c r="M229" s="94">
        <v>0</v>
      </c>
      <c r="N229" s="94">
        <v>0</v>
      </c>
      <c r="O229" s="94">
        <v>0</v>
      </c>
    </row>
    <row r="230" spans="2:15" ht="15.75" customHeight="1">
      <c r="B230" s="6"/>
      <c r="C230" s="6" t="s">
        <v>6</v>
      </c>
      <c r="D230" s="95">
        <v>2</v>
      </c>
      <c r="E230" s="94">
        <v>2</v>
      </c>
      <c r="F230" s="94">
        <v>0</v>
      </c>
      <c r="G230" s="94">
        <v>0</v>
      </c>
      <c r="H230" s="94">
        <v>0</v>
      </c>
      <c r="I230" s="94">
        <v>0</v>
      </c>
      <c r="J230" s="94">
        <v>0</v>
      </c>
      <c r="K230" s="94">
        <v>0</v>
      </c>
      <c r="L230" s="94">
        <v>0</v>
      </c>
      <c r="M230" s="94">
        <v>0</v>
      </c>
      <c r="N230" s="94">
        <v>0</v>
      </c>
      <c r="O230" s="94">
        <v>0</v>
      </c>
    </row>
    <row r="231" spans="2:15" ht="15.75" customHeight="1">
      <c r="B231" s="6" t="s">
        <v>80</v>
      </c>
      <c r="C231" s="6"/>
      <c r="D231" s="95">
        <v>10</v>
      </c>
      <c r="E231" s="94">
        <v>4</v>
      </c>
      <c r="F231" s="94">
        <v>1</v>
      </c>
      <c r="G231" s="94">
        <v>0</v>
      </c>
      <c r="H231" s="94">
        <v>1</v>
      </c>
      <c r="I231" s="94">
        <v>0</v>
      </c>
      <c r="J231" s="94">
        <v>1</v>
      </c>
      <c r="K231" s="94">
        <v>1</v>
      </c>
      <c r="L231" s="94">
        <v>1</v>
      </c>
      <c r="M231" s="94">
        <v>0</v>
      </c>
      <c r="N231" s="94">
        <v>0</v>
      </c>
      <c r="O231" s="94">
        <v>1</v>
      </c>
    </row>
    <row r="232" spans="2:15" ht="15.75" customHeight="1">
      <c r="B232" s="6"/>
      <c r="C232" s="6" t="s">
        <v>6</v>
      </c>
      <c r="D232" s="95">
        <v>5</v>
      </c>
      <c r="E232" s="94">
        <v>3</v>
      </c>
      <c r="F232" s="94">
        <v>0</v>
      </c>
      <c r="G232" s="94">
        <v>0</v>
      </c>
      <c r="H232" s="94">
        <v>0</v>
      </c>
      <c r="I232" s="94">
        <v>0</v>
      </c>
      <c r="J232" s="94">
        <v>0</v>
      </c>
      <c r="K232" s="94">
        <v>1</v>
      </c>
      <c r="L232" s="94">
        <v>1</v>
      </c>
      <c r="M232" s="94">
        <v>0</v>
      </c>
      <c r="N232" s="94">
        <v>0</v>
      </c>
      <c r="O232" s="94">
        <v>0</v>
      </c>
    </row>
    <row r="233" spans="2:15" ht="15.75" customHeight="1">
      <c r="B233" s="6"/>
      <c r="C233" s="6" t="s">
        <v>5</v>
      </c>
      <c r="D233" s="95">
        <v>5</v>
      </c>
      <c r="E233" s="94">
        <v>1</v>
      </c>
      <c r="F233" s="94">
        <v>1</v>
      </c>
      <c r="G233" s="94">
        <v>0</v>
      </c>
      <c r="H233" s="94">
        <v>1</v>
      </c>
      <c r="I233" s="94">
        <v>0</v>
      </c>
      <c r="J233" s="94">
        <v>1</v>
      </c>
      <c r="K233" s="94">
        <v>0</v>
      </c>
      <c r="L233" s="94">
        <v>0</v>
      </c>
      <c r="M233" s="94">
        <v>0</v>
      </c>
      <c r="N233" s="94">
        <v>0</v>
      </c>
      <c r="O233" s="94">
        <v>1</v>
      </c>
    </row>
    <row r="234" spans="2:15" ht="15.75" customHeight="1">
      <c r="B234" s="6" t="s">
        <v>81</v>
      </c>
      <c r="C234" s="6"/>
      <c r="D234" s="95">
        <v>17</v>
      </c>
      <c r="E234" s="94">
        <v>0</v>
      </c>
      <c r="F234" s="94">
        <v>2</v>
      </c>
      <c r="G234" s="94">
        <v>0</v>
      </c>
      <c r="H234" s="94">
        <v>1</v>
      </c>
      <c r="I234" s="94">
        <v>5</v>
      </c>
      <c r="J234" s="94">
        <v>2</v>
      </c>
      <c r="K234" s="94">
        <v>2</v>
      </c>
      <c r="L234" s="94">
        <v>4</v>
      </c>
      <c r="M234" s="94">
        <v>0</v>
      </c>
      <c r="N234" s="94">
        <v>1</v>
      </c>
      <c r="O234" s="94">
        <v>0</v>
      </c>
    </row>
    <row r="235" spans="2:15" ht="15.75" customHeight="1">
      <c r="B235" s="6"/>
      <c r="C235" s="6" t="s">
        <v>6</v>
      </c>
      <c r="D235" s="95">
        <v>13</v>
      </c>
      <c r="E235" s="94">
        <v>0</v>
      </c>
      <c r="F235" s="94">
        <v>2</v>
      </c>
      <c r="G235" s="94">
        <v>0</v>
      </c>
      <c r="H235" s="94">
        <v>0</v>
      </c>
      <c r="I235" s="94">
        <v>4</v>
      </c>
      <c r="J235" s="94">
        <v>1</v>
      </c>
      <c r="K235" s="94">
        <v>2</v>
      </c>
      <c r="L235" s="94">
        <v>3</v>
      </c>
      <c r="M235" s="94">
        <v>0</v>
      </c>
      <c r="N235" s="94">
        <v>1</v>
      </c>
      <c r="O235" s="94">
        <v>0</v>
      </c>
    </row>
    <row r="236" spans="2:15" ht="15.75" customHeight="1">
      <c r="B236" s="6"/>
      <c r="C236" s="6" t="s">
        <v>5</v>
      </c>
      <c r="D236" s="95">
        <v>4</v>
      </c>
      <c r="E236" s="94">
        <v>0</v>
      </c>
      <c r="F236" s="94">
        <v>0</v>
      </c>
      <c r="G236" s="94">
        <v>0</v>
      </c>
      <c r="H236" s="94">
        <v>1</v>
      </c>
      <c r="I236" s="94">
        <v>1</v>
      </c>
      <c r="J236" s="94">
        <v>1</v>
      </c>
      <c r="K236" s="94">
        <v>0</v>
      </c>
      <c r="L236" s="94">
        <v>1</v>
      </c>
      <c r="M236" s="94">
        <v>0</v>
      </c>
      <c r="N236" s="94">
        <v>0</v>
      </c>
      <c r="O236" s="94">
        <v>0</v>
      </c>
    </row>
    <row r="237" spans="2:15" ht="15.75" customHeight="1">
      <c r="B237" s="6" t="s">
        <v>82</v>
      </c>
      <c r="C237" s="6"/>
      <c r="D237" s="95">
        <v>5</v>
      </c>
      <c r="E237" s="94">
        <v>1</v>
      </c>
      <c r="F237" s="94">
        <v>1</v>
      </c>
      <c r="G237" s="94">
        <v>0</v>
      </c>
      <c r="H237" s="94">
        <v>0</v>
      </c>
      <c r="I237" s="94">
        <v>3</v>
      </c>
      <c r="J237" s="94">
        <v>0</v>
      </c>
      <c r="K237" s="94">
        <v>0</v>
      </c>
      <c r="L237" s="94">
        <v>0</v>
      </c>
      <c r="M237" s="94">
        <v>0</v>
      </c>
      <c r="N237" s="94">
        <v>0</v>
      </c>
      <c r="O237" s="94">
        <v>0</v>
      </c>
    </row>
    <row r="238" spans="2:15" ht="15.75" customHeight="1">
      <c r="B238" s="6"/>
      <c r="C238" s="6" t="s">
        <v>6</v>
      </c>
      <c r="D238" s="95">
        <v>4</v>
      </c>
      <c r="E238" s="94">
        <v>1</v>
      </c>
      <c r="F238" s="94">
        <v>1</v>
      </c>
      <c r="G238" s="94">
        <v>0</v>
      </c>
      <c r="H238" s="94">
        <v>0</v>
      </c>
      <c r="I238" s="94">
        <v>2</v>
      </c>
      <c r="J238" s="94">
        <v>0</v>
      </c>
      <c r="K238" s="94">
        <v>0</v>
      </c>
      <c r="L238" s="94">
        <v>0</v>
      </c>
      <c r="M238" s="94">
        <v>0</v>
      </c>
      <c r="N238" s="94">
        <v>0</v>
      </c>
      <c r="O238" s="94">
        <v>0</v>
      </c>
    </row>
    <row r="239" spans="2:15" ht="15.75" customHeight="1">
      <c r="B239" s="6"/>
      <c r="C239" s="6" t="s">
        <v>5</v>
      </c>
      <c r="D239" s="95">
        <v>1</v>
      </c>
      <c r="E239" s="94">
        <v>0</v>
      </c>
      <c r="F239" s="94">
        <v>0</v>
      </c>
      <c r="G239" s="94">
        <v>0</v>
      </c>
      <c r="H239" s="94">
        <v>0</v>
      </c>
      <c r="I239" s="94">
        <v>1</v>
      </c>
      <c r="J239" s="94">
        <v>0</v>
      </c>
      <c r="K239" s="94">
        <v>0</v>
      </c>
      <c r="L239" s="94">
        <v>0</v>
      </c>
      <c r="M239" s="94">
        <v>0</v>
      </c>
      <c r="N239" s="94">
        <v>0</v>
      </c>
      <c r="O239" s="94">
        <v>0</v>
      </c>
    </row>
    <row r="240" spans="2:15" ht="15.75" customHeight="1">
      <c r="B240" s="6" t="s">
        <v>116</v>
      </c>
      <c r="C240" s="6"/>
      <c r="D240" s="95">
        <v>25</v>
      </c>
      <c r="E240" s="94">
        <v>5</v>
      </c>
      <c r="F240" s="94">
        <v>6</v>
      </c>
      <c r="G240" s="94">
        <v>1</v>
      </c>
      <c r="H240" s="94">
        <v>0</v>
      </c>
      <c r="I240" s="94">
        <v>3</v>
      </c>
      <c r="J240" s="94">
        <v>0</v>
      </c>
      <c r="K240" s="94">
        <v>3</v>
      </c>
      <c r="L240" s="94">
        <v>6</v>
      </c>
      <c r="M240" s="94">
        <v>0</v>
      </c>
      <c r="N240" s="94">
        <v>0</v>
      </c>
      <c r="O240" s="94">
        <v>1</v>
      </c>
    </row>
    <row r="241" spans="2:15" ht="15.75" customHeight="1">
      <c r="B241" s="6"/>
      <c r="C241" s="6" t="s">
        <v>6</v>
      </c>
      <c r="D241" s="95">
        <v>20</v>
      </c>
      <c r="E241" s="94">
        <v>5</v>
      </c>
      <c r="F241" s="94">
        <v>5</v>
      </c>
      <c r="G241" s="94">
        <v>0</v>
      </c>
      <c r="H241" s="94">
        <v>0</v>
      </c>
      <c r="I241" s="94">
        <v>2</v>
      </c>
      <c r="J241" s="94">
        <v>0</v>
      </c>
      <c r="K241" s="94">
        <v>2</v>
      </c>
      <c r="L241" s="94">
        <v>5</v>
      </c>
      <c r="M241" s="94">
        <v>0</v>
      </c>
      <c r="N241" s="94">
        <v>0</v>
      </c>
      <c r="O241" s="94">
        <v>1</v>
      </c>
    </row>
    <row r="242" spans="2:15" ht="15.75" customHeight="1">
      <c r="B242" s="6"/>
      <c r="C242" s="6" t="s">
        <v>5</v>
      </c>
      <c r="D242" s="95">
        <v>5</v>
      </c>
      <c r="E242" s="94">
        <v>0</v>
      </c>
      <c r="F242" s="94">
        <v>1</v>
      </c>
      <c r="G242" s="94">
        <v>1</v>
      </c>
      <c r="H242" s="94">
        <v>0</v>
      </c>
      <c r="I242" s="94">
        <v>1</v>
      </c>
      <c r="J242" s="94">
        <v>0</v>
      </c>
      <c r="K242" s="94">
        <v>1</v>
      </c>
      <c r="L242" s="94">
        <v>1</v>
      </c>
      <c r="M242" s="94">
        <v>0</v>
      </c>
      <c r="N242" s="94">
        <v>0</v>
      </c>
      <c r="O242" s="94">
        <v>0</v>
      </c>
    </row>
    <row r="243" spans="2:15" ht="15.75" customHeight="1">
      <c r="B243" s="6" t="s">
        <v>179</v>
      </c>
      <c r="C243" s="6"/>
      <c r="D243" s="95">
        <v>2</v>
      </c>
      <c r="E243" s="94">
        <v>2</v>
      </c>
      <c r="F243" s="94">
        <v>0</v>
      </c>
      <c r="G243" s="94">
        <v>0</v>
      </c>
      <c r="H243" s="94">
        <v>0</v>
      </c>
      <c r="I243" s="94">
        <v>0</v>
      </c>
      <c r="J243" s="94">
        <v>0</v>
      </c>
      <c r="K243" s="94">
        <v>0</v>
      </c>
      <c r="L243" s="94">
        <v>0</v>
      </c>
      <c r="M243" s="94">
        <v>0</v>
      </c>
      <c r="N243" s="94">
        <v>0</v>
      </c>
      <c r="O243" s="94">
        <v>0</v>
      </c>
    </row>
    <row r="244" spans="2:15" ht="15.75" customHeight="1">
      <c r="B244" s="6"/>
      <c r="C244" s="6" t="s">
        <v>6</v>
      </c>
      <c r="D244" s="95">
        <v>1</v>
      </c>
      <c r="E244" s="94">
        <v>1</v>
      </c>
      <c r="F244" s="94">
        <v>0</v>
      </c>
      <c r="G244" s="94">
        <v>0</v>
      </c>
      <c r="H244" s="94">
        <v>0</v>
      </c>
      <c r="I244" s="94">
        <v>0</v>
      </c>
      <c r="J244" s="94">
        <v>0</v>
      </c>
      <c r="K244" s="94">
        <v>0</v>
      </c>
      <c r="L244" s="94">
        <v>0</v>
      </c>
      <c r="M244" s="94">
        <v>0</v>
      </c>
      <c r="N244" s="94">
        <v>0</v>
      </c>
      <c r="O244" s="94">
        <v>0</v>
      </c>
    </row>
    <row r="245" spans="2:15" ht="15.75" customHeight="1">
      <c r="B245" s="6"/>
      <c r="C245" s="6" t="s">
        <v>5</v>
      </c>
      <c r="D245" s="95">
        <v>1</v>
      </c>
      <c r="E245" s="94">
        <v>1</v>
      </c>
      <c r="F245" s="94">
        <v>0</v>
      </c>
      <c r="G245" s="94">
        <v>0</v>
      </c>
      <c r="H245" s="94">
        <v>0</v>
      </c>
      <c r="I245" s="94">
        <v>0</v>
      </c>
      <c r="J245" s="94">
        <v>0</v>
      </c>
      <c r="K245" s="94">
        <v>0</v>
      </c>
      <c r="L245" s="94">
        <v>0</v>
      </c>
      <c r="M245" s="94">
        <v>0</v>
      </c>
      <c r="N245" s="94">
        <v>0</v>
      </c>
      <c r="O245" s="94">
        <v>0</v>
      </c>
    </row>
    <row r="246" spans="2:15" ht="15.75" customHeight="1">
      <c r="B246" s="6" t="s">
        <v>135</v>
      </c>
      <c r="C246" s="6"/>
      <c r="D246" s="95">
        <v>3</v>
      </c>
      <c r="E246" s="94">
        <v>0</v>
      </c>
      <c r="F246" s="94">
        <v>0</v>
      </c>
      <c r="G246" s="94">
        <v>0</v>
      </c>
      <c r="H246" s="94">
        <v>1</v>
      </c>
      <c r="I246" s="94">
        <v>0</v>
      </c>
      <c r="J246" s="94">
        <v>0</v>
      </c>
      <c r="K246" s="94">
        <v>0</v>
      </c>
      <c r="L246" s="94">
        <v>0</v>
      </c>
      <c r="M246" s="94">
        <v>0</v>
      </c>
      <c r="N246" s="94">
        <v>2</v>
      </c>
      <c r="O246" s="94">
        <v>0</v>
      </c>
    </row>
    <row r="247" spans="2:15" ht="15.75" customHeight="1">
      <c r="B247" s="6"/>
      <c r="C247" s="6" t="s">
        <v>6</v>
      </c>
      <c r="D247" s="95">
        <v>2</v>
      </c>
      <c r="E247" s="94">
        <v>0</v>
      </c>
      <c r="F247" s="94">
        <v>0</v>
      </c>
      <c r="G247" s="94">
        <v>0</v>
      </c>
      <c r="H247" s="94">
        <v>1</v>
      </c>
      <c r="I247" s="94">
        <v>0</v>
      </c>
      <c r="J247" s="94">
        <v>0</v>
      </c>
      <c r="K247" s="94">
        <v>0</v>
      </c>
      <c r="L247" s="94">
        <v>0</v>
      </c>
      <c r="M247" s="94">
        <v>0</v>
      </c>
      <c r="N247" s="94">
        <v>1</v>
      </c>
      <c r="O247" s="94">
        <v>0</v>
      </c>
    </row>
    <row r="248" spans="2:15" ht="15.75" customHeight="1">
      <c r="B248" s="6"/>
      <c r="C248" s="6" t="s">
        <v>5</v>
      </c>
      <c r="D248" s="95">
        <v>1</v>
      </c>
      <c r="E248" s="94">
        <v>0</v>
      </c>
      <c r="F248" s="94">
        <v>0</v>
      </c>
      <c r="G248" s="94">
        <v>0</v>
      </c>
      <c r="H248" s="94">
        <v>0</v>
      </c>
      <c r="I248" s="94">
        <v>0</v>
      </c>
      <c r="J248" s="94">
        <v>0</v>
      </c>
      <c r="K248" s="94">
        <v>0</v>
      </c>
      <c r="L248" s="94">
        <v>0</v>
      </c>
      <c r="M248" s="94">
        <v>0</v>
      </c>
      <c r="N248" s="94">
        <v>1</v>
      </c>
      <c r="O248" s="94">
        <v>0</v>
      </c>
    </row>
    <row r="249" spans="2:15" ht="15.75" customHeight="1">
      <c r="B249" s="6" t="s">
        <v>86</v>
      </c>
      <c r="C249" s="6"/>
      <c r="D249" s="95">
        <v>11</v>
      </c>
      <c r="E249" s="94">
        <v>1</v>
      </c>
      <c r="F249" s="94">
        <v>2</v>
      </c>
      <c r="G249" s="94">
        <v>0</v>
      </c>
      <c r="H249" s="94">
        <v>1</v>
      </c>
      <c r="I249" s="94">
        <v>3</v>
      </c>
      <c r="J249" s="94">
        <v>0</v>
      </c>
      <c r="K249" s="94">
        <v>0</v>
      </c>
      <c r="L249" s="94">
        <v>2</v>
      </c>
      <c r="M249" s="94">
        <v>2</v>
      </c>
      <c r="N249" s="94">
        <v>0</v>
      </c>
      <c r="O249" s="94">
        <v>0</v>
      </c>
    </row>
    <row r="250" spans="2:15" ht="15.75" customHeight="1">
      <c r="B250" s="6"/>
      <c r="C250" s="6" t="s">
        <v>6</v>
      </c>
      <c r="D250" s="95">
        <v>6</v>
      </c>
      <c r="E250" s="94">
        <v>0</v>
      </c>
      <c r="F250" s="94">
        <v>1</v>
      </c>
      <c r="G250" s="94">
        <v>0</v>
      </c>
      <c r="H250" s="94">
        <v>1</v>
      </c>
      <c r="I250" s="94">
        <v>2</v>
      </c>
      <c r="J250" s="94">
        <v>0</v>
      </c>
      <c r="K250" s="94">
        <v>0</v>
      </c>
      <c r="L250" s="94">
        <v>1</v>
      </c>
      <c r="M250" s="94">
        <v>1</v>
      </c>
      <c r="N250" s="94">
        <v>0</v>
      </c>
      <c r="O250" s="94">
        <v>0</v>
      </c>
    </row>
    <row r="251" spans="2:15" ht="15.75" customHeight="1">
      <c r="B251" s="6"/>
      <c r="C251" s="6" t="s">
        <v>5</v>
      </c>
      <c r="D251" s="95">
        <v>5</v>
      </c>
      <c r="E251" s="94">
        <v>1</v>
      </c>
      <c r="F251" s="94">
        <v>1</v>
      </c>
      <c r="G251" s="94">
        <v>0</v>
      </c>
      <c r="H251" s="94">
        <v>0</v>
      </c>
      <c r="I251" s="94">
        <v>1</v>
      </c>
      <c r="J251" s="94">
        <v>0</v>
      </c>
      <c r="K251" s="94">
        <v>0</v>
      </c>
      <c r="L251" s="94">
        <v>1</v>
      </c>
      <c r="M251" s="94">
        <v>1</v>
      </c>
      <c r="N251" s="94">
        <v>0</v>
      </c>
      <c r="O251" s="94">
        <v>0</v>
      </c>
    </row>
    <row r="252" spans="2:15" ht="15.75" customHeight="1">
      <c r="B252" s="6" t="s">
        <v>167</v>
      </c>
      <c r="C252" s="6"/>
      <c r="D252" s="95">
        <v>5</v>
      </c>
      <c r="E252" s="94">
        <v>5</v>
      </c>
      <c r="F252" s="94">
        <v>0</v>
      </c>
      <c r="G252" s="94">
        <v>0</v>
      </c>
      <c r="H252" s="94">
        <v>0</v>
      </c>
      <c r="I252" s="94">
        <v>0</v>
      </c>
      <c r="J252" s="94">
        <v>0</v>
      </c>
      <c r="K252" s="94">
        <v>0</v>
      </c>
      <c r="L252" s="94">
        <v>0</v>
      </c>
      <c r="M252" s="94">
        <v>0</v>
      </c>
      <c r="N252" s="94">
        <v>0</v>
      </c>
      <c r="O252" s="94">
        <v>0</v>
      </c>
    </row>
    <row r="253" spans="2:15" ht="15.75" customHeight="1">
      <c r="B253" s="6"/>
      <c r="C253" s="6" t="s">
        <v>6</v>
      </c>
      <c r="D253" s="95">
        <v>3</v>
      </c>
      <c r="E253" s="94">
        <v>3</v>
      </c>
      <c r="F253" s="94">
        <v>0</v>
      </c>
      <c r="G253" s="94">
        <v>0</v>
      </c>
      <c r="H253" s="94">
        <v>0</v>
      </c>
      <c r="I253" s="94">
        <v>0</v>
      </c>
      <c r="J253" s="94">
        <v>0</v>
      </c>
      <c r="K253" s="94">
        <v>0</v>
      </c>
      <c r="L253" s="94">
        <v>0</v>
      </c>
      <c r="M253" s="94">
        <v>0</v>
      </c>
      <c r="N253" s="94">
        <v>0</v>
      </c>
      <c r="O253" s="94">
        <v>0</v>
      </c>
    </row>
    <row r="254" spans="2:15" ht="15.75" customHeight="1">
      <c r="B254" s="6"/>
      <c r="C254" s="6" t="s">
        <v>5</v>
      </c>
      <c r="D254" s="95">
        <v>2</v>
      </c>
      <c r="E254" s="94">
        <v>2</v>
      </c>
      <c r="F254" s="94">
        <v>0</v>
      </c>
      <c r="G254" s="94">
        <v>0</v>
      </c>
      <c r="H254" s="94">
        <v>0</v>
      </c>
      <c r="I254" s="94">
        <v>0</v>
      </c>
      <c r="J254" s="94">
        <v>0</v>
      </c>
      <c r="K254" s="94">
        <v>0</v>
      </c>
      <c r="L254" s="94">
        <v>0</v>
      </c>
      <c r="M254" s="94">
        <v>0</v>
      </c>
      <c r="N254" s="94">
        <v>0</v>
      </c>
      <c r="O254" s="94">
        <v>0</v>
      </c>
    </row>
    <row r="255" spans="2:15" ht="15.75" customHeight="1">
      <c r="B255" s="6" t="s">
        <v>97</v>
      </c>
      <c r="C255" s="6"/>
      <c r="D255" s="95">
        <v>81</v>
      </c>
      <c r="E255" s="94">
        <v>9</v>
      </c>
      <c r="F255" s="94">
        <v>22</v>
      </c>
      <c r="G255" s="94">
        <v>9</v>
      </c>
      <c r="H255" s="94">
        <v>3</v>
      </c>
      <c r="I255" s="94">
        <v>11</v>
      </c>
      <c r="J255" s="94">
        <v>4</v>
      </c>
      <c r="K255" s="94">
        <v>6</v>
      </c>
      <c r="L255" s="94">
        <v>8</v>
      </c>
      <c r="M255" s="94">
        <v>3</v>
      </c>
      <c r="N255" s="94">
        <v>5</v>
      </c>
      <c r="O255" s="94">
        <v>1</v>
      </c>
    </row>
    <row r="256" spans="2:15" ht="15.75" customHeight="1">
      <c r="B256" s="6"/>
      <c r="C256" s="6" t="s">
        <v>6</v>
      </c>
      <c r="D256" s="95">
        <v>45</v>
      </c>
      <c r="E256" s="94">
        <v>6</v>
      </c>
      <c r="F256" s="94">
        <v>12</v>
      </c>
      <c r="G256" s="94">
        <v>6</v>
      </c>
      <c r="H256" s="94">
        <v>0</v>
      </c>
      <c r="I256" s="94">
        <v>7</v>
      </c>
      <c r="J256" s="94">
        <v>2</v>
      </c>
      <c r="K256" s="94">
        <v>3</v>
      </c>
      <c r="L256" s="94">
        <v>5</v>
      </c>
      <c r="M256" s="94">
        <v>1</v>
      </c>
      <c r="N256" s="94">
        <v>3</v>
      </c>
      <c r="O256" s="94">
        <v>0</v>
      </c>
    </row>
    <row r="257" spans="1:15" ht="15.75" customHeight="1">
      <c r="B257" s="6"/>
      <c r="C257" s="6" t="s">
        <v>5</v>
      </c>
      <c r="D257" s="95">
        <v>36</v>
      </c>
      <c r="E257" s="94">
        <v>3</v>
      </c>
      <c r="F257" s="94">
        <v>10</v>
      </c>
      <c r="G257" s="94">
        <v>3</v>
      </c>
      <c r="H257" s="94">
        <v>3</v>
      </c>
      <c r="I257" s="94">
        <v>4</v>
      </c>
      <c r="J257" s="94">
        <v>2</v>
      </c>
      <c r="K257" s="94">
        <v>3</v>
      </c>
      <c r="L257" s="94">
        <v>3</v>
      </c>
      <c r="M257" s="94">
        <v>2</v>
      </c>
      <c r="N257" s="94">
        <v>2</v>
      </c>
      <c r="O257" s="94">
        <v>1</v>
      </c>
    </row>
    <row r="258" spans="1:15" ht="15.75" customHeight="1">
      <c r="B258" s="6" t="s">
        <v>160</v>
      </c>
      <c r="C258" s="6"/>
      <c r="D258" s="95">
        <v>5</v>
      </c>
      <c r="E258" s="94">
        <v>3</v>
      </c>
      <c r="F258" s="94">
        <v>1</v>
      </c>
      <c r="G258" s="94">
        <v>0</v>
      </c>
      <c r="H258" s="94">
        <v>0</v>
      </c>
      <c r="I258" s="94">
        <v>0</v>
      </c>
      <c r="J258" s="94">
        <v>0</v>
      </c>
      <c r="K258" s="94">
        <v>0</v>
      </c>
      <c r="L258" s="94">
        <v>1</v>
      </c>
      <c r="M258" s="94">
        <v>0</v>
      </c>
      <c r="N258" s="94">
        <v>0</v>
      </c>
      <c r="O258" s="94">
        <v>0</v>
      </c>
    </row>
    <row r="259" spans="1:15" ht="15.75" customHeight="1">
      <c r="B259" s="6"/>
      <c r="C259" s="6" t="s">
        <v>6</v>
      </c>
      <c r="D259" s="95">
        <v>4</v>
      </c>
      <c r="E259" s="94">
        <v>2</v>
      </c>
      <c r="F259" s="94">
        <v>1</v>
      </c>
      <c r="G259" s="94">
        <v>0</v>
      </c>
      <c r="H259" s="94">
        <v>0</v>
      </c>
      <c r="I259" s="94">
        <v>0</v>
      </c>
      <c r="J259" s="94">
        <v>0</v>
      </c>
      <c r="K259" s="94">
        <v>0</v>
      </c>
      <c r="L259" s="94">
        <v>1</v>
      </c>
      <c r="M259" s="94">
        <v>0</v>
      </c>
      <c r="N259" s="94">
        <v>0</v>
      </c>
      <c r="O259" s="94">
        <v>0</v>
      </c>
    </row>
    <row r="260" spans="1:15" ht="15.75" customHeight="1">
      <c r="B260" s="6"/>
      <c r="C260" s="6" t="s">
        <v>5</v>
      </c>
      <c r="D260" s="95">
        <v>1</v>
      </c>
      <c r="E260" s="94">
        <v>1</v>
      </c>
      <c r="F260" s="94">
        <v>0</v>
      </c>
      <c r="G260" s="94">
        <v>0</v>
      </c>
      <c r="H260" s="94">
        <v>0</v>
      </c>
      <c r="I260" s="94">
        <v>0</v>
      </c>
      <c r="J260" s="94">
        <v>0</v>
      </c>
      <c r="K260" s="94">
        <v>0</v>
      </c>
      <c r="L260" s="94">
        <v>0</v>
      </c>
      <c r="M260" s="94">
        <v>0</v>
      </c>
      <c r="N260" s="94">
        <v>0</v>
      </c>
      <c r="O260" s="94">
        <v>0</v>
      </c>
    </row>
    <row r="261" spans="1:15" ht="15.75" customHeight="1">
      <c r="A261" s="6" t="s">
        <v>154</v>
      </c>
      <c r="B261" s="6"/>
      <c r="C261" s="6"/>
      <c r="D261" s="95">
        <v>392</v>
      </c>
      <c r="E261" s="94">
        <v>118</v>
      </c>
      <c r="F261" s="94">
        <v>69</v>
      </c>
      <c r="G261" s="94">
        <v>42</v>
      </c>
      <c r="H261" s="94">
        <v>10</v>
      </c>
      <c r="I261" s="94">
        <v>72</v>
      </c>
      <c r="J261" s="94">
        <v>1</v>
      </c>
      <c r="K261" s="94">
        <v>26</v>
      </c>
      <c r="L261" s="94">
        <v>30</v>
      </c>
      <c r="M261" s="94">
        <v>7</v>
      </c>
      <c r="N261" s="94">
        <v>13</v>
      </c>
      <c r="O261" s="94">
        <v>4</v>
      </c>
    </row>
    <row r="262" spans="1:15" ht="15.75" customHeight="1">
      <c r="B262" s="6" t="s">
        <v>10</v>
      </c>
      <c r="C262" s="6"/>
      <c r="D262" s="95">
        <v>10</v>
      </c>
      <c r="E262" s="94">
        <v>6</v>
      </c>
      <c r="F262" s="94">
        <v>0</v>
      </c>
      <c r="G262" s="94">
        <v>0</v>
      </c>
      <c r="H262" s="94">
        <v>0</v>
      </c>
      <c r="I262" s="94">
        <v>3</v>
      </c>
      <c r="J262" s="94">
        <v>0</v>
      </c>
      <c r="K262" s="94">
        <v>1</v>
      </c>
      <c r="L262" s="94">
        <v>0</v>
      </c>
      <c r="M262" s="94">
        <v>0</v>
      </c>
      <c r="N262" s="94">
        <v>0</v>
      </c>
      <c r="O262" s="94">
        <v>0</v>
      </c>
    </row>
    <row r="263" spans="1:15" ht="15.75" customHeight="1">
      <c r="B263" s="6"/>
      <c r="C263" s="6" t="s">
        <v>6</v>
      </c>
      <c r="D263" s="95">
        <v>4</v>
      </c>
      <c r="E263" s="94">
        <v>3</v>
      </c>
      <c r="F263" s="94">
        <v>0</v>
      </c>
      <c r="G263" s="94">
        <v>0</v>
      </c>
      <c r="H263" s="94">
        <v>0</v>
      </c>
      <c r="I263" s="94">
        <v>1</v>
      </c>
      <c r="J263" s="94">
        <v>0</v>
      </c>
      <c r="K263" s="94">
        <v>0</v>
      </c>
      <c r="L263" s="94">
        <v>0</v>
      </c>
      <c r="M263" s="94">
        <v>0</v>
      </c>
      <c r="N263" s="94">
        <v>0</v>
      </c>
      <c r="O263" s="94">
        <v>0</v>
      </c>
    </row>
    <row r="264" spans="1:15" ht="15.75" customHeight="1">
      <c r="B264" s="6"/>
      <c r="C264" s="6" t="s">
        <v>5</v>
      </c>
      <c r="D264" s="95">
        <v>6</v>
      </c>
      <c r="E264" s="94">
        <v>3</v>
      </c>
      <c r="F264" s="94">
        <v>0</v>
      </c>
      <c r="G264" s="94">
        <v>0</v>
      </c>
      <c r="H264" s="94">
        <v>0</v>
      </c>
      <c r="I264" s="94">
        <v>2</v>
      </c>
      <c r="J264" s="94">
        <v>0</v>
      </c>
      <c r="K264" s="94">
        <v>1</v>
      </c>
      <c r="L264" s="94">
        <v>0</v>
      </c>
      <c r="M264" s="94">
        <v>0</v>
      </c>
      <c r="N264" s="94">
        <v>0</v>
      </c>
      <c r="O264" s="94">
        <v>0</v>
      </c>
    </row>
    <row r="265" spans="1:15" ht="15.75" customHeight="1">
      <c r="B265" s="6" t="s">
        <v>16</v>
      </c>
      <c r="C265" s="6"/>
      <c r="D265" s="95">
        <v>11</v>
      </c>
      <c r="E265" s="94">
        <v>5</v>
      </c>
      <c r="F265" s="94">
        <v>3</v>
      </c>
      <c r="G265" s="94">
        <v>0</v>
      </c>
      <c r="H265" s="94">
        <v>1</v>
      </c>
      <c r="I265" s="94">
        <v>2</v>
      </c>
      <c r="J265" s="94">
        <v>0</v>
      </c>
      <c r="K265" s="94">
        <v>0</v>
      </c>
      <c r="L265" s="94">
        <v>0</v>
      </c>
      <c r="M265" s="94">
        <v>0</v>
      </c>
      <c r="N265" s="94">
        <v>0</v>
      </c>
      <c r="O265" s="94">
        <v>0</v>
      </c>
    </row>
    <row r="266" spans="1:15" ht="15.75" customHeight="1">
      <c r="B266" s="6"/>
      <c r="C266" s="6" t="s">
        <v>6</v>
      </c>
      <c r="D266" s="95">
        <v>3</v>
      </c>
      <c r="E266" s="94">
        <v>1</v>
      </c>
      <c r="F266" s="94">
        <v>1</v>
      </c>
      <c r="G266" s="94">
        <v>0</v>
      </c>
      <c r="H266" s="94">
        <v>0</v>
      </c>
      <c r="I266" s="94">
        <v>1</v>
      </c>
      <c r="J266" s="94">
        <v>0</v>
      </c>
      <c r="K266" s="94">
        <v>0</v>
      </c>
      <c r="L266" s="94">
        <v>0</v>
      </c>
      <c r="M266" s="94">
        <v>0</v>
      </c>
      <c r="N266" s="94">
        <v>0</v>
      </c>
      <c r="O266" s="94">
        <v>0</v>
      </c>
    </row>
    <row r="267" spans="1:15" ht="15.75" customHeight="1">
      <c r="B267" s="6"/>
      <c r="C267" s="6" t="s">
        <v>5</v>
      </c>
      <c r="D267" s="95">
        <v>8</v>
      </c>
      <c r="E267" s="94">
        <v>4</v>
      </c>
      <c r="F267" s="94">
        <v>2</v>
      </c>
      <c r="G267" s="94">
        <v>0</v>
      </c>
      <c r="H267" s="94">
        <v>1</v>
      </c>
      <c r="I267" s="94">
        <v>1</v>
      </c>
      <c r="J267" s="94">
        <v>0</v>
      </c>
      <c r="K267" s="94">
        <v>0</v>
      </c>
      <c r="L267" s="94">
        <v>0</v>
      </c>
      <c r="M267" s="94">
        <v>0</v>
      </c>
      <c r="N267" s="94">
        <v>0</v>
      </c>
      <c r="O267" s="94">
        <v>0</v>
      </c>
    </row>
    <row r="268" spans="1:15" ht="15.75" customHeight="1">
      <c r="B268" s="6" t="s">
        <v>204</v>
      </c>
      <c r="C268" s="6"/>
      <c r="D268" s="95">
        <v>2</v>
      </c>
      <c r="E268" s="94">
        <v>2</v>
      </c>
      <c r="F268" s="94">
        <v>0</v>
      </c>
      <c r="G268" s="94">
        <v>0</v>
      </c>
      <c r="H268" s="94">
        <v>0</v>
      </c>
      <c r="I268" s="94">
        <v>0</v>
      </c>
      <c r="J268" s="94">
        <v>0</v>
      </c>
      <c r="K268" s="94">
        <v>0</v>
      </c>
      <c r="L268" s="94">
        <v>0</v>
      </c>
      <c r="M268" s="94">
        <v>0</v>
      </c>
      <c r="N268" s="94">
        <v>0</v>
      </c>
      <c r="O268" s="94">
        <v>0</v>
      </c>
    </row>
    <row r="269" spans="1:15" ht="15.75" customHeight="1">
      <c r="B269" s="6"/>
      <c r="C269" s="6" t="s">
        <v>6</v>
      </c>
      <c r="D269" s="95">
        <v>2</v>
      </c>
      <c r="E269" s="94">
        <v>2</v>
      </c>
      <c r="F269" s="94">
        <v>0</v>
      </c>
      <c r="G269" s="94">
        <v>0</v>
      </c>
      <c r="H269" s="94">
        <v>0</v>
      </c>
      <c r="I269" s="94">
        <v>0</v>
      </c>
      <c r="J269" s="94">
        <v>0</v>
      </c>
      <c r="K269" s="94">
        <v>0</v>
      </c>
      <c r="L269" s="94">
        <v>0</v>
      </c>
      <c r="M269" s="94">
        <v>0</v>
      </c>
      <c r="N269" s="94">
        <v>0</v>
      </c>
      <c r="O269" s="94">
        <v>0</v>
      </c>
    </row>
    <row r="270" spans="1:15" ht="15.75" customHeight="1">
      <c r="B270" s="6" t="s">
        <v>169</v>
      </c>
      <c r="C270" s="6"/>
      <c r="D270" s="95">
        <v>2</v>
      </c>
      <c r="E270" s="94">
        <v>0</v>
      </c>
      <c r="F270" s="94">
        <v>0</v>
      </c>
      <c r="G270" s="94">
        <v>0</v>
      </c>
      <c r="H270" s="94">
        <v>0</v>
      </c>
      <c r="I270" s="94">
        <v>1</v>
      </c>
      <c r="J270" s="94">
        <v>0</v>
      </c>
      <c r="K270" s="94">
        <v>1</v>
      </c>
      <c r="L270" s="94">
        <v>0</v>
      </c>
      <c r="M270" s="94">
        <v>0</v>
      </c>
      <c r="N270" s="94">
        <v>0</v>
      </c>
      <c r="O270" s="94">
        <v>0</v>
      </c>
    </row>
    <row r="271" spans="1:15" ht="15.75" customHeight="1">
      <c r="B271" s="6"/>
      <c r="C271" s="6" t="s">
        <v>6</v>
      </c>
      <c r="D271" s="95">
        <v>2</v>
      </c>
      <c r="E271" s="94">
        <v>0</v>
      </c>
      <c r="F271" s="94">
        <v>0</v>
      </c>
      <c r="G271" s="94">
        <v>0</v>
      </c>
      <c r="H271" s="94">
        <v>0</v>
      </c>
      <c r="I271" s="94">
        <v>1</v>
      </c>
      <c r="J271" s="94">
        <v>0</v>
      </c>
      <c r="K271" s="94">
        <v>1</v>
      </c>
      <c r="L271" s="94">
        <v>0</v>
      </c>
      <c r="M271" s="94">
        <v>0</v>
      </c>
      <c r="N271" s="94">
        <v>0</v>
      </c>
      <c r="O271" s="94">
        <v>0</v>
      </c>
    </row>
    <row r="272" spans="1:15" ht="15.75" customHeight="1">
      <c r="B272" s="6" t="s">
        <v>156</v>
      </c>
      <c r="C272" s="6"/>
      <c r="D272" s="95">
        <v>103</v>
      </c>
      <c r="E272" s="94">
        <v>25</v>
      </c>
      <c r="F272" s="94">
        <v>19</v>
      </c>
      <c r="G272" s="94">
        <v>19</v>
      </c>
      <c r="H272" s="94">
        <v>1</v>
      </c>
      <c r="I272" s="94">
        <v>22</v>
      </c>
      <c r="J272" s="94">
        <v>0</v>
      </c>
      <c r="K272" s="94">
        <v>8</v>
      </c>
      <c r="L272" s="94">
        <v>3</v>
      </c>
      <c r="M272" s="94">
        <v>1</v>
      </c>
      <c r="N272" s="94">
        <v>4</v>
      </c>
      <c r="O272" s="94">
        <v>1</v>
      </c>
    </row>
    <row r="273" spans="1:15" ht="15.75" customHeight="1">
      <c r="A273" s="41"/>
      <c r="B273" s="6"/>
      <c r="C273" s="6" t="s">
        <v>6</v>
      </c>
      <c r="D273" s="95">
        <v>51</v>
      </c>
      <c r="E273" s="94">
        <v>11</v>
      </c>
      <c r="F273" s="94">
        <v>10</v>
      </c>
      <c r="G273" s="94">
        <v>10</v>
      </c>
      <c r="H273" s="94">
        <v>1</v>
      </c>
      <c r="I273" s="94">
        <v>9</v>
      </c>
      <c r="J273" s="94">
        <v>0</v>
      </c>
      <c r="K273" s="94">
        <v>5</v>
      </c>
      <c r="L273" s="94">
        <v>0</v>
      </c>
      <c r="M273" s="94">
        <v>1</v>
      </c>
      <c r="N273" s="94">
        <v>3</v>
      </c>
      <c r="O273" s="94">
        <v>1</v>
      </c>
    </row>
    <row r="274" spans="1:15" ht="15.75" customHeight="1">
      <c r="B274" s="6"/>
      <c r="C274" s="6" t="s">
        <v>5</v>
      </c>
      <c r="D274" s="95">
        <v>52</v>
      </c>
      <c r="E274" s="94">
        <v>14</v>
      </c>
      <c r="F274" s="94">
        <v>9</v>
      </c>
      <c r="G274" s="94">
        <v>9</v>
      </c>
      <c r="H274" s="94">
        <v>0</v>
      </c>
      <c r="I274" s="94">
        <v>13</v>
      </c>
      <c r="J274" s="94">
        <v>0</v>
      </c>
      <c r="K274" s="94">
        <v>3</v>
      </c>
      <c r="L274" s="94">
        <v>3</v>
      </c>
      <c r="M274" s="94">
        <v>0</v>
      </c>
      <c r="N274" s="94">
        <v>1</v>
      </c>
      <c r="O274" s="94">
        <v>0</v>
      </c>
    </row>
    <row r="275" spans="1:15" ht="15.75" customHeight="1">
      <c r="B275" s="6" t="s">
        <v>0</v>
      </c>
      <c r="C275" s="6"/>
      <c r="D275" s="95">
        <v>2</v>
      </c>
      <c r="E275" s="94">
        <v>1</v>
      </c>
      <c r="F275" s="94">
        <v>0</v>
      </c>
      <c r="G275" s="94">
        <v>0</v>
      </c>
      <c r="H275" s="94">
        <v>0</v>
      </c>
      <c r="I275" s="94">
        <v>1</v>
      </c>
      <c r="J275" s="94">
        <v>0</v>
      </c>
      <c r="K275" s="94">
        <v>0</v>
      </c>
      <c r="L275" s="94">
        <v>0</v>
      </c>
      <c r="M275" s="94">
        <v>0</v>
      </c>
      <c r="N275" s="94">
        <v>0</v>
      </c>
      <c r="O275" s="94">
        <v>0</v>
      </c>
    </row>
    <row r="276" spans="1:15" ht="15.75" customHeight="1">
      <c r="B276" s="6"/>
      <c r="C276" s="6" t="s">
        <v>6</v>
      </c>
      <c r="D276" s="95">
        <v>1</v>
      </c>
      <c r="E276" s="94">
        <v>1</v>
      </c>
      <c r="F276" s="94">
        <v>0</v>
      </c>
      <c r="G276" s="94">
        <v>0</v>
      </c>
      <c r="H276" s="94">
        <v>0</v>
      </c>
      <c r="I276" s="94">
        <v>0</v>
      </c>
      <c r="J276" s="94">
        <v>0</v>
      </c>
      <c r="K276" s="94">
        <v>0</v>
      </c>
      <c r="L276" s="94">
        <v>0</v>
      </c>
      <c r="M276" s="94">
        <v>0</v>
      </c>
      <c r="N276" s="94">
        <v>0</v>
      </c>
      <c r="O276" s="94">
        <v>0</v>
      </c>
    </row>
    <row r="277" spans="1:15" ht="15.75" customHeight="1">
      <c r="B277" s="6"/>
      <c r="C277" s="6" t="s">
        <v>5</v>
      </c>
      <c r="D277" s="95">
        <v>1</v>
      </c>
      <c r="E277" s="94">
        <v>0</v>
      </c>
      <c r="F277" s="94">
        <v>0</v>
      </c>
      <c r="G277" s="94">
        <v>0</v>
      </c>
      <c r="H277" s="94">
        <v>0</v>
      </c>
      <c r="I277" s="94">
        <v>1</v>
      </c>
      <c r="J277" s="94">
        <v>0</v>
      </c>
      <c r="K277" s="94">
        <v>0</v>
      </c>
      <c r="L277" s="94">
        <v>0</v>
      </c>
      <c r="M277" s="94">
        <v>0</v>
      </c>
      <c r="N277" s="94">
        <v>0</v>
      </c>
      <c r="O277" s="94">
        <v>0</v>
      </c>
    </row>
    <row r="278" spans="1:15" ht="15.75" customHeight="1">
      <c r="B278" s="6" t="s">
        <v>77</v>
      </c>
      <c r="C278" s="6"/>
      <c r="D278" s="95">
        <v>28</v>
      </c>
      <c r="E278" s="94">
        <v>14</v>
      </c>
      <c r="F278" s="94">
        <v>4</v>
      </c>
      <c r="G278" s="94">
        <v>0</v>
      </c>
      <c r="H278" s="94">
        <v>0</v>
      </c>
      <c r="I278" s="94">
        <v>4</v>
      </c>
      <c r="J278" s="94">
        <v>0</v>
      </c>
      <c r="K278" s="94">
        <v>0</v>
      </c>
      <c r="L278" s="94">
        <v>6</v>
      </c>
      <c r="M278" s="94">
        <v>0</v>
      </c>
      <c r="N278" s="94">
        <v>0</v>
      </c>
      <c r="O278" s="94">
        <v>0</v>
      </c>
    </row>
    <row r="279" spans="1:15" ht="15.75" customHeight="1">
      <c r="B279" s="6"/>
      <c r="C279" s="6" t="s">
        <v>6</v>
      </c>
      <c r="D279" s="95">
        <v>13</v>
      </c>
      <c r="E279" s="94">
        <v>4</v>
      </c>
      <c r="F279" s="94">
        <v>3</v>
      </c>
      <c r="G279" s="94">
        <v>0</v>
      </c>
      <c r="H279" s="94">
        <v>0</v>
      </c>
      <c r="I279" s="94">
        <v>2</v>
      </c>
      <c r="J279" s="94">
        <v>0</v>
      </c>
      <c r="K279" s="94">
        <v>0</v>
      </c>
      <c r="L279" s="94">
        <v>4</v>
      </c>
      <c r="M279" s="94">
        <v>0</v>
      </c>
      <c r="N279" s="94">
        <v>0</v>
      </c>
      <c r="O279" s="94">
        <v>0</v>
      </c>
    </row>
    <row r="280" spans="1:15" ht="15.75" customHeight="1">
      <c r="B280" s="6"/>
      <c r="C280" s="6" t="s">
        <v>5</v>
      </c>
      <c r="D280" s="95">
        <v>15</v>
      </c>
      <c r="E280" s="94">
        <v>10</v>
      </c>
      <c r="F280" s="94">
        <v>1</v>
      </c>
      <c r="G280" s="94">
        <v>0</v>
      </c>
      <c r="H280" s="94">
        <v>0</v>
      </c>
      <c r="I280" s="94">
        <v>2</v>
      </c>
      <c r="J280" s="94">
        <v>0</v>
      </c>
      <c r="K280" s="94">
        <v>0</v>
      </c>
      <c r="L280" s="94">
        <v>2</v>
      </c>
      <c r="M280" s="94">
        <v>0</v>
      </c>
      <c r="N280" s="94">
        <v>0</v>
      </c>
      <c r="O280" s="94">
        <v>0</v>
      </c>
    </row>
    <row r="281" spans="1:15" ht="15.75" customHeight="1">
      <c r="B281" s="6" t="s">
        <v>78</v>
      </c>
      <c r="C281" s="6"/>
      <c r="D281" s="95">
        <v>7</v>
      </c>
      <c r="E281" s="94">
        <v>3</v>
      </c>
      <c r="F281" s="94">
        <v>1</v>
      </c>
      <c r="G281" s="94">
        <v>1</v>
      </c>
      <c r="H281" s="94">
        <v>0</v>
      </c>
      <c r="I281" s="94">
        <v>1</v>
      </c>
      <c r="J281" s="94">
        <v>0</v>
      </c>
      <c r="K281" s="94">
        <v>0</v>
      </c>
      <c r="L281" s="94">
        <v>0</v>
      </c>
      <c r="M281" s="94">
        <v>0</v>
      </c>
      <c r="N281" s="94">
        <v>1</v>
      </c>
      <c r="O281" s="94">
        <v>0</v>
      </c>
    </row>
    <row r="282" spans="1:15" ht="15.75" customHeight="1">
      <c r="B282" s="6"/>
      <c r="C282" s="6" t="s">
        <v>6</v>
      </c>
      <c r="D282" s="95">
        <v>6</v>
      </c>
      <c r="E282" s="94">
        <v>3</v>
      </c>
      <c r="F282" s="94">
        <v>1</v>
      </c>
      <c r="G282" s="94">
        <v>1</v>
      </c>
      <c r="H282" s="94">
        <v>0</v>
      </c>
      <c r="I282" s="94">
        <v>0</v>
      </c>
      <c r="J282" s="94">
        <v>0</v>
      </c>
      <c r="K282" s="94">
        <v>0</v>
      </c>
      <c r="L282" s="94">
        <v>0</v>
      </c>
      <c r="M282" s="94">
        <v>0</v>
      </c>
      <c r="N282" s="94">
        <v>1</v>
      </c>
      <c r="O282" s="94">
        <v>0</v>
      </c>
    </row>
    <row r="283" spans="1:15" ht="15.75" customHeight="1">
      <c r="B283" s="6"/>
      <c r="C283" s="6" t="s">
        <v>5</v>
      </c>
      <c r="D283" s="95">
        <v>1</v>
      </c>
      <c r="E283" s="94">
        <v>0</v>
      </c>
      <c r="F283" s="94">
        <v>0</v>
      </c>
      <c r="G283" s="94">
        <v>0</v>
      </c>
      <c r="H283" s="94">
        <v>0</v>
      </c>
      <c r="I283" s="94">
        <v>1</v>
      </c>
      <c r="J283" s="94">
        <v>0</v>
      </c>
      <c r="K283" s="94">
        <v>0</v>
      </c>
      <c r="L283" s="94">
        <v>0</v>
      </c>
      <c r="M283" s="94">
        <v>0</v>
      </c>
      <c r="N283" s="94">
        <v>0</v>
      </c>
      <c r="O283" s="94">
        <v>0</v>
      </c>
    </row>
    <row r="284" spans="1:15" ht="15.75" customHeight="1">
      <c r="B284" s="6" t="s">
        <v>11</v>
      </c>
      <c r="C284" s="6"/>
      <c r="D284" s="95">
        <v>14</v>
      </c>
      <c r="E284" s="94">
        <v>9</v>
      </c>
      <c r="F284" s="94">
        <v>0</v>
      </c>
      <c r="G284" s="94">
        <v>0</v>
      </c>
      <c r="H284" s="94">
        <v>0</v>
      </c>
      <c r="I284" s="94">
        <v>4</v>
      </c>
      <c r="J284" s="94">
        <v>0</v>
      </c>
      <c r="K284" s="94">
        <v>1</v>
      </c>
      <c r="L284" s="94">
        <v>0</v>
      </c>
      <c r="M284" s="94">
        <v>0</v>
      </c>
      <c r="N284" s="94">
        <v>0</v>
      </c>
      <c r="O284" s="94">
        <v>0</v>
      </c>
    </row>
    <row r="285" spans="1:15" ht="15.75" customHeight="1">
      <c r="B285" s="6"/>
      <c r="C285" s="6" t="s">
        <v>6</v>
      </c>
      <c r="D285" s="95">
        <v>7</v>
      </c>
      <c r="E285" s="94">
        <v>6</v>
      </c>
      <c r="F285" s="94">
        <v>0</v>
      </c>
      <c r="G285" s="94">
        <v>0</v>
      </c>
      <c r="H285" s="94">
        <v>0</v>
      </c>
      <c r="I285" s="94">
        <v>1</v>
      </c>
      <c r="J285" s="94">
        <v>0</v>
      </c>
      <c r="K285" s="94">
        <v>0</v>
      </c>
      <c r="L285" s="94">
        <v>0</v>
      </c>
      <c r="M285" s="94">
        <v>0</v>
      </c>
      <c r="N285" s="94">
        <v>0</v>
      </c>
      <c r="O285" s="94">
        <v>0</v>
      </c>
    </row>
    <row r="286" spans="1:15" ht="15.75" customHeight="1">
      <c r="B286" s="6"/>
      <c r="C286" s="6" t="s">
        <v>5</v>
      </c>
      <c r="D286" s="95">
        <v>7</v>
      </c>
      <c r="E286" s="94">
        <v>3</v>
      </c>
      <c r="F286" s="94">
        <v>0</v>
      </c>
      <c r="G286" s="94">
        <v>0</v>
      </c>
      <c r="H286" s="94">
        <v>0</v>
      </c>
      <c r="I286" s="94">
        <v>3</v>
      </c>
      <c r="J286" s="94">
        <v>0</v>
      </c>
      <c r="K286" s="94">
        <v>1</v>
      </c>
      <c r="L286" s="94">
        <v>0</v>
      </c>
      <c r="M286" s="94">
        <v>0</v>
      </c>
      <c r="N286" s="94">
        <v>0</v>
      </c>
      <c r="O286" s="94">
        <v>0</v>
      </c>
    </row>
    <row r="287" spans="1:15" ht="15.75" customHeight="1">
      <c r="B287" s="6" t="s">
        <v>18</v>
      </c>
      <c r="C287" s="6"/>
      <c r="D287" s="95">
        <v>13</v>
      </c>
      <c r="E287" s="94">
        <v>0</v>
      </c>
      <c r="F287" s="94">
        <v>4</v>
      </c>
      <c r="G287" s="94">
        <v>0</v>
      </c>
      <c r="H287" s="94">
        <v>0</v>
      </c>
      <c r="I287" s="94">
        <v>7</v>
      </c>
      <c r="J287" s="94">
        <v>0</v>
      </c>
      <c r="K287" s="94">
        <v>0</v>
      </c>
      <c r="L287" s="94">
        <v>2</v>
      </c>
      <c r="M287" s="94">
        <v>0</v>
      </c>
      <c r="N287" s="94">
        <v>0</v>
      </c>
      <c r="O287" s="94">
        <v>0</v>
      </c>
    </row>
    <row r="288" spans="1:15" ht="15.75" customHeight="1">
      <c r="B288" s="6"/>
      <c r="C288" s="6" t="s">
        <v>6</v>
      </c>
      <c r="D288" s="95">
        <v>8</v>
      </c>
      <c r="E288" s="94">
        <v>0</v>
      </c>
      <c r="F288" s="94">
        <v>2</v>
      </c>
      <c r="G288" s="94">
        <v>0</v>
      </c>
      <c r="H288" s="94">
        <v>0</v>
      </c>
      <c r="I288" s="94">
        <v>4</v>
      </c>
      <c r="J288" s="94">
        <v>0</v>
      </c>
      <c r="K288" s="94">
        <v>0</v>
      </c>
      <c r="L288" s="94">
        <v>2</v>
      </c>
      <c r="M288" s="94">
        <v>0</v>
      </c>
      <c r="N288" s="94">
        <v>0</v>
      </c>
      <c r="O288" s="94">
        <v>0</v>
      </c>
    </row>
    <row r="289" spans="2:15" ht="15.75" customHeight="1">
      <c r="B289" s="6"/>
      <c r="C289" s="6" t="s">
        <v>5</v>
      </c>
      <c r="D289" s="95">
        <v>5</v>
      </c>
      <c r="E289" s="94">
        <v>0</v>
      </c>
      <c r="F289" s="94">
        <v>2</v>
      </c>
      <c r="G289" s="94">
        <v>0</v>
      </c>
      <c r="H289" s="94">
        <v>0</v>
      </c>
      <c r="I289" s="94">
        <v>3</v>
      </c>
      <c r="J289" s="94">
        <v>0</v>
      </c>
      <c r="K289" s="94">
        <v>0</v>
      </c>
      <c r="L289" s="94">
        <v>0</v>
      </c>
      <c r="M289" s="94">
        <v>0</v>
      </c>
      <c r="N289" s="94">
        <v>0</v>
      </c>
      <c r="O289" s="94">
        <v>0</v>
      </c>
    </row>
    <row r="290" spans="2:15" ht="15.75" customHeight="1">
      <c r="B290" s="6" t="s">
        <v>195</v>
      </c>
      <c r="C290" s="6"/>
      <c r="D290" s="95">
        <v>1</v>
      </c>
      <c r="E290" s="94">
        <v>0</v>
      </c>
      <c r="F290" s="94">
        <v>0</v>
      </c>
      <c r="G290" s="94">
        <v>0</v>
      </c>
      <c r="H290" s="94">
        <v>0</v>
      </c>
      <c r="I290" s="94">
        <v>0</v>
      </c>
      <c r="J290" s="94">
        <v>0</v>
      </c>
      <c r="K290" s="94">
        <v>0</v>
      </c>
      <c r="L290" s="94">
        <v>1</v>
      </c>
      <c r="M290" s="94">
        <v>0</v>
      </c>
      <c r="N290" s="94">
        <v>0</v>
      </c>
      <c r="O290" s="94">
        <v>0</v>
      </c>
    </row>
    <row r="291" spans="2:15" ht="15.75" customHeight="1">
      <c r="B291" s="6"/>
      <c r="C291" s="6" t="s">
        <v>6</v>
      </c>
      <c r="D291" s="95">
        <v>1</v>
      </c>
      <c r="E291" s="94">
        <v>0</v>
      </c>
      <c r="F291" s="94">
        <v>0</v>
      </c>
      <c r="G291" s="94">
        <v>0</v>
      </c>
      <c r="H291" s="94">
        <v>0</v>
      </c>
      <c r="I291" s="94">
        <v>0</v>
      </c>
      <c r="J291" s="94">
        <v>0</v>
      </c>
      <c r="K291" s="94">
        <v>0</v>
      </c>
      <c r="L291" s="94">
        <v>1</v>
      </c>
      <c r="M291" s="94">
        <v>0</v>
      </c>
      <c r="N291" s="94">
        <v>0</v>
      </c>
      <c r="O291" s="94">
        <v>0</v>
      </c>
    </row>
    <row r="292" spans="2:15" ht="15.75" customHeight="1">
      <c r="B292" s="6" t="s">
        <v>79</v>
      </c>
      <c r="C292" s="6"/>
      <c r="D292" s="95">
        <v>19</v>
      </c>
      <c r="E292" s="94">
        <v>8</v>
      </c>
      <c r="F292" s="94">
        <v>2</v>
      </c>
      <c r="G292" s="94">
        <v>0</v>
      </c>
      <c r="H292" s="94">
        <v>0</v>
      </c>
      <c r="I292" s="94">
        <v>1</v>
      </c>
      <c r="J292" s="94">
        <v>0</v>
      </c>
      <c r="K292" s="94">
        <v>2</v>
      </c>
      <c r="L292" s="94">
        <v>5</v>
      </c>
      <c r="M292" s="94">
        <v>0</v>
      </c>
      <c r="N292" s="94">
        <v>1</v>
      </c>
      <c r="O292" s="94">
        <v>0</v>
      </c>
    </row>
    <row r="293" spans="2:15" ht="15.75" customHeight="1">
      <c r="B293" s="6"/>
      <c r="C293" s="6" t="s">
        <v>6</v>
      </c>
      <c r="D293" s="95">
        <v>10</v>
      </c>
      <c r="E293" s="94">
        <v>3</v>
      </c>
      <c r="F293" s="94">
        <v>1</v>
      </c>
      <c r="G293" s="94">
        <v>0</v>
      </c>
      <c r="H293" s="94">
        <v>0</v>
      </c>
      <c r="I293" s="94">
        <v>1</v>
      </c>
      <c r="J293" s="94">
        <v>0</v>
      </c>
      <c r="K293" s="94">
        <v>1</v>
      </c>
      <c r="L293" s="94">
        <v>3</v>
      </c>
      <c r="M293" s="94">
        <v>0</v>
      </c>
      <c r="N293" s="94">
        <v>1</v>
      </c>
      <c r="O293" s="94">
        <v>0</v>
      </c>
    </row>
    <row r="294" spans="2:15" ht="15.75" customHeight="1">
      <c r="B294" s="6"/>
      <c r="C294" s="6" t="s">
        <v>5</v>
      </c>
      <c r="D294" s="95">
        <v>9</v>
      </c>
      <c r="E294" s="94">
        <v>5</v>
      </c>
      <c r="F294" s="94">
        <v>1</v>
      </c>
      <c r="G294" s="94">
        <v>0</v>
      </c>
      <c r="H294" s="94">
        <v>0</v>
      </c>
      <c r="I294" s="94">
        <v>0</v>
      </c>
      <c r="J294" s="94">
        <v>0</v>
      </c>
      <c r="K294" s="94">
        <v>1</v>
      </c>
      <c r="L294" s="94">
        <v>2</v>
      </c>
      <c r="M294" s="94">
        <v>0</v>
      </c>
      <c r="N294" s="94">
        <v>0</v>
      </c>
      <c r="O294" s="94">
        <v>0</v>
      </c>
    </row>
    <row r="295" spans="2:15" ht="15.75" customHeight="1">
      <c r="B295" s="6" t="s">
        <v>8</v>
      </c>
      <c r="C295" s="6"/>
      <c r="D295" s="95">
        <v>6</v>
      </c>
      <c r="E295" s="94">
        <v>1</v>
      </c>
      <c r="F295" s="94">
        <v>5</v>
      </c>
      <c r="G295" s="94">
        <v>0</v>
      </c>
      <c r="H295" s="94">
        <v>0</v>
      </c>
      <c r="I295" s="94">
        <v>0</v>
      </c>
      <c r="J295" s="94">
        <v>0</v>
      </c>
      <c r="K295" s="94">
        <v>0</v>
      </c>
      <c r="L295" s="94">
        <v>0</v>
      </c>
      <c r="M295" s="94">
        <v>0</v>
      </c>
      <c r="N295" s="94">
        <v>0</v>
      </c>
      <c r="O295" s="94">
        <v>0</v>
      </c>
    </row>
    <row r="296" spans="2:15" ht="15.75" customHeight="1">
      <c r="B296" s="6"/>
      <c r="C296" s="6" t="s">
        <v>6</v>
      </c>
      <c r="D296" s="95">
        <v>1</v>
      </c>
      <c r="E296" s="94">
        <v>0</v>
      </c>
      <c r="F296" s="94">
        <v>1</v>
      </c>
      <c r="G296" s="94">
        <v>0</v>
      </c>
      <c r="H296" s="94">
        <v>0</v>
      </c>
      <c r="I296" s="94">
        <v>0</v>
      </c>
      <c r="J296" s="94">
        <v>0</v>
      </c>
      <c r="K296" s="94">
        <v>0</v>
      </c>
      <c r="L296" s="94">
        <v>0</v>
      </c>
      <c r="M296" s="94">
        <v>0</v>
      </c>
      <c r="N296" s="94">
        <v>0</v>
      </c>
      <c r="O296" s="94">
        <v>0</v>
      </c>
    </row>
    <row r="297" spans="2:15" ht="15.75" customHeight="1">
      <c r="B297" s="6"/>
      <c r="C297" s="6" t="s">
        <v>5</v>
      </c>
      <c r="D297" s="95">
        <v>5</v>
      </c>
      <c r="E297" s="94">
        <v>1</v>
      </c>
      <c r="F297" s="94">
        <v>4</v>
      </c>
      <c r="G297" s="94">
        <v>0</v>
      </c>
      <c r="H297" s="94">
        <v>0</v>
      </c>
      <c r="I297" s="94">
        <v>0</v>
      </c>
      <c r="J297" s="94">
        <v>0</v>
      </c>
      <c r="K297" s="94">
        <v>0</v>
      </c>
      <c r="L297" s="94">
        <v>0</v>
      </c>
      <c r="M297" s="94">
        <v>0</v>
      </c>
      <c r="N297" s="94">
        <v>0</v>
      </c>
      <c r="O297" s="94">
        <v>0</v>
      </c>
    </row>
    <row r="298" spans="2:15" ht="15.75" customHeight="1">
      <c r="B298" s="6" t="s">
        <v>100</v>
      </c>
      <c r="C298" s="6"/>
      <c r="D298" s="95">
        <v>2</v>
      </c>
      <c r="E298" s="94">
        <v>1</v>
      </c>
      <c r="F298" s="94">
        <v>0</v>
      </c>
      <c r="G298" s="94">
        <v>0</v>
      </c>
      <c r="H298" s="94">
        <v>0</v>
      </c>
      <c r="I298" s="94">
        <v>1</v>
      </c>
      <c r="J298" s="94">
        <v>0</v>
      </c>
      <c r="K298" s="94">
        <v>0</v>
      </c>
      <c r="L298" s="94">
        <v>0</v>
      </c>
      <c r="M298" s="94">
        <v>0</v>
      </c>
      <c r="N298" s="94">
        <v>0</v>
      </c>
      <c r="O298" s="94">
        <v>0</v>
      </c>
    </row>
    <row r="299" spans="2:15" ht="15.75" customHeight="1">
      <c r="B299" s="6"/>
      <c r="C299" s="6" t="s">
        <v>6</v>
      </c>
      <c r="D299" s="95">
        <v>2</v>
      </c>
      <c r="E299" s="94">
        <v>1</v>
      </c>
      <c r="F299" s="94">
        <v>0</v>
      </c>
      <c r="G299" s="94">
        <v>0</v>
      </c>
      <c r="H299" s="94">
        <v>0</v>
      </c>
      <c r="I299" s="94">
        <v>1</v>
      </c>
      <c r="J299" s="94">
        <v>0</v>
      </c>
      <c r="K299" s="94">
        <v>0</v>
      </c>
      <c r="L299" s="94">
        <v>0</v>
      </c>
      <c r="M299" s="94">
        <v>0</v>
      </c>
      <c r="N299" s="94">
        <v>0</v>
      </c>
      <c r="O299" s="94">
        <v>0</v>
      </c>
    </row>
    <row r="300" spans="2:15" ht="15.75" customHeight="1">
      <c r="B300" s="6" t="s">
        <v>3</v>
      </c>
      <c r="C300" s="6"/>
      <c r="D300" s="95">
        <v>3</v>
      </c>
      <c r="E300" s="94">
        <v>1</v>
      </c>
      <c r="F300" s="94">
        <v>0</v>
      </c>
      <c r="G300" s="94">
        <v>2</v>
      </c>
      <c r="H300" s="94">
        <v>0</v>
      </c>
      <c r="I300" s="94">
        <v>0</v>
      </c>
      <c r="J300" s="94">
        <v>0</v>
      </c>
      <c r="K300" s="94">
        <v>0</v>
      </c>
      <c r="L300" s="94">
        <v>0</v>
      </c>
      <c r="M300" s="94">
        <v>0</v>
      </c>
      <c r="N300" s="94">
        <v>0</v>
      </c>
      <c r="O300" s="94">
        <v>0</v>
      </c>
    </row>
    <row r="301" spans="2:15" ht="15.75" customHeight="1">
      <c r="B301" s="6"/>
      <c r="C301" s="6" t="s">
        <v>6</v>
      </c>
      <c r="D301" s="95">
        <v>2</v>
      </c>
      <c r="E301" s="94">
        <v>1</v>
      </c>
      <c r="F301" s="94">
        <v>0</v>
      </c>
      <c r="G301" s="94">
        <v>1</v>
      </c>
      <c r="H301" s="94">
        <v>0</v>
      </c>
      <c r="I301" s="94">
        <v>0</v>
      </c>
      <c r="J301" s="94">
        <v>0</v>
      </c>
      <c r="K301" s="94">
        <v>0</v>
      </c>
      <c r="L301" s="94">
        <v>0</v>
      </c>
      <c r="M301" s="94">
        <v>0</v>
      </c>
      <c r="N301" s="94">
        <v>0</v>
      </c>
      <c r="O301" s="94">
        <v>0</v>
      </c>
    </row>
    <row r="302" spans="2:15" ht="15.75" customHeight="1">
      <c r="B302" s="6"/>
      <c r="C302" s="6" t="s">
        <v>5</v>
      </c>
      <c r="D302" s="95">
        <v>1</v>
      </c>
      <c r="E302" s="94">
        <v>0</v>
      </c>
      <c r="F302" s="94">
        <v>0</v>
      </c>
      <c r="G302" s="94">
        <v>1</v>
      </c>
      <c r="H302" s="94">
        <v>0</v>
      </c>
      <c r="I302" s="94">
        <v>0</v>
      </c>
      <c r="J302" s="94">
        <v>0</v>
      </c>
      <c r="K302" s="94">
        <v>0</v>
      </c>
      <c r="L302" s="94">
        <v>0</v>
      </c>
      <c r="M302" s="94">
        <v>0</v>
      </c>
      <c r="N302" s="94">
        <v>0</v>
      </c>
      <c r="O302" s="94">
        <v>0</v>
      </c>
    </row>
    <row r="303" spans="2:15" ht="15.75" customHeight="1">
      <c r="B303" s="6" t="s">
        <v>205</v>
      </c>
      <c r="C303" s="6"/>
      <c r="D303" s="95">
        <v>1</v>
      </c>
      <c r="E303" s="94">
        <v>0</v>
      </c>
      <c r="F303" s="94">
        <v>0</v>
      </c>
      <c r="G303" s="94">
        <v>0</v>
      </c>
      <c r="H303" s="94">
        <v>0</v>
      </c>
      <c r="I303" s="94">
        <v>1</v>
      </c>
      <c r="J303" s="94">
        <v>0</v>
      </c>
      <c r="K303" s="94">
        <v>0</v>
      </c>
      <c r="L303" s="94">
        <v>0</v>
      </c>
      <c r="M303" s="94">
        <v>0</v>
      </c>
      <c r="N303" s="94">
        <v>0</v>
      </c>
      <c r="O303" s="94">
        <v>0</v>
      </c>
    </row>
    <row r="304" spans="2:15" ht="15.75" customHeight="1">
      <c r="B304" s="6"/>
      <c r="C304" s="6" t="s">
        <v>6</v>
      </c>
      <c r="D304" s="95">
        <v>1</v>
      </c>
      <c r="E304" s="94">
        <v>0</v>
      </c>
      <c r="F304" s="94">
        <v>0</v>
      </c>
      <c r="G304" s="94">
        <v>0</v>
      </c>
      <c r="H304" s="94">
        <v>0</v>
      </c>
      <c r="I304" s="94">
        <v>1</v>
      </c>
      <c r="J304" s="94">
        <v>0</v>
      </c>
      <c r="K304" s="94">
        <v>0</v>
      </c>
      <c r="L304" s="94">
        <v>0</v>
      </c>
      <c r="M304" s="94">
        <v>0</v>
      </c>
      <c r="N304" s="94">
        <v>0</v>
      </c>
      <c r="O304" s="94">
        <v>0</v>
      </c>
    </row>
    <row r="305" spans="2:15" ht="15.75" customHeight="1">
      <c r="B305" s="6" t="s">
        <v>113</v>
      </c>
      <c r="C305" s="6"/>
      <c r="D305" s="95">
        <v>5</v>
      </c>
      <c r="E305" s="94">
        <v>3</v>
      </c>
      <c r="F305" s="94">
        <v>0</v>
      </c>
      <c r="G305" s="94">
        <v>0</v>
      </c>
      <c r="H305" s="94">
        <v>0</v>
      </c>
      <c r="I305" s="94">
        <v>0</v>
      </c>
      <c r="J305" s="94">
        <v>0</v>
      </c>
      <c r="K305" s="94">
        <v>0</v>
      </c>
      <c r="L305" s="94">
        <v>0</v>
      </c>
      <c r="M305" s="94">
        <v>1</v>
      </c>
      <c r="N305" s="94">
        <v>1</v>
      </c>
      <c r="O305" s="94">
        <v>0</v>
      </c>
    </row>
    <row r="306" spans="2:15" ht="15.75" customHeight="1">
      <c r="B306" s="6"/>
      <c r="C306" s="6" t="s">
        <v>6</v>
      </c>
      <c r="D306" s="95">
        <v>3</v>
      </c>
      <c r="E306" s="94">
        <v>1</v>
      </c>
      <c r="F306" s="94">
        <v>0</v>
      </c>
      <c r="G306" s="94">
        <v>0</v>
      </c>
      <c r="H306" s="94">
        <v>0</v>
      </c>
      <c r="I306" s="94">
        <v>0</v>
      </c>
      <c r="J306" s="94">
        <v>0</v>
      </c>
      <c r="K306" s="94">
        <v>0</v>
      </c>
      <c r="L306" s="94">
        <v>0</v>
      </c>
      <c r="M306" s="94">
        <v>1</v>
      </c>
      <c r="N306" s="94">
        <v>1</v>
      </c>
      <c r="O306" s="94">
        <v>0</v>
      </c>
    </row>
    <row r="307" spans="2:15" ht="15.75" customHeight="1">
      <c r="B307" s="6"/>
      <c r="C307" s="6" t="s">
        <v>5</v>
      </c>
      <c r="D307" s="95">
        <v>2</v>
      </c>
      <c r="E307" s="94">
        <v>2</v>
      </c>
      <c r="F307" s="94">
        <v>0</v>
      </c>
      <c r="G307" s="94">
        <v>0</v>
      </c>
      <c r="H307" s="94">
        <v>0</v>
      </c>
      <c r="I307" s="94">
        <v>0</v>
      </c>
      <c r="J307" s="94">
        <v>0</v>
      </c>
      <c r="K307" s="94">
        <v>0</v>
      </c>
      <c r="L307" s="94">
        <v>0</v>
      </c>
      <c r="M307" s="94">
        <v>0</v>
      </c>
      <c r="N307" s="94">
        <v>0</v>
      </c>
      <c r="O307" s="94">
        <v>0</v>
      </c>
    </row>
    <row r="308" spans="2:15" ht="15.75" customHeight="1">
      <c r="B308" s="6" t="s">
        <v>168</v>
      </c>
      <c r="C308" s="6"/>
      <c r="D308" s="95">
        <v>4</v>
      </c>
      <c r="E308" s="94">
        <v>1</v>
      </c>
      <c r="F308" s="94">
        <v>1</v>
      </c>
      <c r="G308" s="94">
        <v>1</v>
      </c>
      <c r="H308" s="94">
        <v>0</v>
      </c>
      <c r="I308" s="94">
        <v>1</v>
      </c>
      <c r="J308" s="94">
        <v>0</v>
      </c>
      <c r="K308" s="94">
        <v>0</v>
      </c>
      <c r="L308" s="94">
        <v>0</v>
      </c>
      <c r="M308" s="94">
        <v>0</v>
      </c>
      <c r="N308" s="94">
        <v>0</v>
      </c>
      <c r="O308" s="94">
        <v>0</v>
      </c>
    </row>
    <row r="309" spans="2:15" ht="15.75" customHeight="1">
      <c r="B309" s="6"/>
      <c r="C309" s="6" t="s">
        <v>6</v>
      </c>
      <c r="D309" s="95">
        <v>4</v>
      </c>
      <c r="E309" s="94">
        <v>1</v>
      </c>
      <c r="F309" s="94">
        <v>1</v>
      </c>
      <c r="G309" s="94">
        <v>1</v>
      </c>
      <c r="H309" s="94">
        <v>0</v>
      </c>
      <c r="I309" s="94">
        <v>1</v>
      </c>
      <c r="J309" s="94">
        <v>0</v>
      </c>
      <c r="K309" s="94">
        <v>0</v>
      </c>
      <c r="L309" s="94">
        <v>0</v>
      </c>
      <c r="M309" s="94">
        <v>0</v>
      </c>
      <c r="N309" s="94">
        <v>0</v>
      </c>
      <c r="O309" s="94">
        <v>0</v>
      </c>
    </row>
    <row r="310" spans="2:15" ht="15.75" customHeight="1">
      <c r="B310" s="6" t="s">
        <v>185</v>
      </c>
      <c r="C310" s="6"/>
      <c r="D310" s="95">
        <v>2</v>
      </c>
      <c r="E310" s="94">
        <v>0</v>
      </c>
      <c r="F310" s="94">
        <v>0</v>
      </c>
      <c r="G310" s="94">
        <v>0</v>
      </c>
      <c r="H310" s="94">
        <v>1</v>
      </c>
      <c r="I310" s="94">
        <v>1</v>
      </c>
      <c r="J310" s="94">
        <v>0</v>
      </c>
      <c r="K310" s="94">
        <v>0</v>
      </c>
      <c r="L310" s="94">
        <v>0</v>
      </c>
      <c r="M310" s="94">
        <v>0</v>
      </c>
      <c r="N310" s="94">
        <v>0</v>
      </c>
      <c r="O310" s="94">
        <v>0</v>
      </c>
    </row>
    <row r="311" spans="2:15" ht="15.75" customHeight="1">
      <c r="B311" s="6"/>
      <c r="C311" s="6" t="s">
        <v>5</v>
      </c>
      <c r="D311" s="95">
        <v>2</v>
      </c>
      <c r="E311" s="94">
        <v>0</v>
      </c>
      <c r="F311" s="94">
        <v>0</v>
      </c>
      <c r="G311" s="94">
        <v>0</v>
      </c>
      <c r="H311" s="94">
        <v>1</v>
      </c>
      <c r="I311" s="94">
        <v>1</v>
      </c>
      <c r="J311" s="94">
        <v>0</v>
      </c>
      <c r="K311" s="94">
        <v>0</v>
      </c>
      <c r="L311" s="94">
        <v>0</v>
      </c>
      <c r="M311" s="94">
        <v>0</v>
      </c>
      <c r="N311" s="94">
        <v>0</v>
      </c>
      <c r="O311" s="94">
        <v>0</v>
      </c>
    </row>
    <row r="312" spans="2:15" ht="15.75" customHeight="1">
      <c r="B312" s="6" t="s">
        <v>194</v>
      </c>
      <c r="C312" s="6"/>
      <c r="D312" s="95">
        <v>2</v>
      </c>
      <c r="E312" s="94">
        <v>0</v>
      </c>
      <c r="F312" s="94">
        <v>0</v>
      </c>
      <c r="G312" s="94">
        <v>0</v>
      </c>
      <c r="H312" s="94">
        <v>0</v>
      </c>
      <c r="I312" s="94">
        <v>1</v>
      </c>
      <c r="J312" s="94">
        <v>0</v>
      </c>
      <c r="K312" s="94">
        <v>1</v>
      </c>
      <c r="L312" s="94">
        <v>0</v>
      </c>
      <c r="M312" s="94">
        <v>0</v>
      </c>
      <c r="N312" s="94">
        <v>0</v>
      </c>
      <c r="O312" s="94">
        <v>0</v>
      </c>
    </row>
    <row r="313" spans="2:15" ht="15.75" customHeight="1">
      <c r="B313" s="6"/>
      <c r="C313" s="6" t="s">
        <v>6</v>
      </c>
      <c r="D313" s="95">
        <v>1</v>
      </c>
      <c r="E313" s="94">
        <v>0</v>
      </c>
      <c r="F313" s="94">
        <v>0</v>
      </c>
      <c r="G313" s="94">
        <v>0</v>
      </c>
      <c r="H313" s="94">
        <v>0</v>
      </c>
      <c r="I313" s="94">
        <v>0</v>
      </c>
      <c r="J313" s="94">
        <v>0</v>
      </c>
      <c r="K313" s="94">
        <v>1</v>
      </c>
      <c r="L313" s="94">
        <v>0</v>
      </c>
      <c r="M313" s="94">
        <v>0</v>
      </c>
      <c r="N313" s="94">
        <v>0</v>
      </c>
      <c r="O313" s="94">
        <v>0</v>
      </c>
    </row>
    <row r="314" spans="2:15" ht="15.75" customHeight="1">
      <c r="B314" s="6"/>
      <c r="C314" s="6" t="s">
        <v>5</v>
      </c>
      <c r="D314" s="95">
        <v>1</v>
      </c>
      <c r="E314" s="94">
        <v>0</v>
      </c>
      <c r="F314" s="94">
        <v>0</v>
      </c>
      <c r="G314" s="94">
        <v>0</v>
      </c>
      <c r="H314" s="94">
        <v>0</v>
      </c>
      <c r="I314" s="94">
        <v>1</v>
      </c>
      <c r="J314" s="94">
        <v>0</v>
      </c>
      <c r="K314" s="94">
        <v>0</v>
      </c>
      <c r="L314" s="94">
        <v>0</v>
      </c>
      <c r="M314" s="94">
        <v>0</v>
      </c>
      <c r="N314" s="94">
        <v>0</v>
      </c>
      <c r="O314" s="94">
        <v>0</v>
      </c>
    </row>
    <row r="315" spans="2:15" ht="15.75" customHeight="1">
      <c r="B315" s="6" t="s">
        <v>115</v>
      </c>
      <c r="C315" s="6"/>
      <c r="D315" s="95">
        <v>2</v>
      </c>
      <c r="E315" s="94">
        <v>0</v>
      </c>
      <c r="F315" s="94">
        <v>2</v>
      </c>
      <c r="G315" s="94">
        <v>0</v>
      </c>
      <c r="H315" s="94">
        <v>0</v>
      </c>
      <c r="I315" s="94">
        <v>0</v>
      </c>
      <c r="J315" s="94">
        <v>0</v>
      </c>
      <c r="K315" s="94">
        <v>0</v>
      </c>
      <c r="L315" s="94">
        <v>0</v>
      </c>
      <c r="M315" s="94">
        <v>0</v>
      </c>
      <c r="N315" s="94">
        <v>0</v>
      </c>
      <c r="O315" s="94">
        <v>0</v>
      </c>
    </row>
    <row r="316" spans="2:15" ht="15.75" customHeight="1">
      <c r="B316" s="6"/>
      <c r="C316" s="6" t="s">
        <v>5</v>
      </c>
      <c r="D316" s="95">
        <v>2</v>
      </c>
      <c r="E316" s="94">
        <v>0</v>
      </c>
      <c r="F316" s="94">
        <v>2</v>
      </c>
      <c r="G316" s="94">
        <v>0</v>
      </c>
      <c r="H316" s="94">
        <v>0</v>
      </c>
      <c r="I316" s="94">
        <v>0</v>
      </c>
      <c r="J316" s="94">
        <v>0</v>
      </c>
      <c r="K316" s="94">
        <v>0</v>
      </c>
      <c r="L316" s="94">
        <v>0</v>
      </c>
      <c r="M316" s="94">
        <v>0</v>
      </c>
      <c r="N316" s="94">
        <v>0</v>
      </c>
      <c r="O316" s="94">
        <v>0</v>
      </c>
    </row>
    <row r="317" spans="2:15" ht="15.75" customHeight="1">
      <c r="B317" s="6" t="s">
        <v>298</v>
      </c>
      <c r="C317" s="6"/>
      <c r="D317" s="95">
        <v>1</v>
      </c>
      <c r="E317" s="94">
        <v>1</v>
      </c>
      <c r="F317" s="94">
        <v>0</v>
      </c>
      <c r="G317" s="94">
        <v>0</v>
      </c>
      <c r="H317" s="94">
        <v>0</v>
      </c>
      <c r="I317" s="94">
        <v>0</v>
      </c>
      <c r="J317" s="94">
        <v>0</v>
      </c>
      <c r="K317" s="94">
        <v>0</v>
      </c>
      <c r="L317" s="94">
        <v>0</v>
      </c>
      <c r="M317" s="94">
        <v>0</v>
      </c>
      <c r="N317" s="94">
        <v>0</v>
      </c>
      <c r="O317" s="94">
        <v>0</v>
      </c>
    </row>
    <row r="318" spans="2:15" ht="15.75" customHeight="1">
      <c r="B318" s="6"/>
      <c r="C318" s="6" t="s">
        <v>6</v>
      </c>
      <c r="D318" s="95">
        <v>1</v>
      </c>
      <c r="E318" s="94">
        <v>1</v>
      </c>
      <c r="F318" s="94">
        <v>0</v>
      </c>
      <c r="G318" s="94">
        <v>0</v>
      </c>
      <c r="H318" s="94">
        <v>0</v>
      </c>
      <c r="I318" s="94">
        <v>0</v>
      </c>
      <c r="J318" s="94">
        <v>0</v>
      </c>
      <c r="K318" s="94">
        <v>0</v>
      </c>
      <c r="L318" s="94">
        <v>0</v>
      </c>
      <c r="M318" s="94">
        <v>0</v>
      </c>
      <c r="N318" s="94">
        <v>0</v>
      </c>
      <c r="O318" s="94">
        <v>0</v>
      </c>
    </row>
    <row r="319" spans="2:15" ht="15.75" customHeight="1">
      <c r="B319" s="6" t="s">
        <v>12</v>
      </c>
      <c r="C319" s="6"/>
      <c r="D319" s="95">
        <v>2</v>
      </c>
      <c r="E319" s="94">
        <v>0</v>
      </c>
      <c r="F319" s="94">
        <v>0</v>
      </c>
      <c r="G319" s="94">
        <v>1</v>
      </c>
      <c r="H319" s="94">
        <v>0</v>
      </c>
      <c r="I319" s="94">
        <v>0</v>
      </c>
      <c r="J319" s="94">
        <v>0</v>
      </c>
      <c r="K319" s="94">
        <v>0</v>
      </c>
      <c r="L319" s="94">
        <v>0</v>
      </c>
      <c r="M319" s="94">
        <v>1</v>
      </c>
      <c r="N319" s="94">
        <v>0</v>
      </c>
      <c r="O319" s="94">
        <v>0</v>
      </c>
    </row>
    <row r="320" spans="2:15" ht="15.75" customHeight="1">
      <c r="B320" s="6"/>
      <c r="C320" s="6" t="s">
        <v>6</v>
      </c>
      <c r="D320" s="95">
        <v>1</v>
      </c>
      <c r="E320" s="94">
        <v>0</v>
      </c>
      <c r="F320" s="94">
        <v>0</v>
      </c>
      <c r="G320" s="94">
        <v>0</v>
      </c>
      <c r="H320" s="94">
        <v>0</v>
      </c>
      <c r="I320" s="94">
        <v>0</v>
      </c>
      <c r="J320" s="94">
        <v>0</v>
      </c>
      <c r="K320" s="94">
        <v>0</v>
      </c>
      <c r="L320" s="94">
        <v>0</v>
      </c>
      <c r="M320" s="94">
        <v>1</v>
      </c>
      <c r="N320" s="94">
        <v>0</v>
      </c>
      <c r="O320" s="94">
        <v>0</v>
      </c>
    </row>
    <row r="321" spans="2:15" ht="15.75" customHeight="1">
      <c r="B321" s="6"/>
      <c r="C321" s="6" t="s">
        <v>5</v>
      </c>
      <c r="D321" s="95">
        <v>1</v>
      </c>
      <c r="E321" s="94">
        <v>0</v>
      </c>
      <c r="F321" s="94">
        <v>0</v>
      </c>
      <c r="G321" s="94">
        <v>1</v>
      </c>
      <c r="H321" s="94">
        <v>0</v>
      </c>
      <c r="I321" s="94">
        <v>0</v>
      </c>
      <c r="J321" s="94">
        <v>0</v>
      </c>
      <c r="K321" s="94">
        <v>0</v>
      </c>
      <c r="L321" s="94">
        <v>0</v>
      </c>
      <c r="M321" s="94">
        <v>0</v>
      </c>
      <c r="N321" s="94">
        <v>0</v>
      </c>
      <c r="O321" s="94">
        <v>0</v>
      </c>
    </row>
    <row r="322" spans="2:15" ht="15.75" customHeight="1">
      <c r="B322" s="6" t="s">
        <v>85</v>
      </c>
      <c r="C322" s="6"/>
      <c r="D322" s="95">
        <v>3</v>
      </c>
      <c r="E322" s="94">
        <v>1</v>
      </c>
      <c r="F322" s="94">
        <v>0</v>
      </c>
      <c r="G322" s="94">
        <v>0</v>
      </c>
      <c r="H322" s="94">
        <v>0</v>
      </c>
      <c r="I322" s="94">
        <v>0</v>
      </c>
      <c r="J322" s="94">
        <v>0</v>
      </c>
      <c r="K322" s="94">
        <v>0</v>
      </c>
      <c r="L322" s="94">
        <v>2</v>
      </c>
      <c r="M322" s="94">
        <v>0</v>
      </c>
      <c r="N322" s="94">
        <v>0</v>
      </c>
      <c r="O322" s="94">
        <v>0</v>
      </c>
    </row>
    <row r="323" spans="2:15" ht="15.75" customHeight="1">
      <c r="B323" s="6"/>
      <c r="C323" s="6" t="s">
        <v>6</v>
      </c>
      <c r="D323" s="95">
        <v>2</v>
      </c>
      <c r="E323" s="94">
        <v>1</v>
      </c>
      <c r="F323" s="94">
        <v>0</v>
      </c>
      <c r="G323" s="94">
        <v>0</v>
      </c>
      <c r="H323" s="94">
        <v>0</v>
      </c>
      <c r="I323" s="94">
        <v>0</v>
      </c>
      <c r="J323" s="94">
        <v>0</v>
      </c>
      <c r="K323" s="94">
        <v>0</v>
      </c>
      <c r="L323" s="94">
        <v>1</v>
      </c>
      <c r="M323" s="94">
        <v>0</v>
      </c>
      <c r="N323" s="94">
        <v>0</v>
      </c>
      <c r="O323" s="94">
        <v>0</v>
      </c>
    </row>
    <row r="324" spans="2:15" ht="15.75" customHeight="1">
      <c r="B324" s="6"/>
      <c r="C324" s="6" t="s">
        <v>5</v>
      </c>
      <c r="D324" s="95">
        <v>1</v>
      </c>
      <c r="E324" s="94">
        <v>0</v>
      </c>
      <c r="F324" s="94">
        <v>0</v>
      </c>
      <c r="G324" s="94">
        <v>0</v>
      </c>
      <c r="H324" s="94">
        <v>0</v>
      </c>
      <c r="I324" s="94">
        <v>0</v>
      </c>
      <c r="J324" s="94">
        <v>0</v>
      </c>
      <c r="K324" s="94">
        <v>0</v>
      </c>
      <c r="L324" s="94">
        <v>1</v>
      </c>
      <c r="M324" s="94">
        <v>0</v>
      </c>
      <c r="N324" s="94">
        <v>0</v>
      </c>
      <c r="O324" s="94">
        <v>0</v>
      </c>
    </row>
    <row r="325" spans="2:15" ht="15.75" customHeight="1">
      <c r="B325" s="6" t="s">
        <v>87</v>
      </c>
      <c r="C325" s="6"/>
      <c r="D325" s="95">
        <v>32</v>
      </c>
      <c r="E325" s="94">
        <v>10</v>
      </c>
      <c r="F325" s="94">
        <v>2</v>
      </c>
      <c r="G325" s="94">
        <v>1</v>
      </c>
      <c r="H325" s="94">
        <v>0</v>
      </c>
      <c r="I325" s="94">
        <v>8</v>
      </c>
      <c r="J325" s="94">
        <v>0</v>
      </c>
      <c r="K325" s="94">
        <v>1</v>
      </c>
      <c r="L325" s="94">
        <v>7</v>
      </c>
      <c r="M325" s="94">
        <v>2</v>
      </c>
      <c r="N325" s="94">
        <v>1</v>
      </c>
      <c r="O325" s="94">
        <v>0</v>
      </c>
    </row>
    <row r="326" spans="2:15" ht="15.75" customHeight="1">
      <c r="B326" s="6"/>
      <c r="C326" s="6" t="s">
        <v>6</v>
      </c>
      <c r="D326" s="95">
        <v>29</v>
      </c>
      <c r="E326" s="94">
        <v>7</v>
      </c>
      <c r="F326" s="94">
        <v>2</v>
      </c>
      <c r="G326" s="94">
        <v>1</v>
      </c>
      <c r="H326" s="94">
        <v>0</v>
      </c>
      <c r="I326" s="94">
        <v>8</v>
      </c>
      <c r="J326" s="94">
        <v>0</v>
      </c>
      <c r="K326" s="94">
        <v>1</v>
      </c>
      <c r="L326" s="94">
        <v>7</v>
      </c>
      <c r="M326" s="94">
        <v>2</v>
      </c>
      <c r="N326" s="94">
        <v>1</v>
      </c>
      <c r="O326" s="94">
        <v>0</v>
      </c>
    </row>
    <row r="327" spans="2:15" ht="15.75" customHeight="1">
      <c r="B327" s="6"/>
      <c r="C327" s="6" t="s">
        <v>5</v>
      </c>
      <c r="D327" s="95">
        <v>3</v>
      </c>
      <c r="E327" s="94">
        <v>3</v>
      </c>
      <c r="F327" s="94">
        <v>0</v>
      </c>
      <c r="G327" s="94">
        <v>0</v>
      </c>
      <c r="H327" s="94">
        <v>0</v>
      </c>
      <c r="I327" s="94">
        <v>0</v>
      </c>
      <c r="J327" s="94">
        <v>0</v>
      </c>
      <c r="K327" s="94">
        <v>0</v>
      </c>
      <c r="L327" s="94">
        <v>0</v>
      </c>
      <c r="M327" s="94">
        <v>0</v>
      </c>
      <c r="N327" s="94">
        <v>0</v>
      </c>
      <c r="O327" s="94">
        <v>0</v>
      </c>
    </row>
    <row r="328" spans="2:15" ht="15.75" customHeight="1">
      <c r="B328" s="6" t="s">
        <v>178</v>
      </c>
      <c r="C328" s="6"/>
      <c r="D328" s="95">
        <v>7</v>
      </c>
      <c r="E328" s="94">
        <v>0</v>
      </c>
      <c r="F328" s="94">
        <v>4</v>
      </c>
      <c r="G328" s="94">
        <v>0</v>
      </c>
      <c r="H328" s="94">
        <v>0</v>
      </c>
      <c r="I328" s="94">
        <v>0</v>
      </c>
      <c r="J328" s="94">
        <v>0</v>
      </c>
      <c r="K328" s="94">
        <v>1</v>
      </c>
      <c r="L328" s="94">
        <v>0</v>
      </c>
      <c r="M328" s="94">
        <v>0</v>
      </c>
      <c r="N328" s="94">
        <v>2</v>
      </c>
      <c r="O328" s="94">
        <v>0</v>
      </c>
    </row>
    <row r="329" spans="2:15" ht="15.75" customHeight="1">
      <c r="B329" s="6"/>
      <c r="C329" s="6" t="s">
        <v>6</v>
      </c>
      <c r="D329" s="95">
        <v>4</v>
      </c>
      <c r="E329" s="94">
        <v>0</v>
      </c>
      <c r="F329" s="94">
        <v>1</v>
      </c>
      <c r="G329" s="94">
        <v>0</v>
      </c>
      <c r="H329" s="94">
        <v>0</v>
      </c>
      <c r="I329" s="94">
        <v>0</v>
      </c>
      <c r="J329" s="94">
        <v>0</v>
      </c>
      <c r="K329" s="94">
        <v>1</v>
      </c>
      <c r="L329" s="94">
        <v>0</v>
      </c>
      <c r="M329" s="94">
        <v>0</v>
      </c>
      <c r="N329" s="94">
        <v>2</v>
      </c>
      <c r="O329" s="94">
        <v>0</v>
      </c>
    </row>
    <row r="330" spans="2:15" ht="15.75" customHeight="1">
      <c r="B330" s="6"/>
      <c r="C330" s="6" t="s">
        <v>5</v>
      </c>
      <c r="D330" s="95">
        <v>3</v>
      </c>
      <c r="E330" s="94">
        <v>0</v>
      </c>
      <c r="F330" s="94">
        <v>3</v>
      </c>
      <c r="G330" s="94">
        <v>0</v>
      </c>
      <c r="H330" s="94">
        <v>0</v>
      </c>
      <c r="I330" s="94">
        <v>0</v>
      </c>
      <c r="J330" s="94">
        <v>0</v>
      </c>
      <c r="K330" s="94">
        <v>0</v>
      </c>
      <c r="L330" s="94">
        <v>0</v>
      </c>
      <c r="M330" s="94">
        <v>0</v>
      </c>
      <c r="N330" s="94">
        <v>0</v>
      </c>
      <c r="O330" s="94">
        <v>0</v>
      </c>
    </row>
    <row r="331" spans="2:15" ht="15.75" customHeight="1">
      <c r="B331" s="6" t="s">
        <v>90</v>
      </c>
      <c r="C331" s="6"/>
      <c r="D331" s="95">
        <v>5</v>
      </c>
      <c r="E331" s="94">
        <v>0</v>
      </c>
      <c r="F331" s="94">
        <v>1</v>
      </c>
      <c r="G331" s="94">
        <v>0</v>
      </c>
      <c r="H331" s="94">
        <v>1</v>
      </c>
      <c r="I331" s="94">
        <v>2</v>
      </c>
      <c r="J331" s="94">
        <v>0</v>
      </c>
      <c r="K331" s="94">
        <v>1</v>
      </c>
      <c r="L331" s="94">
        <v>0</v>
      </c>
      <c r="M331" s="94">
        <v>0</v>
      </c>
      <c r="N331" s="94">
        <v>0</v>
      </c>
      <c r="O331" s="94">
        <v>0</v>
      </c>
    </row>
    <row r="332" spans="2:15" ht="15.75" customHeight="1">
      <c r="B332" s="6"/>
      <c r="C332" s="6" t="s">
        <v>6</v>
      </c>
      <c r="D332" s="95">
        <v>4</v>
      </c>
      <c r="E332" s="94">
        <v>0</v>
      </c>
      <c r="F332" s="94">
        <v>1</v>
      </c>
      <c r="G332" s="94">
        <v>0</v>
      </c>
      <c r="H332" s="94">
        <v>1</v>
      </c>
      <c r="I332" s="94">
        <v>1</v>
      </c>
      <c r="J332" s="94">
        <v>0</v>
      </c>
      <c r="K332" s="94">
        <v>1</v>
      </c>
      <c r="L332" s="94">
        <v>0</v>
      </c>
      <c r="M332" s="94">
        <v>0</v>
      </c>
      <c r="N332" s="94">
        <v>0</v>
      </c>
      <c r="O332" s="94">
        <v>0</v>
      </c>
    </row>
    <row r="333" spans="2:15" ht="15.75" customHeight="1">
      <c r="B333" s="6"/>
      <c r="C333" s="6" t="s">
        <v>5</v>
      </c>
      <c r="D333" s="95">
        <v>1</v>
      </c>
      <c r="E333" s="94">
        <v>0</v>
      </c>
      <c r="F333" s="94">
        <v>0</v>
      </c>
      <c r="G333" s="94">
        <v>0</v>
      </c>
      <c r="H333" s="94">
        <v>0</v>
      </c>
      <c r="I333" s="94">
        <v>1</v>
      </c>
      <c r="J333" s="94">
        <v>0</v>
      </c>
      <c r="K333" s="94">
        <v>0</v>
      </c>
      <c r="L333" s="94">
        <v>0</v>
      </c>
      <c r="M333" s="94">
        <v>0</v>
      </c>
      <c r="N333" s="94">
        <v>0</v>
      </c>
      <c r="O333" s="94">
        <v>0</v>
      </c>
    </row>
    <row r="334" spans="2:15" ht="15.75" customHeight="1">
      <c r="B334" s="6" t="s">
        <v>92</v>
      </c>
      <c r="C334" s="6"/>
      <c r="D334" s="95">
        <v>39</v>
      </c>
      <c r="E334" s="94">
        <v>18</v>
      </c>
      <c r="F334" s="94">
        <v>14</v>
      </c>
      <c r="G334" s="94">
        <v>5</v>
      </c>
      <c r="H334" s="94">
        <v>0</v>
      </c>
      <c r="I334" s="94">
        <v>0</v>
      </c>
      <c r="J334" s="94">
        <v>0</v>
      </c>
      <c r="K334" s="94">
        <v>1</v>
      </c>
      <c r="L334" s="94">
        <v>0</v>
      </c>
      <c r="M334" s="94">
        <v>1</v>
      </c>
      <c r="N334" s="94">
        <v>0</v>
      </c>
      <c r="O334" s="94">
        <v>0</v>
      </c>
    </row>
    <row r="335" spans="2:15" ht="15.75" customHeight="1">
      <c r="B335" s="6"/>
      <c r="C335" s="6" t="s">
        <v>6</v>
      </c>
      <c r="D335" s="95">
        <v>19</v>
      </c>
      <c r="E335" s="94">
        <v>8</v>
      </c>
      <c r="F335" s="94">
        <v>7</v>
      </c>
      <c r="G335" s="94">
        <v>3</v>
      </c>
      <c r="H335" s="94">
        <v>0</v>
      </c>
      <c r="I335" s="94">
        <v>0</v>
      </c>
      <c r="J335" s="94">
        <v>0</v>
      </c>
      <c r="K335" s="94">
        <v>1</v>
      </c>
      <c r="L335" s="94">
        <v>0</v>
      </c>
      <c r="M335" s="94">
        <v>0</v>
      </c>
      <c r="N335" s="94">
        <v>0</v>
      </c>
      <c r="O335" s="94">
        <v>0</v>
      </c>
    </row>
    <row r="336" spans="2:15" ht="15.75" customHeight="1">
      <c r="B336" s="6"/>
      <c r="C336" s="6" t="s">
        <v>5</v>
      </c>
      <c r="D336" s="95">
        <v>20</v>
      </c>
      <c r="E336" s="94">
        <v>10</v>
      </c>
      <c r="F336" s="94">
        <v>7</v>
      </c>
      <c r="G336" s="94">
        <v>2</v>
      </c>
      <c r="H336" s="94">
        <v>0</v>
      </c>
      <c r="I336" s="94">
        <v>0</v>
      </c>
      <c r="J336" s="94">
        <v>0</v>
      </c>
      <c r="K336" s="94">
        <v>0</v>
      </c>
      <c r="L336" s="94">
        <v>0</v>
      </c>
      <c r="M336" s="94">
        <v>1</v>
      </c>
      <c r="N336" s="94">
        <v>0</v>
      </c>
      <c r="O336" s="94">
        <v>0</v>
      </c>
    </row>
    <row r="337" spans="1:15" ht="15.75" customHeight="1">
      <c r="B337" s="6" t="s">
        <v>122</v>
      </c>
      <c r="C337" s="6"/>
      <c r="D337" s="95">
        <v>4</v>
      </c>
      <c r="E337" s="94">
        <v>0</v>
      </c>
      <c r="F337" s="94">
        <v>2</v>
      </c>
      <c r="G337" s="94">
        <v>0</v>
      </c>
      <c r="H337" s="94">
        <v>0</v>
      </c>
      <c r="I337" s="94">
        <v>1</v>
      </c>
      <c r="J337" s="94">
        <v>0</v>
      </c>
      <c r="K337" s="94">
        <v>0</v>
      </c>
      <c r="L337" s="94">
        <v>0</v>
      </c>
      <c r="M337" s="94">
        <v>0</v>
      </c>
      <c r="N337" s="94">
        <v>0</v>
      </c>
      <c r="O337" s="94">
        <v>1</v>
      </c>
    </row>
    <row r="338" spans="1:15" ht="15.75" customHeight="1">
      <c r="B338" s="6"/>
      <c r="C338" s="6" t="s">
        <v>6</v>
      </c>
      <c r="D338" s="95">
        <v>4</v>
      </c>
      <c r="E338" s="94">
        <v>0</v>
      </c>
      <c r="F338" s="94">
        <v>2</v>
      </c>
      <c r="G338" s="94">
        <v>0</v>
      </c>
      <c r="H338" s="94">
        <v>0</v>
      </c>
      <c r="I338" s="94">
        <v>1</v>
      </c>
      <c r="J338" s="94">
        <v>0</v>
      </c>
      <c r="K338" s="94">
        <v>0</v>
      </c>
      <c r="L338" s="94">
        <v>0</v>
      </c>
      <c r="M338" s="94">
        <v>0</v>
      </c>
      <c r="N338" s="94">
        <v>0</v>
      </c>
      <c r="O338" s="94">
        <v>1</v>
      </c>
    </row>
    <row r="339" spans="1:15" ht="15.75" customHeight="1">
      <c r="B339" s="6" t="s">
        <v>93</v>
      </c>
      <c r="C339" s="6"/>
      <c r="D339" s="95">
        <v>51</v>
      </c>
      <c r="E339" s="94">
        <v>6</v>
      </c>
      <c r="F339" s="94">
        <v>4</v>
      </c>
      <c r="G339" s="94">
        <v>12</v>
      </c>
      <c r="H339" s="94">
        <v>4</v>
      </c>
      <c r="I339" s="94">
        <v>10</v>
      </c>
      <c r="J339" s="94">
        <v>1</v>
      </c>
      <c r="K339" s="94">
        <v>7</v>
      </c>
      <c r="L339" s="94">
        <v>4</v>
      </c>
      <c r="M339" s="94">
        <v>1</v>
      </c>
      <c r="N339" s="94">
        <v>0</v>
      </c>
      <c r="O339" s="94">
        <v>2</v>
      </c>
    </row>
    <row r="340" spans="1:15" ht="15.75" customHeight="1">
      <c r="B340" s="6"/>
      <c r="C340" s="6" t="s">
        <v>6</v>
      </c>
      <c r="D340" s="95">
        <v>42</v>
      </c>
      <c r="E340" s="94">
        <v>5</v>
      </c>
      <c r="F340" s="94">
        <v>3</v>
      </c>
      <c r="G340" s="94">
        <v>9</v>
      </c>
      <c r="H340" s="94">
        <v>4</v>
      </c>
      <c r="I340" s="94">
        <v>8</v>
      </c>
      <c r="J340" s="94">
        <v>1</v>
      </c>
      <c r="K340" s="94">
        <v>7</v>
      </c>
      <c r="L340" s="94">
        <v>3</v>
      </c>
      <c r="M340" s="94">
        <v>1</v>
      </c>
      <c r="N340" s="94">
        <v>0</v>
      </c>
      <c r="O340" s="94">
        <v>1</v>
      </c>
    </row>
    <row r="341" spans="1:15" ht="15.75" customHeight="1">
      <c r="B341" s="6"/>
      <c r="C341" s="6" t="s">
        <v>5</v>
      </c>
      <c r="D341" s="95">
        <v>9</v>
      </c>
      <c r="E341" s="94">
        <v>1</v>
      </c>
      <c r="F341" s="94">
        <v>1</v>
      </c>
      <c r="G341" s="94">
        <v>3</v>
      </c>
      <c r="H341" s="94">
        <v>0</v>
      </c>
      <c r="I341" s="94">
        <v>2</v>
      </c>
      <c r="J341" s="94">
        <v>0</v>
      </c>
      <c r="K341" s="94">
        <v>0</v>
      </c>
      <c r="L341" s="94">
        <v>1</v>
      </c>
      <c r="M341" s="94">
        <v>0</v>
      </c>
      <c r="N341" s="94">
        <v>0</v>
      </c>
      <c r="O341" s="94">
        <v>1</v>
      </c>
    </row>
    <row r="342" spans="1:15" ht="15.75" customHeight="1">
      <c r="B342" s="6" t="s">
        <v>125</v>
      </c>
      <c r="C342" s="6"/>
      <c r="D342" s="95">
        <v>1</v>
      </c>
      <c r="E342" s="94">
        <v>0</v>
      </c>
      <c r="F342" s="94">
        <v>0</v>
      </c>
      <c r="G342" s="94">
        <v>0</v>
      </c>
      <c r="H342" s="94">
        <v>0</v>
      </c>
      <c r="I342" s="94">
        <v>0</v>
      </c>
      <c r="J342" s="94">
        <v>0</v>
      </c>
      <c r="K342" s="94">
        <v>1</v>
      </c>
      <c r="L342" s="94">
        <v>0</v>
      </c>
      <c r="M342" s="94">
        <v>0</v>
      </c>
      <c r="N342" s="94">
        <v>0</v>
      </c>
      <c r="O342" s="94">
        <v>0</v>
      </c>
    </row>
    <row r="343" spans="1:15" ht="15.75" customHeight="1">
      <c r="B343" s="6"/>
      <c r="C343" s="6" t="s">
        <v>5</v>
      </c>
      <c r="D343" s="95">
        <v>1</v>
      </c>
      <c r="E343" s="94">
        <v>0</v>
      </c>
      <c r="F343" s="94">
        <v>0</v>
      </c>
      <c r="G343" s="94">
        <v>0</v>
      </c>
      <c r="H343" s="94">
        <v>0</v>
      </c>
      <c r="I343" s="94">
        <v>0</v>
      </c>
      <c r="J343" s="94">
        <v>0</v>
      </c>
      <c r="K343" s="94">
        <v>1</v>
      </c>
      <c r="L343" s="94">
        <v>0</v>
      </c>
      <c r="M343" s="94">
        <v>0</v>
      </c>
      <c r="N343" s="94">
        <v>0</v>
      </c>
      <c r="O343" s="94">
        <v>0</v>
      </c>
    </row>
    <row r="344" spans="1:15" ht="15.75" customHeight="1">
      <c r="B344" s="6" t="s">
        <v>124</v>
      </c>
      <c r="C344" s="6"/>
      <c r="D344" s="95">
        <v>1</v>
      </c>
      <c r="E344" s="94">
        <v>1</v>
      </c>
      <c r="F344" s="94">
        <v>0</v>
      </c>
      <c r="G344" s="94">
        <v>0</v>
      </c>
      <c r="H344" s="94">
        <v>0</v>
      </c>
      <c r="I344" s="94">
        <v>0</v>
      </c>
      <c r="J344" s="94">
        <v>0</v>
      </c>
      <c r="K344" s="94">
        <v>0</v>
      </c>
      <c r="L344" s="94">
        <v>0</v>
      </c>
      <c r="M344" s="94">
        <v>0</v>
      </c>
      <c r="N344" s="94">
        <v>0</v>
      </c>
      <c r="O344" s="94">
        <v>0</v>
      </c>
    </row>
    <row r="345" spans="1:15" ht="15.75" customHeight="1">
      <c r="B345" s="6"/>
      <c r="C345" s="6" t="s">
        <v>5</v>
      </c>
      <c r="D345" s="95">
        <v>1</v>
      </c>
      <c r="E345" s="94">
        <v>1</v>
      </c>
      <c r="F345" s="94">
        <v>0</v>
      </c>
      <c r="G345" s="94">
        <v>0</v>
      </c>
      <c r="H345" s="94">
        <v>0</v>
      </c>
      <c r="I345" s="94">
        <v>0</v>
      </c>
      <c r="J345" s="94">
        <v>0</v>
      </c>
      <c r="K345" s="94">
        <v>0</v>
      </c>
      <c r="L345" s="94">
        <v>0</v>
      </c>
      <c r="M345" s="94">
        <v>0</v>
      </c>
      <c r="N345" s="94">
        <v>0</v>
      </c>
      <c r="O345" s="94">
        <v>0</v>
      </c>
    </row>
    <row r="346" spans="1:15" ht="15.75" customHeight="1">
      <c r="B346" s="6" t="s">
        <v>98</v>
      </c>
      <c r="C346" s="6"/>
      <c r="D346" s="95">
        <v>7</v>
      </c>
      <c r="E346" s="94">
        <v>1</v>
      </c>
      <c r="F346" s="94">
        <v>1</v>
      </c>
      <c r="G346" s="94">
        <v>0</v>
      </c>
      <c r="H346" s="94">
        <v>2</v>
      </c>
      <c r="I346" s="94">
        <v>0</v>
      </c>
      <c r="J346" s="94">
        <v>0</v>
      </c>
      <c r="K346" s="94">
        <v>0</v>
      </c>
      <c r="L346" s="94">
        <v>0</v>
      </c>
      <c r="M346" s="94">
        <v>0</v>
      </c>
      <c r="N346" s="94">
        <v>3</v>
      </c>
      <c r="O346" s="94">
        <v>0</v>
      </c>
    </row>
    <row r="347" spans="1:15" ht="15.75" customHeight="1">
      <c r="B347" s="6"/>
      <c r="C347" s="6" t="s">
        <v>6</v>
      </c>
      <c r="D347" s="95">
        <v>5</v>
      </c>
      <c r="E347" s="94">
        <v>1</v>
      </c>
      <c r="F347" s="94">
        <v>1</v>
      </c>
      <c r="G347" s="94">
        <v>0</v>
      </c>
      <c r="H347" s="94">
        <v>1</v>
      </c>
      <c r="I347" s="94">
        <v>0</v>
      </c>
      <c r="J347" s="94">
        <v>0</v>
      </c>
      <c r="K347" s="94">
        <v>0</v>
      </c>
      <c r="L347" s="94">
        <v>0</v>
      </c>
      <c r="M347" s="94">
        <v>0</v>
      </c>
      <c r="N347" s="94">
        <v>2</v>
      </c>
      <c r="O347" s="94">
        <v>0</v>
      </c>
    </row>
    <row r="348" spans="1:15" ht="15.75" customHeight="1">
      <c r="B348" s="6"/>
      <c r="C348" s="6" t="s">
        <v>5</v>
      </c>
      <c r="D348" s="95">
        <v>2</v>
      </c>
      <c r="E348" s="94">
        <v>0</v>
      </c>
      <c r="F348" s="94">
        <v>0</v>
      </c>
      <c r="G348" s="94">
        <v>0</v>
      </c>
      <c r="H348" s="94">
        <v>1</v>
      </c>
      <c r="I348" s="94">
        <v>0</v>
      </c>
      <c r="J348" s="94">
        <v>0</v>
      </c>
      <c r="K348" s="94">
        <v>0</v>
      </c>
      <c r="L348" s="94">
        <v>0</v>
      </c>
      <c r="M348" s="94">
        <v>0</v>
      </c>
      <c r="N348" s="94">
        <v>1</v>
      </c>
      <c r="O348" s="94">
        <v>0</v>
      </c>
    </row>
    <row r="349" spans="1:15" ht="15.75" customHeight="1">
      <c r="A349" s="6" t="s">
        <v>155</v>
      </c>
      <c r="B349" s="6"/>
      <c r="C349" s="6"/>
      <c r="D349" s="95">
        <v>19</v>
      </c>
      <c r="E349" s="94">
        <v>11</v>
      </c>
      <c r="F349" s="94">
        <v>0</v>
      </c>
      <c r="G349" s="94">
        <v>0</v>
      </c>
      <c r="H349" s="94">
        <v>0</v>
      </c>
      <c r="I349" s="94">
        <v>3</v>
      </c>
      <c r="J349" s="94">
        <v>1</v>
      </c>
      <c r="K349" s="94">
        <v>1</v>
      </c>
      <c r="L349" s="94">
        <v>0</v>
      </c>
      <c r="M349" s="94">
        <v>0</v>
      </c>
      <c r="N349" s="94">
        <v>1</v>
      </c>
      <c r="O349" s="94">
        <v>2</v>
      </c>
    </row>
    <row r="350" spans="1:15" ht="15.75" customHeight="1">
      <c r="B350" s="6" t="s">
        <v>70</v>
      </c>
      <c r="C350" s="6"/>
      <c r="D350" s="95">
        <v>13</v>
      </c>
      <c r="E350" s="94">
        <v>9</v>
      </c>
      <c r="F350" s="94">
        <v>0</v>
      </c>
      <c r="G350" s="94">
        <v>0</v>
      </c>
      <c r="H350" s="94">
        <v>0</v>
      </c>
      <c r="I350" s="94">
        <v>1</v>
      </c>
      <c r="J350" s="94">
        <v>1</v>
      </c>
      <c r="K350" s="94">
        <v>1</v>
      </c>
      <c r="L350" s="94">
        <v>0</v>
      </c>
      <c r="M350" s="94">
        <v>0</v>
      </c>
      <c r="N350" s="94">
        <v>1</v>
      </c>
      <c r="O350" s="94">
        <v>0</v>
      </c>
    </row>
    <row r="351" spans="1:15" ht="15.75" customHeight="1">
      <c r="B351" s="6"/>
      <c r="C351" s="6" t="s">
        <v>6</v>
      </c>
      <c r="D351" s="95">
        <v>4</v>
      </c>
      <c r="E351" s="94">
        <v>2</v>
      </c>
      <c r="F351" s="94">
        <v>0</v>
      </c>
      <c r="G351" s="94">
        <v>0</v>
      </c>
      <c r="H351" s="94">
        <v>0</v>
      </c>
      <c r="I351" s="94">
        <v>0</v>
      </c>
      <c r="J351" s="94">
        <v>0</v>
      </c>
      <c r="K351" s="94">
        <v>1</v>
      </c>
      <c r="L351" s="94">
        <v>0</v>
      </c>
      <c r="M351" s="94">
        <v>0</v>
      </c>
      <c r="N351" s="94">
        <v>1</v>
      </c>
      <c r="O351" s="94">
        <v>0</v>
      </c>
    </row>
    <row r="352" spans="1:15" ht="15.75" customHeight="1">
      <c r="B352" s="6"/>
      <c r="C352" s="6" t="s">
        <v>5</v>
      </c>
      <c r="D352" s="95">
        <v>9</v>
      </c>
      <c r="E352" s="94">
        <v>7</v>
      </c>
      <c r="F352" s="94">
        <v>0</v>
      </c>
      <c r="G352" s="94">
        <v>0</v>
      </c>
      <c r="H352" s="94">
        <v>0</v>
      </c>
      <c r="I352" s="94">
        <v>1</v>
      </c>
      <c r="J352" s="94">
        <v>1</v>
      </c>
      <c r="K352" s="94">
        <v>0</v>
      </c>
      <c r="L352" s="94">
        <v>0</v>
      </c>
      <c r="M352" s="94">
        <v>0</v>
      </c>
      <c r="N352" s="94">
        <v>0</v>
      </c>
      <c r="O352" s="94">
        <v>0</v>
      </c>
    </row>
    <row r="353" spans="1:23" ht="15.75" customHeight="1">
      <c r="B353" s="6" t="s">
        <v>249</v>
      </c>
      <c r="C353" s="6"/>
      <c r="D353" s="95">
        <v>1</v>
      </c>
      <c r="E353" s="94">
        <v>0</v>
      </c>
      <c r="F353" s="94">
        <v>0</v>
      </c>
      <c r="G353" s="94">
        <v>0</v>
      </c>
      <c r="H353" s="94">
        <v>0</v>
      </c>
      <c r="I353" s="94">
        <v>0</v>
      </c>
      <c r="J353" s="94">
        <v>0</v>
      </c>
      <c r="K353" s="94">
        <v>0</v>
      </c>
      <c r="L353" s="94">
        <v>0</v>
      </c>
      <c r="M353" s="94">
        <v>0</v>
      </c>
      <c r="N353" s="94">
        <v>0</v>
      </c>
      <c r="O353" s="94">
        <v>1</v>
      </c>
    </row>
    <row r="354" spans="1:23" ht="15.75" customHeight="1">
      <c r="B354" s="6"/>
      <c r="C354" s="6" t="s">
        <v>5</v>
      </c>
      <c r="D354" s="95">
        <v>1</v>
      </c>
      <c r="E354" s="94">
        <v>0</v>
      </c>
      <c r="F354" s="94">
        <v>0</v>
      </c>
      <c r="G354" s="94">
        <v>0</v>
      </c>
      <c r="H354" s="94">
        <v>0</v>
      </c>
      <c r="I354" s="94">
        <v>0</v>
      </c>
      <c r="J354" s="94">
        <v>0</v>
      </c>
      <c r="K354" s="94">
        <v>0</v>
      </c>
      <c r="L354" s="94">
        <v>0</v>
      </c>
      <c r="M354" s="94">
        <v>0</v>
      </c>
      <c r="N354" s="94">
        <v>0</v>
      </c>
      <c r="O354" s="94">
        <v>1</v>
      </c>
    </row>
    <row r="355" spans="1:23" ht="15.75" customHeight="1">
      <c r="B355" s="6" t="s">
        <v>128</v>
      </c>
      <c r="C355" s="6"/>
      <c r="D355" s="95">
        <v>4</v>
      </c>
      <c r="E355" s="94">
        <v>1</v>
      </c>
      <c r="F355" s="94">
        <v>0</v>
      </c>
      <c r="G355" s="94">
        <v>0</v>
      </c>
      <c r="H355" s="94">
        <v>0</v>
      </c>
      <c r="I355" s="94">
        <v>2</v>
      </c>
      <c r="J355" s="94">
        <v>0</v>
      </c>
      <c r="K355" s="94">
        <v>0</v>
      </c>
      <c r="L355" s="94">
        <v>0</v>
      </c>
      <c r="M355" s="94">
        <v>0</v>
      </c>
      <c r="N355" s="94">
        <v>0</v>
      </c>
      <c r="O355" s="94">
        <v>1</v>
      </c>
    </row>
    <row r="356" spans="1:23" ht="15.75" customHeight="1">
      <c r="B356" s="6"/>
      <c r="C356" s="6" t="s">
        <v>6</v>
      </c>
      <c r="D356" s="95">
        <v>3</v>
      </c>
      <c r="E356" s="94">
        <v>1</v>
      </c>
      <c r="F356" s="94">
        <v>0</v>
      </c>
      <c r="G356" s="94">
        <v>0</v>
      </c>
      <c r="H356" s="94">
        <v>0</v>
      </c>
      <c r="I356" s="94">
        <v>2</v>
      </c>
      <c r="J356" s="94">
        <v>0</v>
      </c>
      <c r="K356" s="94">
        <v>0</v>
      </c>
      <c r="L356" s="94">
        <v>0</v>
      </c>
      <c r="M356" s="94">
        <v>0</v>
      </c>
      <c r="N356" s="94">
        <v>0</v>
      </c>
      <c r="O356" s="94">
        <v>0</v>
      </c>
    </row>
    <row r="357" spans="1:23" ht="15.75" customHeight="1">
      <c r="B357" s="6"/>
      <c r="C357" s="6" t="s">
        <v>5</v>
      </c>
      <c r="D357" s="95">
        <v>1</v>
      </c>
      <c r="E357" s="94">
        <v>0</v>
      </c>
      <c r="F357" s="94">
        <v>0</v>
      </c>
      <c r="G357" s="94">
        <v>0</v>
      </c>
      <c r="H357" s="94">
        <v>0</v>
      </c>
      <c r="I357" s="94">
        <v>0</v>
      </c>
      <c r="J357" s="94">
        <v>0</v>
      </c>
      <c r="K357" s="94">
        <v>0</v>
      </c>
      <c r="L357" s="94">
        <v>0</v>
      </c>
      <c r="M357" s="94">
        <v>0</v>
      </c>
      <c r="N357" s="94">
        <v>0</v>
      </c>
      <c r="O357" s="94">
        <v>1</v>
      </c>
    </row>
    <row r="358" spans="1:23" ht="15.75" customHeight="1">
      <c r="B358" s="6" t="s">
        <v>299</v>
      </c>
      <c r="C358" s="6"/>
      <c r="D358" s="95">
        <v>1</v>
      </c>
      <c r="E358" s="94">
        <v>1</v>
      </c>
      <c r="F358" s="94">
        <v>0</v>
      </c>
      <c r="G358" s="94">
        <v>0</v>
      </c>
      <c r="H358" s="94">
        <v>0</v>
      </c>
      <c r="I358" s="94">
        <v>0</v>
      </c>
      <c r="J358" s="94">
        <v>0</v>
      </c>
      <c r="K358" s="94">
        <v>0</v>
      </c>
      <c r="L358" s="94">
        <v>0</v>
      </c>
      <c r="M358" s="94">
        <v>0</v>
      </c>
      <c r="N358" s="94">
        <v>0</v>
      </c>
      <c r="O358" s="94">
        <v>0</v>
      </c>
    </row>
    <row r="359" spans="1:23" ht="15.75" customHeight="1">
      <c r="A359" s="41"/>
      <c r="B359" s="6"/>
      <c r="C359" s="6" t="s">
        <v>5</v>
      </c>
      <c r="D359" s="95">
        <v>1</v>
      </c>
      <c r="E359" s="94">
        <v>1</v>
      </c>
      <c r="F359" s="94">
        <v>0</v>
      </c>
      <c r="G359" s="94">
        <v>0</v>
      </c>
      <c r="H359" s="94">
        <v>0</v>
      </c>
      <c r="I359" s="94">
        <v>0</v>
      </c>
      <c r="J359" s="94">
        <v>0</v>
      </c>
      <c r="K359" s="94">
        <v>0</v>
      </c>
      <c r="L359" s="94">
        <v>0</v>
      </c>
      <c r="M359" s="94">
        <v>0</v>
      </c>
      <c r="N359" s="94">
        <v>0</v>
      </c>
      <c r="O359" s="94">
        <v>0</v>
      </c>
    </row>
    <row r="360" spans="1:23" ht="15.75" customHeight="1">
      <c r="A360" s="6" t="s">
        <v>17</v>
      </c>
      <c r="B360" s="6"/>
      <c r="C360" s="6"/>
      <c r="D360" s="95">
        <v>1</v>
      </c>
      <c r="E360" s="94">
        <v>1</v>
      </c>
      <c r="F360" s="94">
        <v>0</v>
      </c>
      <c r="G360" s="94">
        <v>0</v>
      </c>
      <c r="H360" s="94">
        <v>0</v>
      </c>
      <c r="I360" s="94">
        <v>0</v>
      </c>
      <c r="J360" s="94">
        <v>0</v>
      </c>
      <c r="K360" s="94">
        <v>0</v>
      </c>
      <c r="L360" s="94">
        <v>0</v>
      </c>
      <c r="M360" s="94">
        <v>0</v>
      </c>
      <c r="N360" s="94">
        <v>0</v>
      </c>
      <c r="O360" s="94">
        <v>0</v>
      </c>
    </row>
    <row r="361" spans="1:23" ht="15.75" customHeight="1">
      <c r="B361" s="6"/>
      <c r="C361" s="6" t="s">
        <v>5</v>
      </c>
      <c r="D361" s="95">
        <v>1</v>
      </c>
      <c r="E361" s="94">
        <v>1</v>
      </c>
      <c r="F361" s="94">
        <v>0</v>
      </c>
      <c r="G361" s="94">
        <v>0</v>
      </c>
      <c r="H361" s="94">
        <v>0</v>
      </c>
      <c r="I361" s="94">
        <v>0</v>
      </c>
      <c r="J361" s="94">
        <v>0</v>
      </c>
      <c r="K361" s="94">
        <v>0</v>
      </c>
      <c r="L361" s="94">
        <v>0</v>
      </c>
      <c r="M361" s="94">
        <v>0</v>
      </c>
      <c r="N361" s="94">
        <v>0</v>
      </c>
      <c r="O361" s="94">
        <v>0</v>
      </c>
    </row>
    <row r="362" spans="1:23" ht="15.75" customHeight="1">
      <c r="B362" s="6"/>
      <c r="C362" s="6"/>
      <c r="D362" s="11"/>
      <c r="E362" s="11"/>
      <c r="F362" s="11"/>
      <c r="G362" s="11"/>
      <c r="H362" s="11"/>
      <c r="I362" s="11"/>
      <c r="J362" s="11"/>
      <c r="K362" s="11"/>
      <c r="L362" s="11"/>
      <c r="M362" s="11"/>
      <c r="N362" s="11"/>
      <c r="O362" s="11"/>
    </row>
    <row r="363" spans="1:23" ht="15.75" customHeight="1">
      <c r="A363" s="33" t="s">
        <v>233</v>
      </c>
      <c r="B363" s="6"/>
      <c r="C363" s="6"/>
      <c r="D363" s="11"/>
      <c r="E363" s="11"/>
      <c r="F363" s="11"/>
      <c r="G363" s="11"/>
      <c r="H363" s="11"/>
      <c r="I363" s="11"/>
      <c r="J363" s="11"/>
      <c r="K363" s="11"/>
      <c r="L363" s="11"/>
      <c r="M363" s="11"/>
      <c r="N363" s="11"/>
      <c r="O363" s="11"/>
    </row>
    <row r="364" spans="1:23" ht="15.75" customHeight="1">
      <c r="C364" s="6"/>
    </row>
    <row r="365" spans="1:23" ht="15.75" customHeight="1">
      <c r="C365" s="6"/>
    </row>
    <row r="366" spans="1:23" ht="15.75" customHeight="1">
      <c r="M366" s="94"/>
      <c r="N366" s="94"/>
      <c r="O366" s="94"/>
      <c r="P366" s="94"/>
      <c r="Q366" s="94"/>
      <c r="R366" s="94"/>
      <c r="S366" s="94"/>
      <c r="T366" s="94"/>
      <c r="U366" s="94"/>
      <c r="V366" s="94"/>
      <c r="W366" s="94"/>
    </row>
  </sheetData>
  <phoneticPr fontId="0" type="noConversion"/>
  <hyperlinks>
    <hyperlink ref="A4" location="Inhalt!A1" display="&lt;&lt;&lt; Inhalt" xr:uid="{C9B76175-7513-44D0-8DB8-51936823EC9D}"/>
    <hyperlink ref="A363" location="Metadaten!A1" display="&lt;&lt;&lt; Metadaten" xr:uid="{AC5116B8-AD71-4D7A-8126-AB7ED3ABF315}"/>
  </hyperlinks>
  <pageMargins left="0.59055118110236227" right="0.59055118110236227" top="0.98425196850393704" bottom="0.78740157480314965" header="0.47244094488188981" footer="0.47244094488188981"/>
  <pageSetup paperSize="9" scale="9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5"/>
  <dimension ref="A1:T116"/>
  <sheetViews>
    <sheetView zoomScaleNormal="100" workbookViewId="0"/>
  </sheetViews>
  <sheetFormatPr baseColWidth="10" defaultRowHeight="15.95" customHeight="1"/>
  <cols>
    <col min="1" max="3" width="7.140625" style="3" customWidth="1"/>
    <col min="4" max="4" width="7.28515625" style="3" bestFit="1" customWidth="1"/>
    <col min="5" max="5" width="11.85546875" style="3" bestFit="1" customWidth="1"/>
    <col min="6" max="6" width="16.42578125" style="3" bestFit="1" customWidth="1"/>
    <col min="7" max="7" width="7.140625" style="3" customWidth="1"/>
    <col min="8" max="8" width="11.85546875" style="3" bestFit="1" customWidth="1"/>
    <col min="9" max="9" width="15.42578125" style="3" bestFit="1" customWidth="1"/>
    <col min="10" max="11" width="7.140625" style="3" customWidth="1"/>
    <col min="12" max="12" width="11.85546875" style="3" bestFit="1" customWidth="1"/>
    <col min="13" max="13" width="16.42578125" style="3" bestFit="1" customWidth="1"/>
    <col min="14" max="14" width="7.140625" style="3" customWidth="1"/>
    <col min="15" max="15" width="11.85546875" style="3" bestFit="1" customWidth="1"/>
    <col min="16" max="16" width="15.42578125" style="3" bestFit="1" customWidth="1"/>
    <col min="17" max="256" width="11.42578125" style="3"/>
    <col min="257" max="257" width="6.28515625" style="3" bestFit="1" customWidth="1"/>
    <col min="258" max="259" width="8.85546875" style="3" bestFit="1" customWidth="1"/>
    <col min="260" max="260" width="9" style="3" bestFit="1" customWidth="1"/>
    <col min="261" max="261" width="9.42578125" style="3" bestFit="1" customWidth="1"/>
    <col min="262" max="262" width="8.85546875" style="3" bestFit="1" customWidth="1"/>
    <col min="263" max="263" width="9" style="3" bestFit="1" customWidth="1"/>
    <col min="264" max="264" width="9.42578125" style="3" bestFit="1" customWidth="1"/>
    <col min="265" max="512" width="11.42578125" style="3"/>
    <col min="513" max="513" width="6.28515625" style="3" bestFit="1" customWidth="1"/>
    <col min="514" max="515" width="8.85546875" style="3" bestFit="1" customWidth="1"/>
    <col min="516" max="516" width="9" style="3" bestFit="1" customWidth="1"/>
    <col min="517" max="517" width="9.42578125" style="3" bestFit="1" customWidth="1"/>
    <col min="518" max="518" width="8.85546875" style="3" bestFit="1" customWidth="1"/>
    <col min="519" max="519" width="9" style="3" bestFit="1" customWidth="1"/>
    <col min="520" max="520" width="9.42578125" style="3" bestFit="1" customWidth="1"/>
    <col min="521" max="768" width="11.42578125" style="3"/>
    <col min="769" max="769" width="6.28515625" style="3" bestFit="1" customWidth="1"/>
    <col min="770" max="771" width="8.85546875" style="3" bestFit="1" customWidth="1"/>
    <col min="772" max="772" width="9" style="3" bestFit="1" customWidth="1"/>
    <col min="773" max="773" width="9.42578125" style="3" bestFit="1" customWidth="1"/>
    <col min="774" max="774" width="8.85546875" style="3" bestFit="1" customWidth="1"/>
    <col min="775" max="775" width="9" style="3" bestFit="1" customWidth="1"/>
    <col min="776" max="776" width="9.42578125" style="3" bestFit="1" customWidth="1"/>
    <col min="777" max="1024" width="11.42578125" style="3"/>
    <col min="1025" max="1025" width="6.28515625" style="3" bestFit="1" customWidth="1"/>
    <col min="1026" max="1027" width="8.85546875" style="3" bestFit="1" customWidth="1"/>
    <col min="1028" max="1028" width="9" style="3" bestFit="1" customWidth="1"/>
    <col min="1029" max="1029" width="9.42578125" style="3" bestFit="1" customWidth="1"/>
    <col min="1030" max="1030" width="8.85546875" style="3" bestFit="1" customWidth="1"/>
    <col min="1031" max="1031" width="9" style="3" bestFit="1" customWidth="1"/>
    <col min="1032" max="1032" width="9.42578125" style="3" bestFit="1" customWidth="1"/>
    <col min="1033" max="1280" width="11.42578125" style="3"/>
    <col min="1281" max="1281" width="6.28515625" style="3" bestFit="1" customWidth="1"/>
    <col min="1282" max="1283" width="8.85546875" style="3" bestFit="1" customWidth="1"/>
    <col min="1284" max="1284" width="9" style="3" bestFit="1" customWidth="1"/>
    <col min="1285" max="1285" width="9.42578125" style="3" bestFit="1" customWidth="1"/>
    <col min="1286" max="1286" width="8.85546875" style="3" bestFit="1" customWidth="1"/>
    <col min="1287" max="1287" width="9" style="3" bestFit="1" customWidth="1"/>
    <col min="1288" max="1288" width="9.42578125" style="3" bestFit="1" customWidth="1"/>
    <col min="1289" max="1536" width="11.42578125" style="3"/>
    <col min="1537" max="1537" width="6.28515625" style="3" bestFit="1" customWidth="1"/>
    <col min="1538" max="1539" width="8.85546875" style="3" bestFit="1" customWidth="1"/>
    <col min="1540" max="1540" width="9" style="3" bestFit="1" customWidth="1"/>
    <col min="1541" max="1541" width="9.42578125" style="3" bestFit="1" customWidth="1"/>
    <col min="1542" max="1542" width="8.85546875" style="3" bestFit="1" customWidth="1"/>
    <col min="1543" max="1543" width="9" style="3" bestFit="1" customWidth="1"/>
    <col min="1544" max="1544" width="9.42578125" style="3" bestFit="1" customWidth="1"/>
    <col min="1545" max="1792" width="11.42578125" style="3"/>
    <col min="1793" max="1793" width="6.28515625" style="3" bestFit="1" customWidth="1"/>
    <col min="1794" max="1795" width="8.85546875" style="3" bestFit="1" customWidth="1"/>
    <col min="1796" max="1796" width="9" style="3" bestFit="1" customWidth="1"/>
    <col min="1797" max="1797" width="9.42578125" style="3" bestFit="1" customWidth="1"/>
    <col min="1798" max="1798" width="8.85546875" style="3" bestFit="1" customWidth="1"/>
    <col min="1799" max="1799" width="9" style="3" bestFit="1" customWidth="1"/>
    <col min="1800" max="1800" width="9.42578125" style="3" bestFit="1" customWidth="1"/>
    <col min="1801" max="2048" width="11.42578125" style="3"/>
    <col min="2049" max="2049" width="6.28515625" style="3" bestFit="1" customWidth="1"/>
    <col min="2050" max="2051" width="8.85546875" style="3" bestFit="1" customWidth="1"/>
    <col min="2052" max="2052" width="9" style="3" bestFit="1" customWidth="1"/>
    <col min="2053" max="2053" width="9.42578125" style="3" bestFit="1" customWidth="1"/>
    <col min="2054" max="2054" width="8.85546875" style="3" bestFit="1" customWidth="1"/>
    <col min="2055" max="2055" width="9" style="3" bestFit="1" customWidth="1"/>
    <col min="2056" max="2056" width="9.42578125" style="3" bestFit="1" customWidth="1"/>
    <col min="2057" max="2304" width="11.42578125" style="3"/>
    <col min="2305" max="2305" width="6.28515625" style="3" bestFit="1" customWidth="1"/>
    <col min="2306" max="2307" width="8.85546875" style="3" bestFit="1" customWidth="1"/>
    <col min="2308" max="2308" width="9" style="3" bestFit="1" customWidth="1"/>
    <col min="2309" max="2309" width="9.42578125" style="3" bestFit="1" customWidth="1"/>
    <col min="2310" max="2310" width="8.85546875" style="3" bestFit="1" customWidth="1"/>
    <col min="2311" max="2311" width="9" style="3" bestFit="1" customWidth="1"/>
    <col min="2312" max="2312" width="9.42578125" style="3" bestFit="1" customWidth="1"/>
    <col min="2313" max="2560" width="11.42578125" style="3"/>
    <col min="2561" max="2561" width="6.28515625" style="3" bestFit="1" customWidth="1"/>
    <col min="2562" max="2563" width="8.85546875" style="3" bestFit="1" customWidth="1"/>
    <col min="2564" max="2564" width="9" style="3" bestFit="1" customWidth="1"/>
    <col min="2565" max="2565" width="9.42578125" style="3" bestFit="1" customWidth="1"/>
    <col min="2566" max="2566" width="8.85546875" style="3" bestFit="1" customWidth="1"/>
    <col min="2567" max="2567" width="9" style="3" bestFit="1" customWidth="1"/>
    <col min="2568" max="2568" width="9.42578125" style="3" bestFit="1" customWidth="1"/>
    <col min="2569" max="2816" width="11.42578125" style="3"/>
    <col min="2817" max="2817" width="6.28515625" style="3" bestFit="1" customWidth="1"/>
    <col min="2818" max="2819" width="8.85546875" style="3" bestFit="1" customWidth="1"/>
    <col min="2820" max="2820" width="9" style="3" bestFit="1" customWidth="1"/>
    <col min="2821" max="2821" width="9.42578125" style="3" bestFit="1" customWidth="1"/>
    <col min="2822" max="2822" width="8.85546875" style="3" bestFit="1" customWidth="1"/>
    <col min="2823" max="2823" width="9" style="3" bestFit="1" customWidth="1"/>
    <col min="2824" max="2824" width="9.42578125" style="3" bestFit="1" customWidth="1"/>
    <col min="2825" max="3072" width="11.42578125" style="3"/>
    <col min="3073" max="3073" width="6.28515625" style="3" bestFit="1" customWidth="1"/>
    <col min="3074" max="3075" width="8.85546875" style="3" bestFit="1" customWidth="1"/>
    <col min="3076" max="3076" width="9" style="3" bestFit="1" customWidth="1"/>
    <col min="3077" max="3077" width="9.42578125" style="3" bestFit="1" customWidth="1"/>
    <col min="3078" max="3078" width="8.85546875" style="3" bestFit="1" customWidth="1"/>
    <col min="3079" max="3079" width="9" style="3" bestFit="1" customWidth="1"/>
    <col min="3080" max="3080" width="9.42578125" style="3" bestFit="1" customWidth="1"/>
    <col min="3081" max="3328" width="11.42578125" style="3"/>
    <col min="3329" max="3329" width="6.28515625" style="3" bestFit="1" customWidth="1"/>
    <col min="3330" max="3331" width="8.85546875" style="3" bestFit="1" customWidth="1"/>
    <col min="3332" max="3332" width="9" style="3" bestFit="1" customWidth="1"/>
    <col min="3333" max="3333" width="9.42578125" style="3" bestFit="1" customWidth="1"/>
    <col min="3334" max="3334" width="8.85546875" style="3" bestFit="1" customWidth="1"/>
    <col min="3335" max="3335" width="9" style="3" bestFit="1" customWidth="1"/>
    <col min="3336" max="3336" width="9.42578125" style="3" bestFit="1" customWidth="1"/>
    <col min="3337" max="3584" width="11.42578125" style="3"/>
    <col min="3585" max="3585" width="6.28515625" style="3" bestFit="1" customWidth="1"/>
    <col min="3586" max="3587" width="8.85546875" style="3" bestFit="1" customWidth="1"/>
    <col min="3588" max="3588" width="9" style="3" bestFit="1" customWidth="1"/>
    <col min="3589" max="3589" width="9.42578125" style="3" bestFit="1" customWidth="1"/>
    <col min="3590" max="3590" width="8.85546875" style="3" bestFit="1" customWidth="1"/>
    <col min="3591" max="3591" width="9" style="3" bestFit="1" customWidth="1"/>
    <col min="3592" max="3592" width="9.42578125" style="3" bestFit="1" customWidth="1"/>
    <col min="3593" max="3840" width="11.42578125" style="3"/>
    <col min="3841" max="3841" width="6.28515625" style="3" bestFit="1" customWidth="1"/>
    <col min="3842" max="3843" width="8.85546875" style="3" bestFit="1" customWidth="1"/>
    <col min="3844" max="3844" width="9" style="3" bestFit="1" customWidth="1"/>
    <col min="3845" max="3845" width="9.42578125" style="3" bestFit="1" customWidth="1"/>
    <col min="3846" max="3846" width="8.85546875" style="3" bestFit="1" customWidth="1"/>
    <col min="3847" max="3847" width="9" style="3" bestFit="1" customWidth="1"/>
    <col min="3848" max="3848" width="9.42578125" style="3" bestFit="1" customWidth="1"/>
    <col min="3849" max="4096" width="11.42578125" style="3"/>
    <col min="4097" max="4097" width="6.28515625" style="3" bestFit="1" customWidth="1"/>
    <col min="4098" max="4099" width="8.85546875" style="3" bestFit="1" customWidth="1"/>
    <col min="4100" max="4100" width="9" style="3" bestFit="1" customWidth="1"/>
    <col min="4101" max="4101" width="9.42578125" style="3" bestFit="1" customWidth="1"/>
    <col min="4102" max="4102" width="8.85546875" style="3" bestFit="1" customWidth="1"/>
    <col min="4103" max="4103" width="9" style="3" bestFit="1" customWidth="1"/>
    <col min="4104" max="4104" width="9.42578125" style="3" bestFit="1" customWidth="1"/>
    <col min="4105" max="4352" width="11.42578125" style="3"/>
    <col min="4353" max="4353" width="6.28515625" style="3" bestFit="1" customWidth="1"/>
    <col min="4354" max="4355" width="8.85546875" style="3" bestFit="1" customWidth="1"/>
    <col min="4356" max="4356" width="9" style="3" bestFit="1" customWidth="1"/>
    <col min="4357" max="4357" width="9.42578125" style="3" bestFit="1" customWidth="1"/>
    <col min="4358" max="4358" width="8.85546875" style="3" bestFit="1" customWidth="1"/>
    <col min="4359" max="4359" width="9" style="3" bestFit="1" customWidth="1"/>
    <col min="4360" max="4360" width="9.42578125" style="3" bestFit="1" customWidth="1"/>
    <col min="4361" max="4608" width="11.42578125" style="3"/>
    <col min="4609" max="4609" width="6.28515625" style="3" bestFit="1" customWidth="1"/>
    <col min="4610" max="4611" width="8.85546875" style="3" bestFit="1" customWidth="1"/>
    <col min="4612" max="4612" width="9" style="3" bestFit="1" customWidth="1"/>
    <col min="4613" max="4613" width="9.42578125" style="3" bestFit="1" customWidth="1"/>
    <col min="4614" max="4614" width="8.85546875" style="3" bestFit="1" customWidth="1"/>
    <col min="4615" max="4615" width="9" style="3" bestFit="1" customWidth="1"/>
    <col min="4616" max="4616" width="9.42578125" style="3" bestFit="1" customWidth="1"/>
    <col min="4617" max="4864" width="11.42578125" style="3"/>
    <col min="4865" max="4865" width="6.28515625" style="3" bestFit="1" customWidth="1"/>
    <col min="4866" max="4867" width="8.85546875" style="3" bestFit="1" customWidth="1"/>
    <col min="4868" max="4868" width="9" style="3" bestFit="1" customWidth="1"/>
    <col min="4869" max="4869" width="9.42578125" style="3" bestFit="1" customWidth="1"/>
    <col min="4870" max="4870" width="8.85546875" style="3" bestFit="1" customWidth="1"/>
    <col min="4871" max="4871" width="9" style="3" bestFit="1" customWidth="1"/>
    <col min="4872" max="4872" width="9.42578125" style="3" bestFit="1" customWidth="1"/>
    <col min="4873" max="5120" width="11.42578125" style="3"/>
    <col min="5121" max="5121" width="6.28515625" style="3" bestFit="1" customWidth="1"/>
    <col min="5122" max="5123" width="8.85546875" style="3" bestFit="1" customWidth="1"/>
    <col min="5124" max="5124" width="9" style="3" bestFit="1" customWidth="1"/>
    <col min="5125" max="5125" width="9.42578125" style="3" bestFit="1" customWidth="1"/>
    <col min="5126" max="5126" width="8.85546875" style="3" bestFit="1" customWidth="1"/>
    <col min="5127" max="5127" width="9" style="3" bestFit="1" customWidth="1"/>
    <col min="5128" max="5128" width="9.42578125" style="3" bestFit="1" customWidth="1"/>
    <col min="5129" max="5376" width="11.42578125" style="3"/>
    <col min="5377" max="5377" width="6.28515625" style="3" bestFit="1" customWidth="1"/>
    <col min="5378" max="5379" width="8.85546875" style="3" bestFit="1" customWidth="1"/>
    <col min="5380" max="5380" width="9" style="3" bestFit="1" customWidth="1"/>
    <col min="5381" max="5381" width="9.42578125" style="3" bestFit="1" customWidth="1"/>
    <col min="5382" max="5382" width="8.85546875" style="3" bestFit="1" customWidth="1"/>
    <col min="5383" max="5383" width="9" style="3" bestFit="1" customWidth="1"/>
    <col min="5384" max="5384" width="9.42578125" style="3" bestFit="1" customWidth="1"/>
    <col min="5385" max="5632" width="11.42578125" style="3"/>
    <col min="5633" max="5633" width="6.28515625" style="3" bestFit="1" customWidth="1"/>
    <col min="5634" max="5635" width="8.85546875" style="3" bestFit="1" customWidth="1"/>
    <col min="5636" max="5636" width="9" style="3" bestFit="1" customWidth="1"/>
    <col min="5637" max="5637" width="9.42578125" style="3" bestFit="1" customWidth="1"/>
    <col min="5638" max="5638" width="8.85546875" style="3" bestFit="1" customWidth="1"/>
    <col min="5639" max="5639" width="9" style="3" bestFit="1" customWidth="1"/>
    <col min="5640" max="5640" width="9.42578125" style="3" bestFit="1" customWidth="1"/>
    <col min="5641" max="5888" width="11.42578125" style="3"/>
    <col min="5889" max="5889" width="6.28515625" style="3" bestFit="1" customWidth="1"/>
    <col min="5890" max="5891" width="8.85546875" style="3" bestFit="1" customWidth="1"/>
    <col min="5892" max="5892" width="9" style="3" bestFit="1" customWidth="1"/>
    <col min="5893" max="5893" width="9.42578125" style="3" bestFit="1" customWidth="1"/>
    <col min="5894" max="5894" width="8.85546875" style="3" bestFit="1" customWidth="1"/>
    <col min="5895" max="5895" width="9" style="3" bestFit="1" customWidth="1"/>
    <col min="5896" max="5896" width="9.42578125" style="3" bestFit="1" customWidth="1"/>
    <col min="5897" max="6144" width="11.42578125" style="3"/>
    <col min="6145" max="6145" width="6.28515625" style="3" bestFit="1" customWidth="1"/>
    <col min="6146" max="6147" width="8.85546875" style="3" bestFit="1" customWidth="1"/>
    <col min="6148" max="6148" width="9" style="3" bestFit="1" customWidth="1"/>
    <col min="6149" max="6149" width="9.42578125" style="3" bestFit="1" customWidth="1"/>
    <col min="6150" max="6150" width="8.85546875" style="3" bestFit="1" customWidth="1"/>
    <col min="6151" max="6151" width="9" style="3" bestFit="1" customWidth="1"/>
    <col min="6152" max="6152" width="9.42578125" style="3" bestFit="1" customWidth="1"/>
    <col min="6153" max="6400" width="11.42578125" style="3"/>
    <col min="6401" max="6401" width="6.28515625" style="3" bestFit="1" customWidth="1"/>
    <col min="6402" max="6403" width="8.85546875" style="3" bestFit="1" customWidth="1"/>
    <col min="6404" max="6404" width="9" style="3" bestFit="1" customWidth="1"/>
    <col min="6405" max="6405" width="9.42578125" style="3" bestFit="1" customWidth="1"/>
    <col min="6406" max="6406" width="8.85546875" style="3" bestFit="1" customWidth="1"/>
    <col min="6407" max="6407" width="9" style="3" bestFit="1" customWidth="1"/>
    <col min="6408" max="6408" width="9.42578125" style="3" bestFit="1" customWidth="1"/>
    <col min="6409" max="6656" width="11.42578125" style="3"/>
    <col min="6657" max="6657" width="6.28515625" style="3" bestFit="1" customWidth="1"/>
    <col min="6658" max="6659" width="8.85546875" style="3" bestFit="1" customWidth="1"/>
    <col min="6660" max="6660" width="9" style="3" bestFit="1" customWidth="1"/>
    <col min="6661" max="6661" width="9.42578125" style="3" bestFit="1" customWidth="1"/>
    <col min="6662" max="6662" width="8.85546875" style="3" bestFit="1" customWidth="1"/>
    <col min="6663" max="6663" width="9" style="3" bestFit="1" customWidth="1"/>
    <col min="6664" max="6664" width="9.42578125" style="3" bestFit="1" customWidth="1"/>
    <col min="6665" max="6912" width="11.42578125" style="3"/>
    <col min="6913" max="6913" width="6.28515625" style="3" bestFit="1" customWidth="1"/>
    <col min="6914" max="6915" width="8.85546875" style="3" bestFit="1" customWidth="1"/>
    <col min="6916" max="6916" width="9" style="3" bestFit="1" customWidth="1"/>
    <col min="6917" max="6917" width="9.42578125" style="3" bestFit="1" customWidth="1"/>
    <col min="6918" max="6918" width="8.85546875" style="3" bestFit="1" customWidth="1"/>
    <col min="6919" max="6919" width="9" style="3" bestFit="1" customWidth="1"/>
    <col min="6920" max="6920" width="9.42578125" style="3" bestFit="1" customWidth="1"/>
    <col min="6921" max="7168" width="11.42578125" style="3"/>
    <col min="7169" max="7169" width="6.28515625" style="3" bestFit="1" customWidth="1"/>
    <col min="7170" max="7171" width="8.85546875" style="3" bestFit="1" customWidth="1"/>
    <col min="7172" max="7172" width="9" style="3" bestFit="1" customWidth="1"/>
    <col min="7173" max="7173" width="9.42578125" style="3" bestFit="1" customWidth="1"/>
    <col min="7174" max="7174" width="8.85546875" style="3" bestFit="1" customWidth="1"/>
    <col min="7175" max="7175" width="9" style="3" bestFit="1" customWidth="1"/>
    <col min="7176" max="7176" width="9.42578125" style="3" bestFit="1" customWidth="1"/>
    <col min="7177" max="7424" width="11.42578125" style="3"/>
    <col min="7425" max="7425" width="6.28515625" style="3" bestFit="1" customWidth="1"/>
    <col min="7426" max="7427" width="8.85546875" style="3" bestFit="1" customWidth="1"/>
    <col min="7428" max="7428" width="9" style="3" bestFit="1" customWidth="1"/>
    <col min="7429" max="7429" width="9.42578125" style="3" bestFit="1" customWidth="1"/>
    <col min="7430" max="7430" width="8.85546875" style="3" bestFit="1" customWidth="1"/>
    <col min="7431" max="7431" width="9" style="3" bestFit="1" customWidth="1"/>
    <col min="7432" max="7432" width="9.42578125" style="3" bestFit="1" customWidth="1"/>
    <col min="7433" max="7680" width="11.42578125" style="3"/>
    <col min="7681" max="7681" width="6.28515625" style="3" bestFit="1" customWidth="1"/>
    <col min="7682" max="7683" width="8.85546875" style="3" bestFit="1" customWidth="1"/>
    <col min="7684" max="7684" width="9" style="3" bestFit="1" customWidth="1"/>
    <col min="7685" max="7685" width="9.42578125" style="3" bestFit="1" customWidth="1"/>
    <col min="7686" max="7686" width="8.85546875" style="3" bestFit="1" customWidth="1"/>
    <col min="7687" max="7687" width="9" style="3" bestFit="1" customWidth="1"/>
    <col min="7688" max="7688" width="9.42578125" style="3" bestFit="1" customWidth="1"/>
    <col min="7689" max="7936" width="11.42578125" style="3"/>
    <col min="7937" max="7937" width="6.28515625" style="3" bestFit="1" customWidth="1"/>
    <col min="7938" max="7939" width="8.85546875" style="3" bestFit="1" customWidth="1"/>
    <col min="7940" max="7940" width="9" style="3" bestFit="1" customWidth="1"/>
    <col min="7941" max="7941" width="9.42578125" style="3" bestFit="1" customWidth="1"/>
    <col min="7942" max="7942" width="8.85546875" style="3" bestFit="1" customWidth="1"/>
    <col min="7943" max="7943" width="9" style="3" bestFit="1" customWidth="1"/>
    <col min="7944" max="7944" width="9.42578125" style="3" bestFit="1" customWidth="1"/>
    <col min="7945" max="8192" width="11.42578125" style="3"/>
    <col min="8193" max="8193" width="6.28515625" style="3" bestFit="1" customWidth="1"/>
    <col min="8194" max="8195" width="8.85546875" style="3" bestFit="1" customWidth="1"/>
    <col min="8196" max="8196" width="9" style="3" bestFit="1" customWidth="1"/>
    <col min="8197" max="8197" width="9.42578125" style="3" bestFit="1" customWidth="1"/>
    <col min="8198" max="8198" width="8.85546875" style="3" bestFit="1" customWidth="1"/>
    <col min="8199" max="8199" width="9" style="3" bestFit="1" customWidth="1"/>
    <col min="8200" max="8200" width="9.42578125" style="3" bestFit="1" customWidth="1"/>
    <col min="8201" max="8448" width="11.42578125" style="3"/>
    <col min="8449" max="8449" width="6.28515625" style="3" bestFit="1" customWidth="1"/>
    <col min="8450" max="8451" width="8.85546875" style="3" bestFit="1" customWidth="1"/>
    <col min="8452" max="8452" width="9" style="3" bestFit="1" customWidth="1"/>
    <col min="8453" max="8453" width="9.42578125" style="3" bestFit="1" customWidth="1"/>
    <col min="8454" max="8454" width="8.85546875" style="3" bestFit="1" customWidth="1"/>
    <col min="8455" max="8455" width="9" style="3" bestFit="1" customWidth="1"/>
    <col min="8456" max="8456" width="9.42578125" style="3" bestFit="1" customWidth="1"/>
    <col min="8457" max="8704" width="11.42578125" style="3"/>
    <col min="8705" max="8705" width="6.28515625" style="3" bestFit="1" customWidth="1"/>
    <col min="8706" max="8707" width="8.85546875" style="3" bestFit="1" customWidth="1"/>
    <col min="8708" max="8708" width="9" style="3" bestFit="1" customWidth="1"/>
    <col min="8709" max="8709" width="9.42578125" style="3" bestFit="1" customWidth="1"/>
    <col min="8710" max="8710" width="8.85546875" style="3" bestFit="1" customWidth="1"/>
    <col min="8711" max="8711" width="9" style="3" bestFit="1" customWidth="1"/>
    <col min="8712" max="8712" width="9.42578125" style="3" bestFit="1" customWidth="1"/>
    <col min="8713" max="8960" width="11.42578125" style="3"/>
    <col min="8961" max="8961" width="6.28515625" style="3" bestFit="1" customWidth="1"/>
    <col min="8962" max="8963" width="8.85546875" style="3" bestFit="1" customWidth="1"/>
    <col min="8964" max="8964" width="9" style="3" bestFit="1" customWidth="1"/>
    <col min="8965" max="8965" width="9.42578125" style="3" bestFit="1" customWidth="1"/>
    <col min="8966" max="8966" width="8.85546875" style="3" bestFit="1" customWidth="1"/>
    <col min="8967" max="8967" width="9" style="3" bestFit="1" customWidth="1"/>
    <col min="8968" max="8968" width="9.42578125" style="3" bestFit="1" customWidth="1"/>
    <col min="8969" max="9216" width="11.42578125" style="3"/>
    <col min="9217" max="9217" width="6.28515625" style="3" bestFit="1" customWidth="1"/>
    <col min="9218" max="9219" width="8.85546875" style="3" bestFit="1" customWidth="1"/>
    <col min="9220" max="9220" width="9" style="3" bestFit="1" customWidth="1"/>
    <col min="9221" max="9221" width="9.42578125" style="3" bestFit="1" customWidth="1"/>
    <col min="9222" max="9222" width="8.85546875" style="3" bestFit="1" customWidth="1"/>
    <col min="9223" max="9223" width="9" style="3" bestFit="1" customWidth="1"/>
    <col min="9224" max="9224" width="9.42578125" style="3" bestFit="1" customWidth="1"/>
    <col min="9225" max="9472" width="11.42578125" style="3"/>
    <col min="9473" max="9473" width="6.28515625" style="3" bestFit="1" customWidth="1"/>
    <col min="9474" max="9475" width="8.85546875" style="3" bestFit="1" customWidth="1"/>
    <col min="9476" max="9476" width="9" style="3" bestFit="1" customWidth="1"/>
    <col min="9477" max="9477" width="9.42578125" style="3" bestFit="1" customWidth="1"/>
    <col min="9478" max="9478" width="8.85546875" style="3" bestFit="1" customWidth="1"/>
    <col min="9479" max="9479" width="9" style="3" bestFit="1" customWidth="1"/>
    <col min="9480" max="9480" width="9.42578125" style="3" bestFit="1" customWidth="1"/>
    <col min="9481" max="9728" width="11.42578125" style="3"/>
    <col min="9729" max="9729" width="6.28515625" style="3" bestFit="1" customWidth="1"/>
    <col min="9730" max="9731" width="8.85546875" style="3" bestFit="1" customWidth="1"/>
    <col min="9732" max="9732" width="9" style="3" bestFit="1" customWidth="1"/>
    <col min="9733" max="9733" width="9.42578125" style="3" bestFit="1" customWidth="1"/>
    <col min="9734" max="9734" width="8.85546875" style="3" bestFit="1" customWidth="1"/>
    <col min="9735" max="9735" width="9" style="3" bestFit="1" customWidth="1"/>
    <col min="9736" max="9736" width="9.42578125" style="3" bestFit="1" customWidth="1"/>
    <col min="9737" max="9984" width="11.42578125" style="3"/>
    <col min="9985" max="9985" width="6.28515625" style="3" bestFit="1" customWidth="1"/>
    <col min="9986" max="9987" width="8.85546875" style="3" bestFit="1" customWidth="1"/>
    <col min="9988" max="9988" width="9" style="3" bestFit="1" customWidth="1"/>
    <col min="9989" max="9989" width="9.42578125" style="3" bestFit="1" customWidth="1"/>
    <col min="9990" max="9990" width="8.85546875" style="3" bestFit="1" customWidth="1"/>
    <col min="9991" max="9991" width="9" style="3" bestFit="1" customWidth="1"/>
    <col min="9992" max="9992" width="9.42578125" style="3" bestFit="1" customWidth="1"/>
    <col min="9993" max="10240" width="11.42578125" style="3"/>
    <col min="10241" max="10241" width="6.28515625" style="3" bestFit="1" customWidth="1"/>
    <col min="10242" max="10243" width="8.85546875" style="3" bestFit="1" customWidth="1"/>
    <col min="10244" max="10244" width="9" style="3" bestFit="1" customWidth="1"/>
    <col min="10245" max="10245" width="9.42578125" style="3" bestFit="1" customWidth="1"/>
    <col min="10246" max="10246" width="8.85546875" style="3" bestFit="1" customWidth="1"/>
    <col min="10247" max="10247" width="9" style="3" bestFit="1" customWidth="1"/>
    <col min="10248" max="10248" width="9.42578125" style="3" bestFit="1" customWidth="1"/>
    <col min="10249" max="10496" width="11.42578125" style="3"/>
    <col min="10497" max="10497" width="6.28515625" style="3" bestFit="1" customWidth="1"/>
    <col min="10498" max="10499" width="8.85546875" style="3" bestFit="1" customWidth="1"/>
    <col min="10500" max="10500" width="9" style="3" bestFit="1" customWidth="1"/>
    <col min="10501" max="10501" width="9.42578125" style="3" bestFit="1" customWidth="1"/>
    <col min="10502" max="10502" width="8.85546875" style="3" bestFit="1" customWidth="1"/>
    <col min="10503" max="10503" width="9" style="3" bestFit="1" customWidth="1"/>
    <col min="10504" max="10504" width="9.42578125" style="3" bestFit="1" customWidth="1"/>
    <col min="10505" max="10752" width="11.42578125" style="3"/>
    <col min="10753" max="10753" width="6.28515625" style="3" bestFit="1" customWidth="1"/>
    <col min="10754" max="10755" width="8.85546875" style="3" bestFit="1" customWidth="1"/>
    <col min="10756" max="10756" width="9" style="3" bestFit="1" customWidth="1"/>
    <col min="10757" max="10757" width="9.42578125" style="3" bestFit="1" customWidth="1"/>
    <col min="10758" max="10758" width="8.85546875" style="3" bestFit="1" customWidth="1"/>
    <col min="10759" max="10759" width="9" style="3" bestFit="1" customWidth="1"/>
    <col min="10760" max="10760" width="9.42578125" style="3" bestFit="1" customWidth="1"/>
    <col min="10761" max="11008" width="11.42578125" style="3"/>
    <col min="11009" max="11009" width="6.28515625" style="3" bestFit="1" customWidth="1"/>
    <col min="11010" max="11011" width="8.85546875" style="3" bestFit="1" customWidth="1"/>
    <col min="11012" max="11012" width="9" style="3" bestFit="1" customWidth="1"/>
    <col min="11013" max="11013" width="9.42578125" style="3" bestFit="1" customWidth="1"/>
    <col min="11014" max="11014" width="8.85546875" style="3" bestFit="1" customWidth="1"/>
    <col min="11015" max="11015" width="9" style="3" bestFit="1" customWidth="1"/>
    <col min="11016" max="11016" width="9.42578125" style="3" bestFit="1" customWidth="1"/>
    <col min="11017" max="11264" width="11.42578125" style="3"/>
    <col min="11265" max="11265" width="6.28515625" style="3" bestFit="1" customWidth="1"/>
    <col min="11266" max="11267" width="8.85546875" style="3" bestFit="1" customWidth="1"/>
    <col min="11268" max="11268" width="9" style="3" bestFit="1" customWidth="1"/>
    <col min="11269" max="11269" width="9.42578125" style="3" bestFit="1" customWidth="1"/>
    <col min="11270" max="11270" width="8.85546875" style="3" bestFit="1" customWidth="1"/>
    <col min="11271" max="11271" width="9" style="3" bestFit="1" customWidth="1"/>
    <col min="11272" max="11272" width="9.42578125" style="3" bestFit="1" customWidth="1"/>
    <col min="11273" max="11520" width="11.42578125" style="3"/>
    <col min="11521" max="11521" width="6.28515625" style="3" bestFit="1" customWidth="1"/>
    <col min="11522" max="11523" width="8.85546875" style="3" bestFit="1" customWidth="1"/>
    <col min="11524" max="11524" width="9" style="3" bestFit="1" customWidth="1"/>
    <col min="11525" max="11525" width="9.42578125" style="3" bestFit="1" customWidth="1"/>
    <col min="11526" max="11526" width="8.85546875" style="3" bestFit="1" customWidth="1"/>
    <col min="11527" max="11527" width="9" style="3" bestFit="1" customWidth="1"/>
    <col min="11528" max="11528" width="9.42578125" style="3" bestFit="1" customWidth="1"/>
    <col min="11529" max="11776" width="11.42578125" style="3"/>
    <col min="11777" max="11777" width="6.28515625" style="3" bestFit="1" customWidth="1"/>
    <col min="11778" max="11779" width="8.85546875" style="3" bestFit="1" customWidth="1"/>
    <col min="11780" max="11780" width="9" style="3" bestFit="1" customWidth="1"/>
    <col min="11781" max="11781" width="9.42578125" style="3" bestFit="1" customWidth="1"/>
    <col min="11782" max="11782" width="8.85546875" style="3" bestFit="1" customWidth="1"/>
    <col min="11783" max="11783" width="9" style="3" bestFit="1" customWidth="1"/>
    <col min="11784" max="11784" width="9.42578125" style="3" bestFit="1" customWidth="1"/>
    <col min="11785" max="12032" width="11.42578125" style="3"/>
    <col min="12033" max="12033" width="6.28515625" style="3" bestFit="1" customWidth="1"/>
    <col min="12034" max="12035" width="8.85546875" style="3" bestFit="1" customWidth="1"/>
    <col min="12036" max="12036" width="9" style="3" bestFit="1" customWidth="1"/>
    <col min="12037" max="12037" width="9.42578125" style="3" bestFit="1" customWidth="1"/>
    <col min="12038" max="12038" width="8.85546875" style="3" bestFit="1" customWidth="1"/>
    <col min="12039" max="12039" width="9" style="3" bestFit="1" customWidth="1"/>
    <col min="12040" max="12040" width="9.42578125" style="3" bestFit="1" customWidth="1"/>
    <col min="12041" max="12288" width="11.42578125" style="3"/>
    <col min="12289" max="12289" width="6.28515625" style="3" bestFit="1" customWidth="1"/>
    <col min="12290" max="12291" width="8.85546875" style="3" bestFit="1" customWidth="1"/>
    <col min="12292" max="12292" width="9" style="3" bestFit="1" customWidth="1"/>
    <col min="12293" max="12293" width="9.42578125" style="3" bestFit="1" customWidth="1"/>
    <col min="12294" max="12294" width="8.85546875" style="3" bestFit="1" customWidth="1"/>
    <col min="12295" max="12295" width="9" style="3" bestFit="1" customWidth="1"/>
    <col min="12296" max="12296" width="9.42578125" style="3" bestFit="1" customWidth="1"/>
    <col min="12297" max="12544" width="11.42578125" style="3"/>
    <col min="12545" max="12545" width="6.28515625" style="3" bestFit="1" customWidth="1"/>
    <col min="12546" max="12547" width="8.85546875" style="3" bestFit="1" customWidth="1"/>
    <col min="12548" max="12548" width="9" style="3" bestFit="1" customWidth="1"/>
    <col min="12549" max="12549" width="9.42578125" style="3" bestFit="1" customWidth="1"/>
    <col min="12550" max="12550" width="8.85546875" style="3" bestFit="1" customWidth="1"/>
    <col min="12551" max="12551" width="9" style="3" bestFit="1" customWidth="1"/>
    <col min="12552" max="12552" width="9.42578125" style="3" bestFit="1" customWidth="1"/>
    <col min="12553" max="12800" width="11.42578125" style="3"/>
    <col min="12801" max="12801" width="6.28515625" style="3" bestFit="1" customWidth="1"/>
    <col min="12802" max="12803" width="8.85546875" style="3" bestFit="1" customWidth="1"/>
    <col min="12804" max="12804" width="9" style="3" bestFit="1" customWidth="1"/>
    <col min="12805" max="12805" width="9.42578125" style="3" bestFit="1" customWidth="1"/>
    <col min="12806" max="12806" width="8.85546875" style="3" bestFit="1" customWidth="1"/>
    <col min="12807" max="12807" width="9" style="3" bestFit="1" customWidth="1"/>
    <col min="12808" max="12808" width="9.42578125" style="3" bestFit="1" customWidth="1"/>
    <col min="12809" max="13056" width="11.42578125" style="3"/>
    <col min="13057" max="13057" width="6.28515625" style="3" bestFit="1" customWidth="1"/>
    <col min="13058" max="13059" width="8.85546875" style="3" bestFit="1" customWidth="1"/>
    <col min="13060" max="13060" width="9" style="3" bestFit="1" customWidth="1"/>
    <col min="13061" max="13061" width="9.42578125" style="3" bestFit="1" customWidth="1"/>
    <col min="13062" max="13062" width="8.85546875" style="3" bestFit="1" customWidth="1"/>
    <col min="13063" max="13063" width="9" style="3" bestFit="1" customWidth="1"/>
    <col min="13064" max="13064" width="9.42578125" style="3" bestFit="1" customWidth="1"/>
    <col min="13065" max="13312" width="11.42578125" style="3"/>
    <col min="13313" max="13313" width="6.28515625" style="3" bestFit="1" customWidth="1"/>
    <col min="13314" max="13315" width="8.85546875" style="3" bestFit="1" customWidth="1"/>
    <col min="13316" max="13316" width="9" style="3" bestFit="1" customWidth="1"/>
    <col min="13317" max="13317" width="9.42578125" style="3" bestFit="1" customWidth="1"/>
    <col min="13318" max="13318" width="8.85546875" style="3" bestFit="1" customWidth="1"/>
    <col min="13319" max="13319" width="9" style="3" bestFit="1" customWidth="1"/>
    <col min="13320" max="13320" width="9.42578125" style="3" bestFit="1" customWidth="1"/>
    <col min="13321" max="13568" width="11.42578125" style="3"/>
    <col min="13569" max="13569" width="6.28515625" style="3" bestFit="1" customWidth="1"/>
    <col min="13570" max="13571" width="8.85546875" style="3" bestFit="1" customWidth="1"/>
    <col min="13572" max="13572" width="9" style="3" bestFit="1" customWidth="1"/>
    <col min="13573" max="13573" width="9.42578125" style="3" bestFit="1" customWidth="1"/>
    <col min="13574" max="13574" width="8.85546875" style="3" bestFit="1" customWidth="1"/>
    <col min="13575" max="13575" width="9" style="3" bestFit="1" customWidth="1"/>
    <col min="13576" max="13576" width="9.42578125" style="3" bestFit="1" customWidth="1"/>
    <col min="13577" max="13824" width="11.42578125" style="3"/>
    <col min="13825" max="13825" width="6.28515625" style="3" bestFit="1" customWidth="1"/>
    <col min="13826" max="13827" width="8.85546875" style="3" bestFit="1" customWidth="1"/>
    <col min="13828" max="13828" width="9" style="3" bestFit="1" customWidth="1"/>
    <col min="13829" max="13829" width="9.42578125" style="3" bestFit="1" customWidth="1"/>
    <col min="13830" max="13830" width="8.85546875" style="3" bestFit="1" customWidth="1"/>
    <col min="13831" max="13831" width="9" style="3" bestFit="1" customWidth="1"/>
    <col min="13832" max="13832" width="9.42578125" style="3" bestFit="1" customWidth="1"/>
    <col min="13833" max="14080" width="11.42578125" style="3"/>
    <col min="14081" max="14081" width="6.28515625" style="3" bestFit="1" customWidth="1"/>
    <col min="14082" max="14083" width="8.85546875" style="3" bestFit="1" customWidth="1"/>
    <col min="14084" max="14084" width="9" style="3" bestFit="1" customWidth="1"/>
    <col min="14085" max="14085" width="9.42578125" style="3" bestFit="1" customWidth="1"/>
    <col min="14086" max="14086" width="8.85546875" style="3" bestFit="1" customWidth="1"/>
    <col min="14087" max="14087" width="9" style="3" bestFit="1" customWidth="1"/>
    <col min="14088" max="14088" width="9.42578125" style="3" bestFit="1" customWidth="1"/>
    <col min="14089" max="14336" width="11.42578125" style="3"/>
    <col min="14337" max="14337" width="6.28515625" style="3" bestFit="1" customWidth="1"/>
    <col min="14338" max="14339" width="8.85546875" style="3" bestFit="1" customWidth="1"/>
    <col min="14340" max="14340" width="9" style="3" bestFit="1" customWidth="1"/>
    <col min="14341" max="14341" width="9.42578125" style="3" bestFit="1" customWidth="1"/>
    <col min="14342" max="14342" width="8.85546875" style="3" bestFit="1" customWidth="1"/>
    <col min="14343" max="14343" width="9" style="3" bestFit="1" customWidth="1"/>
    <col min="14344" max="14344" width="9.42578125" style="3" bestFit="1" customWidth="1"/>
    <col min="14345" max="14592" width="11.42578125" style="3"/>
    <col min="14593" max="14593" width="6.28515625" style="3" bestFit="1" customWidth="1"/>
    <col min="14594" max="14595" width="8.85546875" style="3" bestFit="1" customWidth="1"/>
    <col min="14596" max="14596" width="9" style="3" bestFit="1" customWidth="1"/>
    <col min="14597" max="14597" width="9.42578125" style="3" bestFit="1" customWidth="1"/>
    <col min="14598" max="14598" width="8.85546875" style="3" bestFit="1" customWidth="1"/>
    <col min="14599" max="14599" width="9" style="3" bestFit="1" customWidth="1"/>
    <col min="14600" max="14600" width="9.42578125" style="3" bestFit="1" customWidth="1"/>
    <col min="14601" max="14848" width="11.42578125" style="3"/>
    <col min="14849" max="14849" width="6.28515625" style="3" bestFit="1" customWidth="1"/>
    <col min="14850" max="14851" width="8.85546875" style="3" bestFit="1" customWidth="1"/>
    <col min="14852" max="14852" width="9" style="3" bestFit="1" customWidth="1"/>
    <col min="14853" max="14853" width="9.42578125" style="3" bestFit="1" customWidth="1"/>
    <col min="14854" max="14854" width="8.85546875" style="3" bestFit="1" customWidth="1"/>
    <col min="14855" max="14855" width="9" style="3" bestFit="1" customWidth="1"/>
    <col min="14856" max="14856" width="9.42578125" style="3" bestFit="1" customWidth="1"/>
    <col min="14857" max="15104" width="11.42578125" style="3"/>
    <col min="15105" max="15105" width="6.28515625" style="3" bestFit="1" customWidth="1"/>
    <col min="15106" max="15107" width="8.85546875" style="3" bestFit="1" customWidth="1"/>
    <col min="15108" max="15108" width="9" style="3" bestFit="1" customWidth="1"/>
    <col min="15109" max="15109" width="9.42578125" style="3" bestFit="1" customWidth="1"/>
    <col min="15110" max="15110" width="8.85546875" style="3" bestFit="1" customWidth="1"/>
    <col min="15111" max="15111" width="9" style="3" bestFit="1" customWidth="1"/>
    <col min="15112" max="15112" width="9.42578125" style="3" bestFit="1" customWidth="1"/>
    <col min="15113" max="15360" width="11.42578125" style="3"/>
    <col min="15361" max="15361" width="6.28515625" style="3" bestFit="1" customWidth="1"/>
    <col min="15362" max="15363" width="8.85546875" style="3" bestFit="1" customWidth="1"/>
    <col min="15364" max="15364" width="9" style="3" bestFit="1" customWidth="1"/>
    <col min="15365" max="15365" width="9.42578125" style="3" bestFit="1" customWidth="1"/>
    <col min="15366" max="15366" width="8.85546875" style="3" bestFit="1" customWidth="1"/>
    <col min="15367" max="15367" width="9" style="3" bestFit="1" customWidth="1"/>
    <col min="15368" max="15368" width="9.42578125" style="3" bestFit="1" customWidth="1"/>
    <col min="15369" max="15616" width="11.42578125" style="3"/>
    <col min="15617" max="15617" width="6.28515625" style="3" bestFit="1" customWidth="1"/>
    <col min="15618" max="15619" width="8.85546875" style="3" bestFit="1" customWidth="1"/>
    <col min="15620" max="15620" width="9" style="3" bestFit="1" customWidth="1"/>
    <col min="15621" max="15621" width="9.42578125" style="3" bestFit="1" customWidth="1"/>
    <col min="15622" max="15622" width="8.85546875" style="3" bestFit="1" customWidth="1"/>
    <col min="15623" max="15623" width="9" style="3" bestFit="1" customWidth="1"/>
    <col min="15624" max="15624" width="9.42578125" style="3" bestFit="1" customWidth="1"/>
    <col min="15625" max="15872" width="11.42578125" style="3"/>
    <col min="15873" max="15873" width="6.28515625" style="3" bestFit="1" customWidth="1"/>
    <col min="15874" max="15875" width="8.85546875" style="3" bestFit="1" customWidth="1"/>
    <col min="15876" max="15876" width="9" style="3" bestFit="1" customWidth="1"/>
    <col min="15877" max="15877" width="9.42578125" style="3" bestFit="1" customWidth="1"/>
    <col min="15878" max="15878" width="8.85546875" style="3" bestFit="1" customWidth="1"/>
    <col min="15879" max="15879" width="9" style="3" bestFit="1" customWidth="1"/>
    <col min="15880" max="15880" width="9.42578125" style="3" bestFit="1" customWidth="1"/>
    <col min="15881" max="16128" width="11.42578125" style="3"/>
    <col min="16129" max="16129" width="6.28515625" style="3" bestFit="1" customWidth="1"/>
    <col min="16130" max="16131" width="8.85546875" style="3" bestFit="1" customWidth="1"/>
    <col min="16132" max="16132" width="9" style="3" bestFit="1" customWidth="1"/>
    <col min="16133" max="16133" width="9.42578125" style="3" bestFit="1" customWidth="1"/>
    <col min="16134" max="16134" width="8.85546875" style="3" bestFit="1" customWidth="1"/>
    <col min="16135" max="16135" width="9" style="3" bestFit="1" customWidth="1"/>
    <col min="16136" max="16136" width="9.42578125" style="3" bestFit="1" customWidth="1"/>
    <col min="16137" max="16384" width="11.42578125" style="3"/>
  </cols>
  <sheetData>
    <row r="1" spans="1:20" ht="18" customHeight="1">
      <c r="A1" s="49" t="s">
        <v>20</v>
      </c>
      <c r="B1" s="52"/>
      <c r="C1" s="52"/>
      <c r="D1" s="52"/>
      <c r="E1" s="52"/>
      <c r="F1" s="52"/>
      <c r="G1" s="52"/>
      <c r="H1" s="52"/>
      <c r="I1" s="52"/>
      <c r="J1" s="52"/>
      <c r="K1" s="52"/>
      <c r="L1" s="52"/>
    </row>
    <row r="2" spans="1:20" ht="15.95" customHeight="1">
      <c r="A2" s="30" t="s">
        <v>294</v>
      </c>
      <c r="B2" s="50"/>
      <c r="C2" s="50"/>
      <c r="D2" s="50"/>
      <c r="E2" s="50"/>
      <c r="F2" s="50"/>
      <c r="G2" s="50"/>
      <c r="H2" s="50"/>
    </row>
    <row r="3" spans="1:20" ht="15.95" customHeight="1">
      <c r="A3" s="8"/>
      <c r="B3" s="50"/>
      <c r="C3" s="50"/>
      <c r="D3" s="50"/>
      <c r="E3" s="50"/>
      <c r="F3" s="50"/>
      <c r="G3" s="50"/>
      <c r="H3" s="50"/>
    </row>
    <row r="4" spans="1:20" ht="15.95" customHeight="1">
      <c r="A4" s="33" t="s">
        <v>232</v>
      </c>
      <c r="B4" s="50"/>
      <c r="C4" s="50"/>
      <c r="D4" s="50"/>
      <c r="E4" s="50"/>
      <c r="F4" s="50"/>
      <c r="G4" s="50"/>
      <c r="H4" s="50"/>
    </row>
    <row r="5" spans="1:20" ht="15.95" customHeight="1">
      <c r="A5" s="8"/>
      <c r="B5" s="50"/>
      <c r="C5" s="50"/>
      <c r="D5" s="50"/>
      <c r="E5" s="50"/>
      <c r="F5" s="50"/>
      <c r="G5" s="50"/>
      <c r="H5" s="50"/>
    </row>
    <row r="6" spans="1:20" ht="15.95" customHeight="1">
      <c r="A6" s="50" t="s">
        <v>211</v>
      </c>
      <c r="B6" s="50"/>
      <c r="C6" s="50"/>
      <c r="D6" s="50"/>
      <c r="E6" s="50"/>
      <c r="F6" s="50"/>
      <c r="G6" s="50"/>
      <c r="H6" s="50"/>
      <c r="I6" s="50"/>
      <c r="J6" s="50"/>
      <c r="K6" s="50"/>
      <c r="L6" s="50"/>
      <c r="M6" s="50"/>
      <c r="N6" s="50"/>
      <c r="O6" s="50"/>
      <c r="P6" s="50"/>
    </row>
    <row r="7" spans="1:20" ht="15.95" customHeight="1">
      <c r="A7" s="50"/>
      <c r="B7" s="50"/>
      <c r="C7" s="50"/>
      <c r="D7" s="50"/>
      <c r="E7" s="50"/>
      <c r="F7" s="50"/>
      <c r="G7" s="50"/>
      <c r="H7" s="50"/>
      <c r="I7" s="50"/>
      <c r="J7" s="50"/>
      <c r="K7" s="50"/>
      <c r="L7" s="50"/>
      <c r="M7" s="50"/>
      <c r="N7" s="50"/>
      <c r="O7" s="50"/>
      <c r="P7" s="50"/>
    </row>
    <row r="8" spans="1:20" ht="15.95" customHeight="1">
      <c r="A8" s="50"/>
      <c r="B8" s="50"/>
      <c r="C8" s="50"/>
      <c r="D8" s="50"/>
      <c r="E8" s="50"/>
      <c r="F8" s="50"/>
      <c r="G8" s="50"/>
      <c r="H8" s="50"/>
      <c r="I8" s="50"/>
      <c r="J8" s="50"/>
      <c r="K8" s="50"/>
      <c r="L8" s="50"/>
      <c r="M8" s="50"/>
      <c r="N8" s="50"/>
      <c r="O8" s="50"/>
      <c r="P8" s="50"/>
    </row>
    <row r="9" spans="1:20" ht="15.95" customHeight="1">
      <c r="A9" s="44" t="s">
        <v>132</v>
      </c>
      <c r="B9" s="55" t="s">
        <v>38</v>
      </c>
      <c r="C9" s="55" t="s">
        <v>22</v>
      </c>
      <c r="D9" s="55"/>
      <c r="E9" s="55"/>
      <c r="F9" s="55"/>
      <c r="G9" s="55"/>
      <c r="H9" s="55"/>
      <c r="I9" s="13"/>
      <c r="J9" s="55" t="s">
        <v>23</v>
      </c>
      <c r="K9" s="55"/>
      <c r="L9" s="55"/>
      <c r="M9" s="55"/>
      <c r="N9" s="55"/>
      <c r="O9" s="55"/>
      <c r="P9" s="58"/>
    </row>
    <row r="10" spans="1:20" ht="15.95" customHeight="1">
      <c r="A10" s="67"/>
      <c r="B10" s="52"/>
      <c r="C10" s="46" t="s">
        <v>38</v>
      </c>
      <c r="D10" s="46" t="s">
        <v>6</v>
      </c>
      <c r="E10" s="46"/>
      <c r="F10" s="46"/>
      <c r="G10" s="46" t="s">
        <v>5</v>
      </c>
      <c r="H10" s="46"/>
      <c r="I10" s="47"/>
      <c r="J10" s="46" t="s">
        <v>38</v>
      </c>
      <c r="K10" s="46" t="s">
        <v>6</v>
      </c>
      <c r="L10" s="46"/>
      <c r="M10" s="46"/>
      <c r="N10" s="46" t="s">
        <v>5</v>
      </c>
      <c r="O10" s="46"/>
      <c r="P10" s="47"/>
    </row>
    <row r="11" spans="1:20" ht="15.95" customHeight="1">
      <c r="B11" s="69"/>
      <c r="C11" s="90"/>
      <c r="D11" s="90"/>
      <c r="E11" s="90" t="s">
        <v>275</v>
      </c>
      <c r="F11" s="90" t="s">
        <v>206</v>
      </c>
      <c r="G11" s="90"/>
      <c r="H11" s="90" t="s">
        <v>275</v>
      </c>
      <c r="I11" s="45" t="s">
        <v>206</v>
      </c>
      <c r="J11" s="90"/>
      <c r="K11" s="90"/>
      <c r="L11" s="90" t="s">
        <v>275</v>
      </c>
      <c r="M11" s="90" t="s">
        <v>206</v>
      </c>
      <c r="N11" s="90"/>
      <c r="O11" s="90" t="s">
        <v>275</v>
      </c>
      <c r="P11" s="45" t="s">
        <v>206</v>
      </c>
    </row>
    <row r="12" spans="1:20" ht="15.95" customHeight="1">
      <c r="A12" s="70" t="s">
        <v>38</v>
      </c>
      <c r="B12" s="25">
        <v>41024</v>
      </c>
      <c r="C12" s="94">
        <v>26599</v>
      </c>
      <c r="D12" s="94">
        <v>13412</v>
      </c>
      <c r="E12" s="94">
        <v>5841</v>
      </c>
      <c r="F12" s="94">
        <v>7571</v>
      </c>
      <c r="G12" s="94">
        <v>13187</v>
      </c>
      <c r="H12" s="94">
        <v>6967</v>
      </c>
      <c r="I12" s="94">
        <v>6220</v>
      </c>
      <c r="J12" s="94">
        <v>14425</v>
      </c>
      <c r="K12" s="94">
        <v>7312</v>
      </c>
      <c r="L12" s="94">
        <v>3733</v>
      </c>
      <c r="M12" s="94">
        <v>3579</v>
      </c>
      <c r="N12" s="94">
        <v>7113</v>
      </c>
      <c r="O12" s="94">
        <v>4195</v>
      </c>
      <c r="P12" s="94">
        <v>2918</v>
      </c>
      <c r="Q12" s="94"/>
      <c r="T12" s="36"/>
    </row>
    <row r="13" spans="1:20" ht="15.95" customHeight="1">
      <c r="A13" s="57">
        <v>0</v>
      </c>
      <c r="B13" s="95">
        <v>335</v>
      </c>
      <c r="C13" s="94">
        <v>272</v>
      </c>
      <c r="D13" s="94">
        <v>133</v>
      </c>
      <c r="E13" s="94">
        <v>0</v>
      </c>
      <c r="F13" s="94">
        <v>133</v>
      </c>
      <c r="G13" s="94">
        <v>139</v>
      </c>
      <c r="H13" s="94">
        <v>0</v>
      </c>
      <c r="I13" s="94">
        <v>139</v>
      </c>
      <c r="J13" s="94">
        <v>63</v>
      </c>
      <c r="K13" s="94">
        <v>26</v>
      </c>
      <c r="L13" s="94">
        <v>0</v>
      </c>
      <c r="M13" s="94">
        <v>26</v>
      </c>
      <c r="N13" s="94">
        <v>37</v>
      </c>
      <c r="O13" s="94">
        <v>0</v>
      </c>
      <c r="P13" s="94">
        <v>37</v>
      </c>
      <c r="Q13" s="94"/>
      <c r="T13" s="114"/>
    </row>
    <row r="14" spans="1:20" ht="15.95" customHeight="1">
      <c r="A14" s="57">
        <v>1</v>
      </c>
      <c r="B14" s="95">
        <v>373</v>
      </c>
      <c r="C14" s="94">
        <v>294</v>
      </c>
      <c r="D14" s="94">
        <v>145</v>
      </c>
      <c r="E14" s="94">
        <v>0</v>
      </c>
      <c r="F14" s="94">
        <v>145</v>
      </c>
      <c r="G14" s="94">
        <v>149</v>
      </c>
      <c r="H14" s="94">
        <v>0</v>
      </c>
      <c r="I14" s="94">
        <v>149</v>
      </c>
      <c r="J14" s="94">
        <v>79</v>
      </c>
      <c r="K14" s="94">
        <v>45</v>
      </c>
      <c r="L14" s="94">
        <v>0</v>
      </c>
      <c r="M14" s="94">
        <v>45</v>
      </c>
      <c r="N14" s="94">
        <v>34</v>
      </c>
      <c r="O14" s="94">
        <v>0</v>
      </c>
      <c r="P14" s="94">
        <v>34</v>
      </c>
      <c r="Q14" s="94"/>
    </row>
    <row r="15" spans="1:20" ht="15.95" customHeight="1">
      <c r="A15" s="57">
        <v>2</v>
      </c>
      <c r="B15" s="95">
        <v>381</v>
      </c>
      <c r="C15" s="94">
        <v>284</v>
      </c>
      <c r="D15" s="94">
        <v>146</v>
      </c>
      <c r="E15" s="94">
        <v>0</v>
      </c>
      <c r="F15" s="94">
        <v>146</v>
      </c>
      <c r="G15" s="94">
        <v>138</v>
      </c>
      <c r="H15" s="94">
        <v>0</v>
      </c>
      <c r="I15" s="94">
        <v>138</v>
      </c>
      <c r="J15" s="94">
        <v>97</v>
      </c>
      <c r="K15" s="94">
        <v>52</v>
      </c>
      <c r="L15" s="94">
        <v>0</v>
      </c>
      <c r="M15" s="94">
        <v>52</v>
      </c>
      <c r="N15" s="94">
        <v>45</v>
      </c>
      <c r="O15" s="94">
        <v>0</v>
      </c>
      <c r="P15" s="94">
        <v>45</v>
      </c>
      <c r="Q15" s="94"/>
    </row>
    <row r="16" spans="1:20" ht="15.95" customHeight="1">
      <c r="A16" s="57">
        <v>3</v>
      </c>
      <c r="B16" s="95">
        <v>386</v>
      </c>
      <c r="C16" s="94">
        <v>297</v>
      </c>
      <c r="D16" s="94">
        <v>148</v>
      </c>
      <c r="E16" s="94">
        <v>0</v>
      </c>
      <c r="F16" s="94">
        <v>148</v>
      </c>
      <c r="G16" s="94">
        <v>149</v>
      </c>
      <c r="H16" s="94">
        <v>0</v>
      </c>
      <c r="I16" s="94">
        <v>149</v>
      </c>
      <c r="J16" s="94">
        <v>89</v>
      </c>
      <c r="K16" s="94">
        <v>46</v>
      </c>
      <c r="L16" s="94">
        <v>0</v>
      </c>
      <c r="M16" s="94">
        <v>46</v>
      </c>
      <c r="N16" s="94">
        <v>43</v>
      </c>
      <c r="O16" s="94">
        <v>0</v>
      </c>
      <c r="P16" s="94">
        <v>43</v>
      </c>
      <c r="Q16" s="94"/>
    </row>
    <row r="17" spans="1:17" ht="15.95" customHeight="1">
      <c r="A17" s="57">
        <v>4</v>
      </c>
      <c r="B17" s="95">
        <v>399</v>
      </c>
      <c r="C17" s="94">
        <v>317</v>
      </c>
      <c r="D17" s="94">
        <v>164</v>
      </c>
      <c r="E17" s="94">
        <v>0</v>
      </c>
      <c r="F17" s="94">
        <v>164</v>
      </c>
      <c r="G17" s="94">
        <v>153</v>
      </c>
      <c r="H17" s="94">
        <v>0</v>
      </c>
      <c r="I17" s="94">
        <v>153</v>
      </c>
      <c r="J17" s="94">
        <v>82</v>
      </c>
      <c r="K17" s="94">
        <v>31</v>
      </c>
      <c r="L17" s="94">
        <v>0</v>
      </c>
      <c r="M17" s="94">
        <v>31</v>
      </c>
      <c r="N17" s="94">
        <v>51</v>
      </c>
      <c r="O17" s="94">
        <v>0</v>
      </c>
      <c r="P17" s="94">
        <v>51</v>
      </c>
      <c r="Q17" s="94"/>
    </row>
    <row r="18" spans="1:17" ht="15.95" customHeight="1">
      <c r="A18" s="57">
        <v>5</v>
      </c>
      <c r="B18" s="95">
        <v>358</v>
      </c>
      <c r="C18" s="94">
        <v>265</v>
      </c>
      <c r="D18" s="94">
        <v>143</v>
      </c>
      <c r="E18" s="94">
        <v>0</v>
      </c>
      <c r="F18" s="94">
        <v>143</v>
      </c>
      <c r="G18" s="94">
        <v>122</v>
      </c>
      <c r="H18" s="94">
        <v>0</v>
      </c>
      <c r="I18" s="94">
        <v>122</v>
      </c>
      <c r="J18" s="94">
        <v>93</v>
      </c>
      <c r="K18" s="94">
        <v>45</v>
      </c>
      <c r="L18" s="94">
        <v>0</v>
      </c>
      <c r="M18" s="94">
        <v>45</v>
      </c>
      <c r="N18" s="94">
        <v>48</v>
      </c>
      <c r="O18" s="94">
        <v>0</v>
      </c>
      <c r="P18" s="94">
        <v>48</v>
      </c>
      <c r="Q18" s="94"/>
    </row>
    <row r="19" spans="1:17" ht="15.95" customHeight="1">
      <c r="A19" s="57">
        <v>6</v>
      </c>
      <c r="B19" s="95">
        <v>406</v>
      </c>
      <c r="C19" s="94">
        <v>303</v>
      </c>
      <c r="D19" s="94">
        <v>160</v>
      </c>
      <c r="E19" s="94">
        <v>0</v>
      </c>
      <c r="F19" s="94">
        <v>160</v>
      </c>
      <c r="G19" s="94">
        <v>143</v>
      </c>
      <c r="H19" s="94">
        <v>0</v>
      </c>
      <c r="I19" s="94">
        <v>143</v>
      </c>
      <c r="J19" s="94">
        <v>103</v>
      </c>
      <c r="K19" s="94">
        <v>44</v>
      </c>
      <c r="L19" s="94">
        <v>0</v>
      </c>
      <c r="M19" s="94">
        <v>44</v>
      </c>
      <c r="N19" s="94">
        <v>59</v>
      </c>
      <c r="O19" s="94">
        <v>0</v>
      </c>
      <c r="P19" s="94">
        <v>59</v>
      </c>
      <c r="Q19" s="94"/>
    </row>
    <row r="20" spans="1:17" ht="15.95" customHeight="1">
      <c r="A20" s="57">
        <v>7</v>
      </c>
      <c r="B20" s="95">
        <v>429</v>
      </c>
      <c r="C20" s="94">
        <v>295</v>
      </c>
      <c r="D20" s="94">
        <v>132</v>
      </c>
      <c r="E20" s="94">
        <v>0</v>
      </c>
      <c r="F20" s="94">
        <v>132</v>
      </c>
      <c r="G20" s="94">
        <v>163</v>
      </c>
      <c r="H20" s="94">
        <v>0</v>
      </c>
      <c r="I20" s="94">
        <v>163</v>
      </c>
      <c r="J20" s="94">
        <v>134</v>
      </c>
      <c r="K20" s="94">
        <v>59</v>
      </c>
      <c r="L20" s="94">
        <v>0</v>
      </c>
      <c r="M20" s="94">
        <v>59</v>
      </c>
      <c r="N20" s="94">
        <v>75</v>
      </c>
      <c r="O20" s="94">
        <v>0</v>
      </c>
      <c r="P20" s="94">
        <v>75</v>
      </c>
      <c r="Q20" s="94"/>
    </row>
    <row r="21" spans="1:17" ht="15.95" customHeight="1">
      <c r="A21" s="57">
        <v>8</v>
      </c>
      <c r="B21" s="95">
        <v>389</v>
      </c>
      <c r="C21" s="94">
        <v>294</v>
      </c>
      <c r="D21" s="94">
        <v>144</v>
      </c>
      <c r="E21" s="94">
        <v>0</v>
      </c>
      <c r="F21" s="94">
        <v>144</v>
      </c>
      <c r="G21" s="94">
        <v>150</v>
      </c>
      <c r="H21" s="94">
        <v>0</v>
      </c>
      <c r="I21" s="94">
        <v>150</v>
      </c>
      <c r="J21" s="94">
        <v>95</v>
      </c>
      <c r="K21" s="94">
        <v>54</v>
      </c>
      <c r="L21" s="94">
        <v>0</v>
      </c>
      <c r="M21" s="94">
        <v>54</v>
      </c>
      <c r="N21" s="94">
        <v>41</v>
      </c>
      <c r="O21" s="94">
        <v>0</v>
      </c>
      <c r="P21" s="94">
        <v>41</v>
      </c>
      <c r="Q21" s="94"/>
    </row>
    <row r="22" spans="1:17" ht="15.95" customHeight="1">
      <c r="A22" s="57">
        <v>9</v>
      </c>
      <c r="B22" s="95">
        <v>383</v>
      </c>
      <c r="C22" s="94">
        <v>269</v>
      </c>
      <c r="D22" s="94">
        <v>124</v>
      </c>
      <c r="E22" s="94">
        <v>0</v>
      </c>
      <c r="F22" s="94">
        <v>124</v>
      </c>
      <c r="G22" s="94">
        <v>145</v>
      </c>
      <c r="H22" s="94">
        <v>0</v>
      </c>
      <c r="I22" s="94">
        <v>145</v>
      </c>
      <c r="J22" s="94">
        <v>114</v>
      </c>
      <c r="K22" s="94">
        <v>46</v>
      </c>
      <c r="L22" s="94">
        <v>0</v>
      </c>
      <c r="M22" s="94">
        <v>46</v>
      </c>
      <c r="N22" s="94">
        <v>68</v>
      </c>
      <c r="O22" s="94">
        <v>0</v>
      </c>
      <c r="P22" s="94">
        <v>68</v>
      </c>
      <c r="Q22" s="94"/>
    </row>
    <row r="23" spans="1:17" ht="15.95" customHeight="1">
      <c r="A23" s="57">
        <v>10</v>
      </c>
      <c r="B23" s="95">
        <v>385</v>
      </c>
      <c r="C23" s="94">
        <v>274</v>
      </c>
      <c r="D23" s="94">
        <v>135</v>
      </c>
      <c r="E23" s="94">
        <v>0</v>
      </c>
      <c r="F23" s="94">
        <v>135</v>
      </c>
      <c r="G23" s="94">
        <v>139</v>
      </c>
      <c r="H23" s="94">
        <v>0</v>
      </c>
      <c r="I23" s="94">
        <v>139</v>
      </c>
      <c r="J23" s="94">
        <v>111</v>
      </c>
      <c r="K23" s="94">
        <v>51</v>
      </c>
      <c r="L23" s="94">
        <v>0</v>
      </c>
      <c r="M23" s="94">
        <v>51</v>
      </c>
      <c r="N23" s="94">
        <v>60</v>
      </c>
      <c r="O23" s="94">
        <v>0</v>
      </c>
      <c r="P23" s="94">
        <v>60</v>
      </c>
      <c r="Q23" s="94"/>
    </row>
    <row r="24" spans="1:17" ht="15.95" customHeight="1">
      <c r="A24" s="57">
        <v>11</v>
      </c>
      <c r="B24" s="95">
        <v>399</v>
      </c>
      <c r="C24" s="94">
        <v>294</v>
      </c>
      <c r="D24" s="94">
        <v>132</v>
      </c>
      <c r="E24" s="94">
        <v>0</v>
      </c>
      <c r="F24" s="94">
        <v>132</v>
      </c>
      <c r="G24" s="94">
        <v>162</v>
      </c>
      <c r="H24" s="94">
        <v>0</v>
      </c>
      <c r="I24" s="94">
        <v>162</v>
      </c>
      <c r="J24" s="94">
        <v>105</v>
      </c>
      <c r="K24" s="94">
        <v>42</v>
      </c>
      <c r="L24" s="94">
        <v>0</v>
      </c>
      <c r="M24" s="94">
        <v>42</v>
      </c>
      <c r="N24" s="94">
        <v>63</v>
      </c>
      <c r="O24" s="94">
        <v>0</v>
      </c>
      <c r="P24" s="94">
        <v>63</v>
      </c>
      <c r="Q24" s="94"/>
    </row>
    <row r="25" spans="1:17" ht="15.95" customHeight="1">
      <c r="A25" s="57">
        <v>12</v>
      </c>
      <c r="B25" s="95">
        <v>400</v>
      </c>
      <c r="C25" s="94">
        <v>298</v>
      </c>
      <c r="D25" s="94">
        <v>133</v>
      </c>
      <c r="E25" s="94">
        <v>0</v>
      </c>
      <c r="F25" s="94">
        <v>133</v>
      </c>
      <c r="G25" s="94">
        <v>165</v>
      </c>
      <c r="H25" s="94">
        <v>0</v>
      </c>
      <c r="I25" s="94">
        <v>165</v>
      </c>
      <c r="J25" s="94">
        <v>102</v>
      </c>
      <c r="K25" s="94">
        <v>41</v>
      </c>
      <c r="L25" s="94">
        <v>0</v>
      </c>
      <c r="M25" s="94">
        <v>41</v>
      </c>
      <c r="N25" s="94">
        <v>61</v>
      </c>
      <c r="O25" s="94">
        <v>0</v>
      </c>
      <c r="P25" s="94">
        <v>61</v>
      </c>
      <c r="Q25" s="94"/>
    </row>
    <row r="26" spans="1:17" ht="15.95" customHeight="1">
      <c r="A26" s="57">
        <v>13</v>
      </c>
      <c r="B26" s="95">
        <v>406</v>
      </c>
      <c r="C26" s="94">
        <v>303</v>
      </c>
      <c r="D26" s="94">
        <v>148</v>
      </c>
      <c r="E26" s="94">
        <v>0</v>
      </c>
      <c r="F26" s="94">
        <v>148</v>
      </c>
      <c r="G26" s="94">
        <v>155</v>
      </c>
      <c r="H26" s="94">
        <v>0</v>
      </c>
      <c r="I26" s="94">
        <v>155</v>
      </c>
      <c r="J26" s="94">
        <v>103</v>
      </c>
      <c r="K26" s="94">
        <v>54</v>
      </c>
      <c r="L26" s="94">
        <v>0</v>
      </c>
      <c r="M26" s="94">
        <v>54</v>
      </c>
      <c r="N26" s="94">
        <v>49</v>
      </c>
      <c r="O26" s="94">
        <v>0</v>
      </c>
      <c r="P26" s="94">
        <v>49</v>
      </c>
      <c r="Q26" s="94"/>
    </row>
    <row r="27" spans="1:17" ht="15.95" customHeight="1">
      <c r="A27" s="57">
        <v>14</v>
      </c>
      <c r="B27" s="95">
        <v>380</v>
      </c>
      <c r="C27" s="94">
        <v>290</v>
      </c>
      <c r="D27" s="94">
        <v>146</v>
      </c>
      <c r="E27" s="94">
        <v>0</v>
      </c>
      <c r="F27" s="94">
        <v>146</v>
      </c>
      <c r="G27" s="94">
        <v>144</v>
      </c>
      <c r="H27" s="94">
        <v>0</v>
      </c>
      <c r="I27" s="94">
        <v>144</v>
      </c>
      <c r="J27" s="94">
        <v>90</v>
      </c>
      <c r="K27" s="94">
        <v>51</v>
      </c>
      <c r="L27" s="94">
        <v>0</v>
      </c>
      <c r="M27" s="94">
        <v>51</v>
      </c>
      <c r="N27" s="94">
        <v>39</v>
      </c>
      <c r="O27" s="94">
        <v>0</v>
      </c>
      <c r="P27" s="94">
        <v>39</v>
      </c>
      <c r="Q27" s="94"/>
    </row>
    <row r="28" spans="1:17" ht="15.95" customHeight="1">
      <c r="A28" s="57">
        <v>15</v>
      </c>
      <c r="B28" s="95">
        <v>404</v>
      </c>
      <c r="C28" s="94">
        <v>310</v>
      </c>
      <c r="D28" s="94">
        <v>149</v>
      </c>
      <c r="E28" s="94">
        <v>2</v>
      </c>
      <c r="F28" s="94">
        <v>147</v>
      </c>
      <c r="G28" s="94">
        <v>161</v>
      </c>
      <c r="H28" s="94">
        <v>2</v>
      </c>
      <c r="I28" s="94">
        <v>159</v>
      </c>
      <c r="J28" s="94">
        <v>94</v>
      </c>
      <c r="K28" s="94">
        <v>42</v>
      </c>
      <c r="L28" s="94">
        <v>1</v>
      </c>
      <c r="M28" s="94">
        <v>41</v>
      </c>
      <c r="N28" s="94">
        <v>52</v>
      </c>
      <c r="O28" s="94">
        <v>0</v>
      </c>
      <c r="P28" s="94">
        <v>52</v>
      </c>
      <c r="Q28" s="94"/>
    </row>
    <row r="29" spans="1:17" ht="15.95" customHeight="1">
      <c r="A29" s="57">
        <v>16</v>
      </c>
      <c r="B29" s="95">
        <v>421</v>
      </c>
      <c r="C29" s="94">
        <v>327</v>
      </c>
      <c r="D29" s="94">
        <v>138</v>
      </c>
      <c r="E29" s="94">
        <v>35</v>
      </c>
      <c r="F29" s="94">
        <v>103</v>
      </c>
      <c r="G29" s="94">
        <v>189</v>
      </c>
      <c r="H29" s="94">
        <v>66</v>
      </c>
      <c r="I29" s="94">
        <v>123</v>
      </c>
      <c r="J29" s="94">
        <v>94</v>
      </c>
      <c r="K29" s="94">
        <v>51</v>
      </c>
      <c r="L29" s="94">
        <v>14</v>
      </c>
      <c r="M29" s="94">
        <v>37</v>
      </c>
      <c r="N29" s="94">
        <v>43</v>
      </c>
      <c r="O29" s="94">
        <v>15</v>
      </c>
      <c r="P29" s="94">
        <v>28</v>
      </c>
      <c r="Q29" s="94"/>
    </row>
    <row r="30" spans="1:17" ht="15.95" customHeight="1">
      <c r="A30" s="57">
        <v>17</v>
      </c>
      <c r="B30" s="95">
        <v>394</v>
      </c>
      <c r="C30" s="94">
        <v>288</v>
      </c>
      <c r="D30" s="94">
        <v>124</v>
      </c>
      <c r="E30" s="94">
        <v>57</v>
      </c>
      <c r="F30" s="94">
        <v>67</v>
      </c>
      <c r="G30" s="94">
        <v>164</v>
      </c>
      <c r="H30" s="94">
        <v>89</v>
      </c>
      <c r="I30" s="94">
        <v>75</v>
      </c>
      <c r="J30" s="94">
        <v>106</v>
      </c>
      <c r="K30" s="94">
        <v>47</v>
      </c>
      <c r="L30" s="94">
        <v>17</v>
      </c>
      <c r="M30" s="94">
        <v>30</v>
      </c>
      <c r="N30" s="94">
        <v>59</v>
      </c>
      <c r="O30" s="94">
        <v>23</v>
      </c>
      <c r="P30" s="94">
        <v>36</v>
      </c>
      <c r="Q30" s="94"/>
    </row>
    <row r="31" spans="1:17" ht="15.95" customHeight="1">
      <c r="A31" s="57">
        <v>18</v>
      </c>
      <c r="B31" s="95">
        <v>438</v>
      </c>
      <c r="C31" s="94">
        <v>336</v>
      </c>
      <c r="D31" s="94">
        <v>162</v>
      </c>
      <c r="E31" s="94">
        <v>84</v>
      </c>
      <c r="F31" s="94">
        <v>78</v>
      </c>
      <c r="G31" s="94">
        <v>174</v>
      </c>
      <c r="H31" s="94">
        <v>95</v>
      </c>
      <c r="I31" s="94">
        <v>79</v>
      </c>
      <c r="J31" s="94">
        <v>102</v>
      </c>
      <c r="K31" s="94">
        <v>58</v>
      </c>
      <c r="L31" s="94">
        <v>29</v>
      </c>
      <c r="M31" s="94">
        <v>29</v>
      </c>
      <c r="N31" s="94">
        <v>44</v>
      </c>
      <c r="O31" s="94">
        <v>20</v>
      </c>
      <c r="P31" s="94">
        <v>24</v>
      </c>
      <c r="Q31" s="94"/>
    </row>
    <row r="32" spans="1:17" ht="15.95" customHeight="1">
      <c r="A32" s="57">
        <v>19</v>
      </c>
      <c r="B32" s="95">
        <v>379</v>
      </c>
      <c r="C32" s="94">
        <v>283</v>
      </c>
      <c r="D32" s="94">
        <v>138</v>
      </c>
      <c r="E32" s="94">
        <v>70</v>
      </c>
      <c r="F32" s="94">
        <v>68</v>
      </c>
      <c r="G32" s="94">
        <v>145</v>
      </c>
      <c r="H32" s="94">
        <v>86</v>
      </c>
      <c r="I32" s="94">
        <v>59</v>
      </c>
      <c r="J32" s="94">
        <v>96</v>
      </c>
      <c r="K32" s="94">
        <v>47</v>
      </c>
      <c r="L32" s="94">
        <v>19</v>
      </c>
      <c r="M32" s="94">
        <v>28</v>
      </c>
      <c r="N32" s="94">
        <v>49</v>
      </c>
      <c r="O32" s="94">
        <v>23</v>
      </c>
      <c r="P32" s="94">
        <v>26</v>
      </c>
      <c r="Q32" s="94"/>
    </row>
    <row r="33" spans="1:17" ht="15.95" customHeight="1">
      <c r="A33" s="57">
        <v>20</v>
      </c>
      <c r="B33" s="95">
        <v>428</v>
      </c>
      <c r="C33" s="94">
        <v>335</v>
      </c>
      <c r="D33" s="94">
        <v>165</v>
      </c>
      <c r="E33" s="94">
        <v>74</v>
      </c>
      <c r="F33" s="94">
        <v>91</v>
      </c>
      <c r="G33" s="94">
        <v>170</v>
      </c>
      <c r="H33" s="94">
        <v>107</v>
      </c>
      <c r="I33" s="94">
        <v>63</v>
      </c>
      <c r="J33" s="94">
        <v>93</v>
      </c>
      <c r="K33" s="94">
        <v>43</v>
      </c>
      <c r="L33" s="94">
        <v>18</v>
      </c>
      <c r="M33" s="94">
        <v>25</v>
      </c>
      <c r="N33" s="94">
        <v>50</v>
      </c>
      <c r="O33" s="94">
        <v>26</v>
      </c>
      <c r="P33" s="94">
        <v>24</v>
      </c>
      <c r="Q33" s="94"/>
    </row>
    <row r="34" spans="1:17" ht="15.95" customHeight="1">
      <c r="A34" s="57">
        <v>21</v>
      </c>
      <c r="B34" s="95">
        <v>430</v>
      </c>
      <c r="C34" s="94">
        <v>324</v>
      </c>
      <c r="D34" s="94">
        <v>168</v>
      </c>
      <c r="E34" s="94">
        <v>93</v>
      </c>
      <c r="F34" s="94">
        <v>75</v>
      </c>
      <c r="G34" s="94">
        <v>156</v>
      </c>
      <c r="H34" s="94">
        <v>95</v>
      </c>
      <c r="I34" s="94">
        <v>61</v>
      </c>
      <c r="J34" s="94">
        <v>106</v>
      </c>
      <c r="K34" s="94">
        <v>48</v>
      </c>
      <c r="L34" s="94">
        <v>25</v>
      </c>
      <c r="M34" s="94">
        <v>23</v>
      </c>
      <c r="N34" s="94">
        <v>58</v>
      </c>
      <c r="O34" s="94">
        <v>33</v>
      </c>
      <c r="P34" s="94">
        <v>25</v>
      </c>
      <c r="Q34" s="94"/>
    </row>
    <row r="35" spans="1:17" ht="15.95" customHeight="1">
      <c r="A35" s="57">
        <v>22</v>
      </c>
      <c r="B35" s="95">
        <v>384</v>
      </c>
      <c r="C35" s="94">
        <v>288</v>
      </c>
      <c r="D35" s="94">
        <v>134</v>
      </c>
      <c r="E35" s="94">
        <v>75</v>
      </c>
      <c r="F35" s="94">
        <v>59</v>
      </c>
      <c r="G35" s="94">
        <v>154</v>
      </c>
      <c r="H35" s="94">
        <v>100</v>
      </c>
      <c r="I35" s="94">
        <v>54</v>
      </c>
      <c r="J35" s="94">
        <v>96</v>
      </c>
      <c r="K35" s="94">
        <v>45</v>
      </c>
      <c r="L35" s="94">
        <v>27</v>
      </c>
      <c r="M35" s="94">
        <v>18</v>
      </c>
      <c r="N35" s="94">
        <v>51</v>
      </c>
      <c r="O35" s="94">
        <v>26</v>
      </c>
      <c r="P35" s="94">
        <v>25</v>
      </c>
      <c r="Q35" s="94"/>
    </row>
    <row r="36" spans="1:17" ht="15.95" customHeight="1">
      <c r="A36" s="57">
        <v>23</v>
      </c>
      <c r="B36" s="95">
        <v>426</v>
      </c>
      <c r="C36" s="94">
        <v>330</v>
      </c>
      <c r="D36" s="94">
        <v>167</v>
      </c>
      <c r="E36" s="94">
        <v>95</v>
      </c>
      <c r="F36" s="94">
        <v>72</v>
      </c>
      <c r="G36" s="94">
        <v>163</v>
      </c>
      <c r="H36" s="94">
        <v>102</v>
      </c>
      <c r="I36" s="94">
        <v>61</v>
      </c>
      <c r="J36" s="94">
        <v>96</v>
      </c>
      <c r="K36" s="94">
        <v>49</v>
      </c>
      <c r="L36" s="94">
        <v>33</v>
      </c>
      <c r="M36" s="94">
        <v>16</v>
      </c>
      <c r="N36" s="94">
        <v>47</v>
      </c>
      <c r="O36" s="94">
        <v>35</v>
      </c>
      <c r="P36" s="94">
        <v>12</v>
      </c>
      <c r="Q36" s="94"/>
    </row>
    <row r="37" spans="1:17" ht="15.95" customHeight="1">
      <c r="A37" s="57">
        <v>24</v>
      </c>
      <c r="B37" s="95">
        <v>448</v>
      </c>
      <c r="C37" s="94">
        <v>323</v>
      </c>
      <c r="D37" s="94">
        <v>144</v>
      </c>
      <c r="E37" s="94">
        <v>92</v>
      </c>
      <c r="F37" s="94">
        <v>52</v>
      </c>
      <c r="G37" s="94">
        <v>179</v>
      </c>
      <c r="H37" s="94">
        <v>105</v>
      </c>
      <c r="I37" s="94">
        <v>74</v>
      </c>
      <c r="J37" s="94">
        <v>125</v>
      </c>
      <c r="K37" s="94">
        <v>56</v>
      </c>
      <c r="L37" s="94">
        <v>42</v>
      </c>
      <c r="M37" s="94">
        <v>14</v>
      </c>
      <c r="N37" s="94">
        <v>69</v>
      </c>
      <c r="O37" s="94">
        <v>50</v>
      </c>
      <c r="P37" s="94">
        <v>19</v>
      </c>
      <c r="Q37" s="94"/>
    </row>
    <row r="38" spans="1:17" ht="15.95" customHeight="1">
      <c r="A38" s="57">
        <v>25</v>
      </c>
      <c r="B38" s="95">
        <v>431</v>
      </c>
      <c r="C38" s="94">
        <v>316</v>
      </c>
      <c r="D38" s="94">
        <v>165</v>
      </c>
      <c r="E38" s="94">
        <v>100</v>
      </c>
      <c r="F38" s="94">
        <v>65</v>
      </c>
      <c r="G38" s="94">
        <v>151</v>
      </c>
      <c r="H38" s="94">
        <v>89</v>
      </c>
      <c r="I38" s="94">
        <v>62</v>
      </c>
      <c r="J38" s="94">
        <v>115</v>
      </c>
      <c r="K38" s="94">
        <v>58</v>
      </c>
      <c r="L38" s="94">
        <v>40</v>
      </c>
      <c r="M38" s="94">
        <v>18</v>
      </c>
      <c r="N38" s="94">
        <v>57</v>
      </c>
      <c r="O38" s="94">
        <v>47</v>
      </c>
      <c r="P38" s="94">
        <v>10</v>
      </c>
      <c r="Q38" s="94"/>
    </row>
    <row r="39" spans="1:17" ht="15.95" customHeight="1">
      <c r="A39" s="57">
        <v>26</v>
      </c>
      <c r="B39" s="95">
        <v>427</v>
      </c>
      <c r="C39" s="94">
        <v>317</v>
      </c>
      <c r="D39" s="94">
        <v>169</v>
      </c>
      <c r="E39" s="94">
        <v>113</v>
      </c>
      <c r="F39" s="94">
        <v>56</v>
      </c>
      <c r="G39" s="94">
        <v>148</v>
      </c>
      <c r="H39" s="94">
        <v>102</v>
      </c>
      <c r="I39" s="94">
        <v>46</v>
      </c>
      <c r="J39" s="94">
        <v>110</v>
      </c>
      <c r="K39" s="94">
        <v>61</v>
      </c>
      <c r="L39" s="94">
        <v>43</v>
      </c>
      <c r="M39" s="94">
        <v>18</v>
      </c>
      <c r="N39" s="94">
        <v>49</v>
      </c>
      <c r="O39" s="94">
        <v>30</v>
      </c>
      <c r="P39" s="94">
        <v>19</v>
      </c>
      <c r="Q39" s="94"/>
    </row>
    <row r="40" spans="1:17" ht="15.95" customHeight="1">
      <c r="A40" s="57">
        <v>27</v>
      </c>
      <c r="B40" s="95">
        <v>464</v>
      </c>
      <c r="C40" s="94">
        <v>330</v>
      </c>
      <c r="D40" s="94">
        <v>156</v>
      </c>
      <c r="E40" s="94">
        <v>97</v>
      </c>
      <c r="F40" s="94">
        <v>59</v>
      </c>
      <c r="G40" s="94">
        <v>174</v>
      </c>
      <c r="H40" s="94">
        <v>125</v>
      </c>
      <c r="I40" s="94">
        <v>49</v>
      </c>
      <c r="J40" s="94">
        <v>134</v>
      </c>
      <c r="K40" s="94">
        <v>68</v>
      </c>
      <c r="L40" s="94">
        <v>40</v>
      </c>
      <c r="M40" s="94">
        <v>28</v>
      </c>
      <c r="N40" s="94">
        <v>66</v>
      </c>
      <c r="O40" s="94">
        <v>53</v>
      </c>
      <c r="P40" s="94">
        <v>13</v>
      </c>
      <c r="Q40" s="94"/>
    </row>
    <row r="41" spans="1:17" ht="15.95" customHeight="1">
      <c r="A41" s="57">
        <v>28</v>
      </c>
      <c r="B41" s="95">
        <v>445</v>
      </c>
      <c r="C41" s="94">
        <v>322</v>
      </c>
      <c r="D41" s="94">
        <v>152</v>
      </c>
      <c r="E41" s="94">
        <v>117</v>
      </c>
      <c r="F41" s="94">
        <v>35</v>
      </c>
      <c r="G41" s="94">
        <v>170</v>
      </c>
      <c r="H41" s="94">
        <v>126</v>
      </c>
      <c r="I41" s="94">
        <v>44</v>
      </c>
      <c r="J41" s="94">
        <v>123</v>
      </c>
      <c r="K41" s="94">
        <v>63</v>
      </c>
      <c r="L41" s="94">
        <v>44</v>
      </c>
      <c r="M41" s="94">
        <v>19</v>
      </c>
      <c r="N41" s="94">
        <v>60</v>
      </c>
      <c r="O41" s="94">
        <v>52</v>
      </c>
      <c r="P41" s="94">
        <v>8</v>
      </c>
      <c r="Q41" s="94"/>
    </row>
    <row r="42" spans="1:17" ht="15.95" customHeight="1">
      <c r="A42" s="57">
        <v>29</v>
      </c>
      <c r="B42" s="95">
        <v>511</v>
      </c>
      <c r="C42" s="94">
        <v>355</v>
      </c>
      <c r="D42" s="94">
        <v>169</v>
      </c>
      <c r="E42" s="94">
        <v>124</v>
      </c>
      <c r="F42" s="94">
        <v>45</v>
      </c>
      <c r="G42" s="94">
        <v>186</v>
      </c>
      <c r="H42" s="94">
        <v>144</v>
      </c>
      <c r="I42" s="94">
        <v>42</v>
      </c>
      <c r="J42" s="94">
        <v>156</v>
      </c>
      <c r="K42" s="94">
        <v>78</v>
      </c>
      <c r="L42" s="94">
        <v>52</v>
      </c>
      <c r="M42" s="94">
        <v>26</v>
      </c>
      <c r="N42" s="94">
        <v>78</v>
      </c>
      <c r="O42" s="94">
        <v>60</v>
      </c>
      <c r="P42" s="94">
        <v>18</v>
      </c>
      <c r="Q42" s="94"/>
    </row>
    <row r="43" spans="1:17" ht="15.95" customHeight="1">
      <c r="A43" s="57">
        <v>30</v>
      </c>
      <c r="B43" s="95">
        <v>461</v>
      </c>
      <c r="C43" s="94">
        <v>314</v>
      </c>
      <c r="D43" s="94">
        <v>147</v>
      </c>
      <c r="E43" s="94">
        <v>121</v>
      </c>
      <c r="F43" s="94">
        <v>26</v>
      </c>
      <c r="G43" s="94">
        <v>167</v>
      </c>
      <c r="H43" s="94">
        <v>135</v>
      </c>
      <c r="I43" s="94">
        <v>32</v>
      </c>
      <c r="J43" s="94">
        <v>147</v>
      </c>
      <c r="K43" s="94">
        <v>76</v>
      </c>
      <c r="L43" s="94">
        <v>56</v>
      </c>
      <c r="M43" s="94">
        <v>20</v>
      </c>
      <c r="N43" s="94">
        <v>71</v>
      </c>
      <c r="O43" s="94">
        <v>61</v>
      </c>
      <c r="P43" s="94">
        <v>10</v>
      </c>
      <c r="Q43" s="94"/>
    </row>
    <row r="44" spans="1:17" ht="15.95" customHeight="1">
      <c r="A44" s="57">
        <v>31</v>
      </c>
      <c r="B44" s="95">
        <v>508</v>
      </c>
      <c r="C44" s="94">
        <v>334</v>
      </c>
      <c r="D44" s="94">
        <v>153</v>
      </c>
      <c r="E44" s="94">
        <v>126</v>
      </c>
      <c r="F44" s="94">
        <v>27</v>
      </c>
      <c r="G44" s="94">
        <v>181</v>
      </c>
      <c r="H44" s="94">
        <v>149</v>
      </c>
      <c r="I44" s="94">
        <v>32</v>
      </c>
      <c r="J44" s="94">
        <v>174</v>
      </c>
      <c r="K44" s="94">
        <v>100</v>
      </c>
      <c r="L44" s="94">
        <v>77</v>
      </c>
      <c r="M44" s="94">
        <v>23</v>
      </c>
      <c r="N44" s="94">
        <v>74</v>
      </c>
      <c r="O44" s="94">
        <v>63</v>
      </c>
      <c r="P44" s="94">
        <v>11</v>
      </c>
      <c r="Q44" s="94"/>
    </row>
    <row r="45" spans="1:17" ht="15.95" customHeight="1">
      <c r="A45" s="57">
        <v>32</v>
      </c>
      <c r="B45" s="95">
        <v>514</v>
      </c>
      <c r="C45" s="94">
        <v>302</v>
      </c>
      <c r="D45" s="94">
        <v>143</v>
      </c>
      <c r="E45" s="94">
        <v>114</v>
      </c>
      <c r="F45" s="94">
        <v>29</v>
      </c>
      <c r="G45" s="94">
        <v>159</v>
      </c>
      <c r="H45" s="94">
        <v>137</v>
      </c>
      <c r="I45" s="94">
        <v>22</v>
      </c>
      <c r="J45" s="94">
        <v>212</v>
      </c>
      <c r="K45" s="94">
        <v>109</v>
      </c>
      <c r="L45" s="94">
        <v>83</v>
      </c>
      <c r="M45" s="94">
        <v>26</v>
      </c>
      <c r="N45" s="94">
        <v>103</v>
      </c>
      <c r="O45" s="94">
        <v>84</v>
      </c>
      <c r="P45" s="94">
        <v>19</v>
      </c>
      <c r="Q45" s="94"/>
    </row>
    <row r="46" spans="1:17" ht="15.95" customHeight="1">
      <c r="A46" s="57">
        <v>33</v>
      </c>
      <c r="B46" s="95">
        <v>541</v>
      </c>
      <c r="C46" s="94">
        <v>339</v>
      </c>
      <c r="D46" s="94">
        <v>174</v>
      </c>
      <c r="E46" s="94">
        <v>141</v>
      </c>
      <c r="F46" s="94">
        <v>33</v>
      </c>
      <c r="G46" s="94">
        <v>165</v>
      </c>
      <c r="H46" s="94">
        <v>135</v>
      </c>
      <c r="I46" s="94">
        <v>30</v>
      </c>
      <c r="J46" s="94">
        <v>202</v>
      </c>
      <c r="K46" s="94">
        <v>104</v>
      </c>
      <c r="L46" s="94">
        <v>65</v>
      </c>
      <c r="M46" s="94">
        <v>39</v>
      </c>
      <c r="N46" s="94">
        <v>98</v>
      </c>
      <c r="O46" s="94">
        <v>84</v>
      </c>
      <c r="P46" s="94">
        <v>14</v>
      </c>
      <c r="Q46" s="94"/>
    </row>
    <row r="47" spans="1:17" ht="15.95" customHeight="1">
      <c r="A47" s="57">
        <v>34</v>
      </c>
      <c r="B47" s="95">
        <v>525</v>
      </c>
      <c r="C47" s="94">
        <v>329</v>
      </c>
      <c r="D47" s="94">
        <v>149</v>
      </c>
      <c r="E47" s="94">
        <v>125</v>
      </c>
      <c r="F47" s="94">
        <v>24</v>
      </c>
      <c r="G47" s="94">
        <v>180</v>
      </c>
      <c r="H47" s="94">
        <v>141</v>
      </c>
      <c r="I47" s="94">
        <v>39</v>
      </c>
      <c r="J47" s="94">
        <v>196</v>
      </c>
      <c r="K47" s="94">
        <v>106</v>
      </c>
      <c r="L47" s="94">
        <v>67</v>
      </c>
      <c r="M47" s="94">
        <v>39</v>
      </c>
      <c r="N47" s="94">
        <v>90</v>
      </c>
      <c r="O47" s="94">
        <v>77</v>
      </c>
      <c r="P47" s="94">
        <v>13</v>
      </c>
      <c r="Q47" s="94"/>
    </row>
    <row r="48" spans="1:17" ht="15.95" customHeight="1">
      <c r="A48" s="57">
        <v>35</v>
      </c>
      <c r="B48" s="95">
        <v>514</v>
      </c>
      <c r="C48" s="94">
        <v>312</v>
      </c>
      <c r="D48" s="94">
        <v>134</v>
      </c>
      <c r="E48" s="94">
        <v>113</v>
      </c>
      <c r="F48" s="94">
        <v>21</v>
      </c>
      <c r="G48" s="94">
        <v>178</v>
      </c>
      <c r="H48" s="94">
        <v>155</v>
      </c>
      <c r="I48" s="94">
        <v>23</v>
      </c>
      <c r="J48" s="94">
        <v>202</v>
      </c>
      <c r="K48" s="94">
        <v>116</v>
      </c>
      <c r="L48" s="94">
        <v>84</v>
      </c>
      <c r="M48" s="94">
        <v>32</v>
      </c>
      <c r="N48" s="94">
        <v>86</v>
      </c>
      <c r="O48" s="94">
        <v>79</v>
      </c>
      <c r="P48" s="94">
        <v>7</v>
      </c>
      <c r="Q48" s="94"/>
    </row>
    <row r="49" spans="1:17" ht="15.95" customHeight="1">
      <c r="A49" s="57">
        <v>36</v>
      </c>
      <c r="B49" s="95">
        <v>540</v>
      </c>
      <c r="C49" s="94">
        <v>305</v>
      </c>
      <c r="D49" s="94">
        <v>137</v>
      </c>
      <c r="E49" s="94">
        <v>109</v>
      </c>
      <c r="F49" s="94">
        <v>28</v>
      </c>
      <c r="G49" s="94">
        <v>168</v>
      </c>
      <c r="H49" s="94">
        <v>150</v>
      </c>
      <c r="I49" s="94">
        <v>18</v>
      </c>
      <c r="J49" s="94">
        <v>235</v>
      </c>
      <c r="K49" s="94">
        <v>121</v>
      </c>
      <c r="L49" s="94">
        <v>98</v>
      </c>
      <c r="M49" s="94">
        <v>23</v>
      </c>
      <c r="N49" s="94">
        <v>114</v>
      </c>
      <c r="O49" s="94">
        <v>101</v>
      </c>
      <c r="P49" s="94">
        <v>13</v>
      </c>
      <c r="Q49" s="94"/>
    </row>
    <row r="50" spans="1:17" ht="15.95" customHeight="1">
      <c r="A50" s="57">
        <v>37</v>
      </c>
      <c r="B50" s="95">
        <v>561</v>
      </c>
      <c r="C50" s="94">
        <v>309</v>
      </c>
      <c r="D50" s="94">
        <v>151</v>
      </c>
      <c r="E50" s="94">
        <v>121</v>
      </c>
      <c r="F50" s="94">
        <v>30</v>
      </c>
      <c r="G50" s="94">
        <v>158</v>
      </c>
      <c r="H50" s="94">
        <v>132</v>
      </c>
      <c r="I50" s="94">
        <v>26</v>
      </c>
      <c r="J50" s="94">
        <v>252</v>
      </c>
      <c r="K50" s="94">
        <v>137</v>
      </c>
      <c r="L50" s="94">
        <v>101</v>
      </c>
      <c r="M50" s="94">
        <v>36</v>
      </c>
      <c r="N50" s="94">
        <v>115</v>
      </c>
      <c r="O50" s="94">
        <v>100</v>
      </c>
      <c r="P50" s="94">
        <v>15</v>
      </c>
      <c r="Q50" s="94"/>
    </row>
    <row r="51" spans="1:17" ht="15.95" customHeight="1">
      <c r="A51" s="57">
        <v>38</v>
      </c>
      <c r="B51" s="95">
        <v>534</v>
      </c>
      <c r="C51" s="94">
        <v>306</v>
      </c>
      <c r="D51" s="94">
        <v>160</v>
      </c>
      <c r="E51" s="94">
        <v>126</v>
      </c>
      <c r="F51" s="94">
        <v>34</v>
      </c>
      <c r="G51" s="94">
        <v>146</v>
      </c>
      <c r="H51" s="94">
        <v>132</v>
      </c>
      <c r="I51" s="94">
        <v>14</v>
      </c>
      <c r="J51" s="94">
        <v>228</v>
      </c>
      <c r="K51" s="94">
        <v>125</v>
      </c>
      <c r="L51" s="94">
        <v>84</v>
      </c>
      <c r="M51" s="94">
        <v>41</v>
      </c>
      <c r="N51" s="94">
        <v>103</v>
      </c>
      <c r="O51" s="94">
        <v>87</v>
      </c>
      <c r="P51" s="94">
        <v>16</v>
      </c>
      <c r="Q51" s="94"/>
    </row>
    <row r="52" spans="1:17" ht="15.95" customHeight="1">
      <c r="A52" s="57">
        <v>39</v>
      </c>
      <c r="B52" s="95">
        <v>555</v>
      </c>
      <c r="C52" s="94">
        <v>319</v>
      </c>
      <c r="D52" s="94">
        <v>152</v>
      </c>
      <c r="E52" s="94">
        <v>119</v>
      </c>
      <c r="F52" s="94">
        <v>33</v>
      </c>
      <c r="G52" s="94">
        <v>167</v>
      </c>
      <c r="H52" s="94">
        <v>152</v>
      </c>
      <c r="I52" s="94">
        <v>15</v>
      </c>
      <c r="J52" s="94">
        <v>236</v>
      </c>
      <c r="K52" s="94">
        <v>128</v>
      </c>
      <c r="L52" s="94">
        <v>91</v>
      </c>
      <c r="M52" s="94">
        <v>37</v>
      </c>
      <c r="N52" s="94">
        <v>108</v>
      </c>
      <c r="O52" s="94">
        <v>95</v>
      </c>
      <c r="P52" s="94">
        <v>13</v>
      </c>
      <c r="Q52" s="94"/>
    </row>
    <row r="53" spans="1:17" ht="15.95" customHeight="1">
      <c r="A53" s="57">
        <v>40</v>
      </c>
      <c r="B53" s="95">
        <v>577</v>
      </c>
      <c r="C53" s="94">
        <v>314</v>
      </c>
      <c r="D53" s="94">
        <v>152</v>
      </c>
      <c r="E53" s="94">
        <v>124</v>
      </c>
      <c r="F53" s="94">
        <v>28</v>
      </c>
      <c r="G53" s="94">
        <v>162</v>
      </c>
      <c r="H53" s="94">
        <v>144</v>
      </c>
      <c r="I53" s="94">
        <v>18</v>
      </c>
      <c r="J53" s="94">
        <v>263</v>
      </c>
      <c r="K53" s="94">
        <v>138</v>
      </c>
      <c r="L53" s="94">
        <v>100</v>
      </c>
      <c r="M53" s="94">
        <v>38</v>
      </c>
      <c r="N53" s="94">
        <v>125</v>
      </c>
      <c r="O53" s="94">
        <v>114</v>
      </c>
      <c r="P53" s="94">
        <v>11</v>
      </c>
      <c r="Q53" s="94"/>
    </row>
    <row r="54" spans="1:17" ht="15.95" customHeight="1">
      <c r="A54" s="57">
        <v>41</v>
      </c>
      <c r="B54" s="95">
        <v>533</v>
      </c>
      <c r="C54" s="94">
        <v>297</v>
      </c>
      <c r="D54" s="94">
        <v>143</v>
      </c>
      <c r="E54" s="94">
        <v>119</v>
      </c>
      <c r="F54" s="94">
        <v>24</v>
      </c>
      <c r="G54" s="94">
        <v>154</v>
      </c>
      <c r="H54" s="94">
        <v>140</v>
      </c>
      <c r="I54" s="94">
        <v>14</v>
      </c>
      <c r="J54" s="94">
        <v>236</v>
      </c>
      <c r="K54" s="94">
        <v>146</v>
      </c>
      <c r="L54" s="94">
        <v>103</v>
      </c>
      <c r="M54" s="94">
        <v>43</v>
      </c>
      <c r="N54" s="94">
        <v>90</v>
      </c>
      <c r="O54" s="94">
        <v>78</v>
      </c>
      <c r="P54" s="94">
        <v>12</v>
      </c>
      <c r="Q54" s="94"/>
    </row>
    <row r="55" spans="1:17" ht="15.95" customHeight="1">
      <c r="A55" s="57">
        <v>42</v>
      </c>
      <c r="B55" s="95">
        <v>555</v>
      </c>
      <c r="C55" s="94">
        <v>319</v>
      </c>
      <c r="D55" s="94">
        <v>163</v>
      </c>
      <c r="E55" s="94">
        <v>138</v>
      </c>
      <c r="F55" s="94">
        <v>25</v>
      </c>
      <c r="G55" s="94">
        <v>156</v>
      </c>
      <c r="H55" s="94">
        <v>141</v>
      </c>
      <c r="I55" s="94">
        <v>15</v>
      </c>
      <c r="J55" s="94">
        <v>236</v>
      </c>
      <c r="K55" s="94">
        <v>114</v>
      </c>
      <c r="L55" s="94">
        <v>90</v>
      </c>
      <c r="M55" s="94">
        <v>24</v>
      </c>
      <c r="N55" s="94">
        <v>122</v>
      </c>
      <c r="O55" s="94">
        <v>101</v>
      </c>
      <c r="P55" s="94">
        <v>21</v>
      </c>
      <c r="Q55" s="94"/>
    </row>
    <row r="56" spans="1:17" ht="15.95" customHeight="1">
      <c r="A56" s="57">
        <v>43</v>
      </c>
      <c r="B56" s="95">
        <v>563</v>
      </c>
      <c r="C56" s="94">
        <v>318</v>
      </c>
      <c r="D56" s="94">
        <v>139</v>
      </c>
      <c r="E56" s="94">
        <v>112</v>
      </c>
      <c r="F56" s="94">
        <v>27</v>
      </c>
      <c r="G56" s="94">
        <v>179</v>
      </c>
      <c r="H56" s="94">
        <v>163</v>
      </c>
      <c r="I56" s="94">
        <v>16</v>
      </c>
      <c r="J56" s="94">
        <v>245</v>
      </c>
      <c r="K56" s="94">
        <v>136</v>
      </c>
      <c r="L56" s="94">
        <v>96</v>
      </c>
      <c r="M56" s="94">
        <v>40</v>
      </c>
      <c r="N56" s="94">
        <v>109</v>
      </c>
      <c r="O56" s="94">
        <v>89</v>
      </c>
      <c r="P56" s="94">
        <v>20</v>
      </c>
      <c r="Q56" s="94"/>
    </row>
    <row r="57" spans="1:17" ht="15.95" customHeight="1">
      <c r="A57" s="57">
        <v>44</v>
      </c>
      <c r="B57" s="95">
        <v>539</v>
      </c>
      <c r="C57" s="94">
        <v>297</v>
      </c>
      <c r="D57" s="94">
        <v>131</v>
      </c>
      <c r="E57" s="94">
        <v>108</v>
      </c>
      <c r="F57" s="94">
        <v>23</v>
      </c>
      <c r="G57" s="94">
        <v>166</v>
      </c>
      <c r="H57" s="94">
        <v>148</v>
      </c>
      <c r="I57" s="94">
        <v>18</v>
      </c>
      <c r="J57" s="94">
        <v>242</v>
      </c>
      <c r="K57" s="94">
        <v>134</v>
      </c>
      <c r="L57" s="94">
        <v>103</v>
      </c>
      <c r="M57" s="94">
        <v>31</v>
      </c>
      <c r="N57" s="94">
        <v>108</v>
      </c>
      <c r="O57" s="94">
        <v>99</v>
      </c>
      <c r="P57" s="94">
        <v>9</v>
      </c>
      <c r="Q57" s="94"/>
    </row>
    <row r="58" spans="1:17" ht="15.95" customHeight="1">
      <c r="A58" s="57">
        <v>45</v>
      </c>
      <c r="B58" s="95">
        <v>561</v>
      </c>
      <c r="C58" s="94">
        <v>306</v>
      </c>
      <c r="D58" s="94">
        <v>141</v>
      </c>
      <c r="E58" s="94">
        <v>125</v>
      </c>
      <c r="F58" s="94">
        <v>16</v>
      </c>
      <c r="G58" s="94">
        <v>165</v>
      </c>
      <c r="H58" s="94">
        <v>153</v>
      </c>
      <c r="I58" s="94">
        <v>12</v>
      </c>
      <c r="J58" s="94">
        <v>255</v>
      </c>
      <c r="K58" s="94">
        <v>136</v>
      </c>
      <c r="L58" s="94">
        <v>103</v>
      </c>
      <c r="M58" s="94">
        <v>33</v>
      </c>
      <c r="N58" s="94">
        <v>119</v>
      </c>
      <c r="O58" s="94">
        <v>105</v>
      </c>
      <c r="P58" s="94">
        <v>14</v>
      </c>
      <c r="Q58" s="94"/>
    </row>
    <row r="59" spans="1:17" ht="15.95" customHeight="1">
      <c r="A59" s="57">
        <v>46</v>
      </c>
      <c r="B59" s="95">
        <v>495</v>
      </c>
      <c r="C59" s="94">
        <v>261</v>
      </c>
      <c r="D59" s="94">
        <v>127</v>
      </c>
      <c r="E59" s="94">
        <v>111</v>
      </c>
      <c r="F59" s="94">
        <v>16</v>
      </c>
      <c r="G59" s="94">
        <v>134</v>
      </c>
      <c r="H59" s="94">
        <v>120</v>
      </c>
      <c r="I59" s="94">
        <v>14</v>
      </c>
      <c r="J59" s="94">
        <v>234</v>
      </c>
      <c r="K59" s="94">
        <v>127</v>
      </c>
      <c r="L59" s="94">
        <v>91</v>
      </c>
      <c r="M59" s="94">
        <v>36</v>
      </c>
      <c r="N59" s="94">
        <v>107</v>
      </c>
      <c r="O59" s="94">
        <v>92</v>
      </c>
      <c r="P59" s="94">
        <v>15</v>
      </c>
      <c r="Q59" s="94"/>
    </row>
    <row r="60" spans="1:17" ht="15.95" customHeight="1">
      <c r="A60" s="57">
        <v>47</v>
      </c>
      <c r="B60" s="95">
        <v>562</v>
      </c>
      <c r="C60" s="94">
        <v>287</v>
      </c>
      <c r="D60" s="94">
        <v>145</v>
      </c>
      <c r="E60" s="94">
        <v>121</v>
      </c>
      <c r="F60" s="94">
        <v>24</v>
      </c>
      <c r="G60" s="94">
        <v>142</v>
      </c>
      <c r="H60" s="94">
        <v>126</v>
      </c>
      <c r="I60" s="94">
        <v>16</v>
      </c>
      <c r="J60" s="94">
        <v>275</v>
      </c>
      <c r="K60" s="94">
        <v>147</v>
      </c>
      <c r="L60" s="94">
        <v>108</v>
      </c>
      <c r="M60" s="94">
        <v>39</v>
      </c>
      <c r="N60" s="94">
        <v>128</v>
      </c>
      <c r="O60" s="94">
        <v>115</v>
      </c>
      <c r="P60" s="94">
        <v>13</v>
      </c>
      <c r="Q60" s="94"/>
    </row>
    <row r="61" spans="1:17" ht="15.95" customHeight="1">
      <c r="A61" s="57">
        <v>48</v>
      </c>
      <c r="B61" s="95">
        <v>534</v>
      </c>
      <c r="C61" s="94">
        <v>291</v>
      </c>
      <c r="D61" s="94">
        <v>132</v>
      </c>
      <c r="E61" s="94">
        <v>109</v>
      </c>
      <c r="F61" s="94">
        <v>23</v>
      </c>
      <c r="G61" s="94">
        <v>159</v>
      </c>
      <c r="H61" s="94">
        <v>152</v>
      </c>
      <c r="I61" s="94">
        <v>7</v>
      </c>
      <c r="J61" s="94">
        <v>243</v>
      </c>
      <c r="K61" s="94">
        <v>117</v>
      </c>
      <c r="L61" s="94">
        <v>93</v>
      </c>
      <c r="M61" s="94">
        <v>24</v>
      </c>
      <c r="N61" s="94">
        <v>126</v>
      </c>
      <c r="O61" s="94">
        <v>109</v>
      </c>
      <c r="P61" s="94">
        <v>17</v>
      </c>
      <c r="Q61" s="94"/>
    </row>
    <row r="62" spans="1:17" ht="15.95" customHeight="1">
      <c r="A62" s="57">
        <v>49</v>
      </c>
      <c r="B62" s="95">
        <v>558</v>
      </c>
      <c r="C62" s="94">
        <v>310</v>
      </c>
      <c r="D62" s="94">
        <v>148</v>
      </c>
      <c r="E62" s="94">
        <v>132</v>
      </c>
      <c r="F62" s="94">
        <v>16</v>
      </c>
      <c r="G62" s="94">
        <v>162</v>
      </c>
      <c r="H62" s="94">
        <v>148</v>
      </c>
      <c r="I62" s="94">
        <v>14</v>
      </c>
      <c r="J62" s="94">
        <v>248</v>
      </c>
      <c r="K62" s="94">
        <v>139</v>
      </c>
      <c r="L62" s="94">
        <v>112</v>
      </c>
      <c r="M62" s="94">
        <v>27</v>
      </c>
      <c r="N62" s="94">
        <v>109</v>
      </c>
      <c r="O62" s="94">
        <v>91</v>
      </c>
      <c r="P62" s="94">
        <v>18</v>
      </c>
      <c r="Q62" s="94"/>
    </row>
    <row r="63" spans="1:17" ht="15.95" customHeight="1">
      <c r="A63" s="57">
        <v>50</v>
      </c>
      <c r="B63" s="95">
        <v>577</v>
      </c>
      <c r="C63" s="94">
        <v>298</v>
      </c>
      <c r="D63" s="94">
        <v>156</v>
      </c>
      <c r="E63" s="94">
        <v>114</v>
      </c>
      <c r="F63" s="94">
        <v>42</v>
      </c>
      <c r="G63" s="94">
        <v>142</v>
      </c>
      <c r="H63" s="94">
        <v>132</v>
      </c>
      <c r="I63" s="94">
        <v>10</v>
      </c>
      <c r="J63" s="94">
        <v>279</v>
      </c>
      <c r="K63" s="94">
        <v>146</v>
      </c>
      <c r="L63" s="94">
        <v>104</v>
      </c>
      <c r="M63" s="94">
        <v>42</v>
      </c>
      <c r="N63" s="94">
        <v>133</v>
      </c>
      <c r="O63" s="94">
        <v>118</v>
      </c>
      <c r="P63" s="94">
        <v>15</v>
      </c>
      <c r="Q63" s="94"/>
    </row>
    <row r="64" spans="1:17" ht="15.95" customHeight="1">
      <c r="A64" s="57">
        <v>51</v>
      </c>
      <c r="B64" s="95">
        <v>593</v>
      </c>
      <c r="C64" s="94">
        <v>327</v>
      </c>
      <c r="D64" s="94">
        <v>166</v>
      </c>
      <c r="E64" s="94">
        <v>138</v>
      </c>
      <c r="F64" s="94">
        <v>28</v>
      </c>
      <c r="G64" s="94">
        <v>161</v>
      </c>
      <c r="H64" s="94">
        <v>144</v>
      </c>
      <c r="I64" s="94">
        <v>17</v>
      </c>
      <c r="J64" s="94">
        <v>266</v>
      </c>
      <c r="K64" s="94">
        <v>131</v>
      </c>
      <c r="L64" s="94">
        <v>90</v>
      </c>
      <c r="M64" s="94">
        <v>41</v>
      </c>
      <c r="N64" s="94">
        <v>135</v>
      </c>
      <c r="O64" s="94">
        <v>115</v>
      </c>
      <c r="P64" s="94">
        <v>20</v>
      </c>
      <c r="Q64" s="94"/>
    </row>
    <row r="65" spans="1:17" ht="15.95" customHeight="1">
      <c r="A65" s="57">
        <v>52</v>
      </c>
      <c r="B65" s="95">
        <v>597</v>
      </c>
      <c r="C65" s="94">
        <v>330</v>
      </c>
      <c r="D65" s="94">
        <v>177</v>
      </c>
      <c r="E65" s="94">
        <v>151</v>
      </c>
      <c r="F65" s="94">
        <v>26</v>
      </c>
      <c r="G65" s="94">
        <v>153</v>
      </c>
      <c r="H65" s="94">
        <v>141</v>
      </c>
      <c r="I65" s="94">
        <v>12</v>
      </c>
      <c r="J65" s="94">
        <v>267</v>
      </c>
      <c r="K65" s="94">
        <v>131</v>
      </c>
      <c r="L65" s="94">
        <v>97</v>
      </c>
      <c r="M65" s="94">
        <v>34</v>
      </c>
      <c r="N65" s="94">
        <v>136</v>
      </c>
      <c r="O65" s="94">
        <v>123</v>
      </c>
      <c r="P65" s="94">
        <v>13</v>
      </c>
      <c r="Q65" s="94"/>
    </row>
    <row r="66" spans="1:17" ht="15.95" customHeight="1">
      <c r="A66" s="57">
        <v>53</v>
      </c>
      <c r="B66" s="95">
        <v>628</v>
      </c>
      <c r="C66" s="94">
        <v>331</v>
      </c>
      <c r="D66" s="94">
        <v>170</v>
      </c>
      <c r="E66" s="94">
        <v>138</v>
      </c>
      <c r="F66" s="94">
        <v>32</v>
      </c>
      <c r="G66" s="94">
        <v>161</v>
      </c>
      <c r="H66" s="94">
        <v>144</v>
      </c>
      <c r="I66" s="94">
        <v>17</v>
      </c>
      <c r="J66" s="94">
        <v>297</v>
      </c>
      <c r="K66" s="94">
        <v>166</v>
      </c>
      <c r="L66" s="94">
        <v>120</v>
      </c>
      <c r="M66" s="94">
        <v>46</v>
      </c>
      <c r="N66" s="94">
        <v>131</v>
      </c>
      <c r="O66" s="94">
        <v>111</v>
      </c>
      <c r="P66" s="94">
        <v>20</v>
      </c>
      <c r="Q66" s="94"/>
    </row>
    <row r="67" spans="1:17" ht="15.95" customHeight="1">
      <c r="A67" s="57">
        <v>54</v>
      </c>
      <c r="B67" s="95">
        <v>601</v>
      </c>
      <c r="C67" s="94">
        <v>347</v>
      </c>
      <c r="D67" s="94">
        <v>172</v>
      </c>
      <c r="E67" s="94">
        <v>150</v>
      </c>
      <c r="F67" s="94">
        <v>22</v>
      </c>
      <c r="G67" s="94">
        <v>175</v>
      </c>
      <c r="H67" s="94">
        <v>156</v>
      </c>
      <c r="I67" s="94">
        <v>19</v>
      </c>
      <c r="J67" s="94">
        <v>254</v>
      </c>
      <c r="K67" s="94">
        <v>123</v>
      </c>
      <c r="L67" s="94">
        <v>94</v>
      </c>
      <c r="M67" s="94">
        <v>29</v>
      </c>
      <c r="N67" s="94">
        <v>131</v>
      </c>
      <c r="O67" s="94">
        <v>110</v>
      </c>
      <c r="P67" s="94">
        <v>21</v>
      </c>
      <c r="Q67" s="94"/>
    </row>
    <row r="68" spans="1:17" ht="15.95" customHeight="1">
      <c r="A68" s="57">
        <v>55</v>
      </c>
      <c r="B68" s="95">
        <v>691</v>
      </c>
      <c r="C68" s="94">
        <v>383</v>
      </c>
      <c r="D68" s="94">
        <v>167</v>
      </c>
      <c r="E68" s="94">
        <v>133</v>
      </c>
      <c r="F68" s="94">
        <v>34</v>
      </c>
      <c r="G68" s="94">
        <v>216</v>
      </c>
      <c r="H68" s="94">
        <v>191</v>
      </c>
      <c r="I68" s="94">
        <v>25</v>
      </c>
      <c r="J68" s="94">
        <v>308</v>
      </c>
      <c r="K68" s="94">
        <v>142</v>
      </c>
      <c r="L68" s="94">
        <v>100</v>
      </c>
      <c r="M68" s="94">
        <v>42</v>
      </c>
      <c r="N68" s="94">
        <v>166</v>
      </c>
      <c r="O68" s="94">
        <v>150</v>
      </c>
      <c r="P68" s="94">
        <v>16</v>
      </c>
      <c r="Q68" s="94"/>
    </row>
    <row r="69" spans="1:17" ht="15.95" customHeight="1">
      <c r="A69" s="57">
        <v>56</v>
      </c>
      <c r="B69" s="95">
        <v>656</v>
      </c>
      <c r="C69" s="94">
        <v>392</v>
      </c>
      <c r="D69" s="94">
        <v>195</v>
      </c>
      <c r="E69" s="94">
        <v>158</v>
      </c>
      <c r="F69" s="94">
        <v>37</v>
      </c>
      <c r="G69" s="94">
        <v>197</v>
      </c>
      <c r="H69" s="94">
        <v>178</v>
      </c>
      <c r="I69" s="94">
        <v>19</v>
      </c>
      <c r="J69" s="94">
        <v>264</v>
      </c>
      <c r="K69" s="94">
        <v>133</v>
      </c>
      <c r="L69" s="94">
        <v>107</v>
      </c>
      <c r="M69" s="94">
        <v>26</v>
      </c>
      <c r="N69" s="94">
        <v>131</v>
      </c>
      <c r="O69" s="94">
        <v>106</v>
      </c>
      <c r="P69" s="94">
        <v>25</v>
      </c>
      <c r="Q69" s="94"/>
    </row>
    <row r="70" spans="1:17" ht="15.95" customHeight="1">
      <c r="A70" s="57">
        <v>57</v>
      </c>
      <c r="B70" s="95">
        <v>716</v>
      </c>
      <c r="C70" s="94">
        <v>413</v>
      </c>
      <c r="D70" s="94">
        <v>223</v>
      </c>
      <c r="E70" s="94">
        <v>172</v>
      </c>
      <c r="F70" s="94">
        <v>51</v>
      </c>
      <c r="G70" s="94">
        <v>190</v>
      </c>
      <c r="H70" s="94">
        <v>175</v>
      </c>
      <c r="I70" s="94">
        <v>15</v>
      </c>
      <c r="J70" s="94">
        <v>303</v>
      </c>
      <c r="K70" s="94">
        <v>160</v>
      </c>
      <c r="L70" s="94">
        <v>117</v>
      </c>
      <c r="M70" s="94">
        <v>43</v>
      </c>
      <c r="N70" s="94">
        <v>143</v>
      </c>
      <c r="O70" s="94">
        <v>124</v>
      </c>
      <c r="P70" s="94">
        <v>19</v>
      </c>
      <c r="Q70" s="94"/>
    </row>
    <row r="71" spans="1:17" ht="15.95" customHeight="1">
      <c r="A71" s="57">
        <v>58</v>
      </c>
      <c r="B71" s="95">
        <v>628</v>
      </c>
      <c r="C71" s="94">
        <v>376</v>
      </c>
      <c r="D71" s="94">
        <v>188</v>
      </c>
      <c r="E71" s="94">
        <v>145</v>
      </c>
      <c r="F71" s="94">
        <v>43</v>
      </c>
      <c r="G71" s="94">
        <v>188</v>
      </c>
      <c r="H71" s="94">
        <v>162</v>
      </c>
      <c r="I71" s="94">
        <v>26</v>
      </c>
      <c r="J71" s="94">
        <v>252</v>
      </c>
      <c r="K71" s="94">
        <v>140</v>
      </c>
      <c r="L71" s="94">
        <v>98</v>
      </c>
      <c r="M71" s="94">
        <v>42</v>
      </c>
      <c r="N71" s="94">
        <v>112</v>
      </c>
      <c r="O71" s="94">
        <v>96</v>
      </c>
      <c r="P71" s="94">
        <v>16</v>
      </c>
      <c r="Q71" s="94"/>
    </row>
    <row r="72" spans="1:17" ht="15.95" customHeight="1">
      <c r="A72" s="57">
        <v>59</v>
      </c>
      <c r="B72" s="95">
        <v>629</v>
      </c>
      <c r="C72" s="94">
        <v>365</v>
      </c>
      <c r="D72" s="94">
        <v>182</v>
      </c>
      <c r="E72" s="94">
        <v>137</v>
      </c>
      <c r="F72" s="94">
        <v>45</v>
      </c>
      <c r="G72" s="94">
        <v>183</v>
      </c>
      <c r="H72" s="94">
        <v>158</v>
      </c>
      <c r="I72" s="94">
        <v>25</v>
      </c>
      <c r="J72" s="94">
        <v>264</v>
      </c>
      <c r="K72" s="94">
        <v>124</v>
      </c>
      <c r="L72" s="94">
        <v>88</v>
      </c>
      <c r="M72" s="94">
        <v>36</v>
      </c>
      <c r="N72" s="94">
        <v>140</v>
      </c>
      <c r="O72" s="94">
        <v>119</v>
      </c>
      <c r="P72" s="94">
        <v>21</v>
      </c>
      <c r="Q72" s="94"/>
    </row>
    <row r="73" spans="1:17" ht="15.95" customHeight="1">
      <c r="A73" s="57">
        <v>60</v>
      </c>
      <c r="B73" s="95">
        <v>636</v>
      </c>
      <c r="C73" s="94">
        <v>353</v>
      </c>
      <c r="D73" s="94">
        <v>179</v>
      </c>
      <c r="E73" s="94">
        <v>120</v>
      </c>
      <c r="F73" s="94">
        <v>59</v>
      </c>
      <c r="G73" s="94">
        <v>174</v>
      </c>
      <c r="H73" s="94">
        <v>143</v>
      </c>
      <c r="I73" s="94">
        <v>31</v>
      </c>
      <c r="J73" s="94">
        <v>283</v>
      </c>
      <c r="K73" s="94">
        <v>144</v>
      </c>
      <c r="L73" s="94">
        <v>98</v>
      </c>
      <c r="M73" s="94">
        <v>46</v>
      </c>
      <c r="N73" s="94">
        <v>139</v>
      </c>
      <c r="O73" s="94">
        <v>100</v>
      </c>
      <c r="P73" s="94">
        <v>39</v>
      </c>
      <c r="Q73" s="94"/>
    </row>
    <row r="74" spans="1:17" ht="15.95" customHeight="1">
      <c r="A74" s="57">
        <v>61</v>
      </c>
      <c r="B74" s="95">
        <v>631</v>
      </c>
      <c r="C74" s="94">
        <v>374</v>
      </c>
      <c r="D74" s="94">
        <v>197</v>
      </c>
      <c r="E74" s="94">
        <v>127</v>
      </c>
      <c r="F74" s="94">
        <v>70</v>
      </c>
      <c r="G74" s="94">
        <v>177</v>
      </c>
      <c r="H74" s="94">
        <v>136</v>
      </c>
      <c r="I74" s="94">
        <v>41</v>
      </c>
      <c r="J74" s="94">
        <v>257</v>
      </c>
      <c r="K74" s="94">
        <v>131</v>
      </c>
      <c r="L74" s="94">
        <v>83</v>
      </c>
      <c r="M74" s="94">
        <v>48</v>
      </c>
      <c r="N74" s="94">
        <v>126</v>
      </c>
      <c r="O74" s="94">
        <v>89</v>
      </c>
      <c r="P74" s="94">
        <v>37</v>
      </c>
      <c r="Q74" s="94"/>
    </row>
    <row r="75" spans="1:17" ht="15.95" customHeight="1">
      <c r="A75" s="57">
        <v>62</v>
      </c>
      <c r="B75" s="95">
        <v>634</v>
      </c>
      <c r="C75" s="94">
        <v>371</v>
      </c>
      <c r="D75" s="94">
        <v>186</v>
      </c>
      <c r="E75" s="94">
        <v>103</v>
      </c>
      <c r="F75" s="94">
        <v>83</v>
      </c>
      <c r="G75" s="94">
        <v>185</v>
      </c>
      <c r="H75" s="94">
        <v>132</v>
      </c>
      <c r="I75" s="94">
        <v>53</v>
      </c>
      <c r="J75" s="94">
        <v>263</v>
      </c>
      <c r="K75" s="94">
        <v>133</v>
      </c>
      <c r="L75" s="94">
        <v>71</v>
      </c>
      <c r="M75" s="94">
        <v>62</v>
      </c>
      <c r="N75" s="94">
        <v>130</v>
      </c>
      <c r="O75" s="94">
        <v>89</v>
      </c>
      <c r="P75" s="94">
        <v>41</v>
      </c>
      <c r="Q75" s="94"/>
    </row>
    <row r="76" spans="1:17" ht="15.95" customHeight="1">
      <c r="A76" s="57">
        <v>63</v>
      </c>
      <c r="B76" s="95">
        <v>593</v>
      </c>
      <c r="C76" s="94">
        <v>349</v>
      </c>
      <c r="D76" s="94">
        <v>164</v>
      </c>
      <c r="E76" s="94">
        <v>74</v>
      </c>
      <c r="F76" s="94">
        <v>90</v>
      </c>
      <c r="G76" s="94">
        <v>185</v>
      </c>
      <c r="H76" s="94">
        <v>107</v>
      </c>
      <c r="I76" s="94">
        <v>78</v>
      </c>
      <c r="J76" s="94">
        <v>244</v>
      </c>
      <c r="K76" s="94">
        <v>124</v>
      </c>
      <c r="L76" s="94">
        <v>55</v>
      </c>
      <c r="M76" s="94">
        <v>69</v>
      </c>
      <c r="N76" s="94">
        <v>120</v>
      </c>
      <c r="O76" s="94">
        <v>79</v>
      </c>
      <c r="P76" s="94">
        <v>41</v>
      </c>
      <c r="Q76" s="94"/>
    </row>
    <row r="77" spans="1:17" ht="15.95" customHeight="1">
      <c r="A77" s="57">
        <v>64</v>
      </c>
      <c r="B77" s="95">
        <v>610</v>
      </c>
      <c r="C77" s="94">
        <v>370</v>
      </c>
      <c r="D77" s="94">
        <v>188</v>
      </c>
      <c r="E77" s="94">
        <v>71</v>
      </c>
      <c r="F77" s="94">
        <v>117</v>
      </c>
      <c r="G77" s="94">
        <v>182</v>
      </c>
      <c r="H77" s="94">
        <v>111</v>
      </c>
      <c r="I77" s="94">
        <v>71</v>
      </c>
      <c r="J77" s="94">
        <v>240</v>
      </c>
      <c r="K77" s="94">
        <v>137</v>
      </c>
      <c r="L77" s="94">
        <v>47</v>
      </c>
      <c r="M77" s="94">
        <v>90</v>
      </c>
      <c r="N77" s="94">
        <v>103</v>
      </c>
      <c r="O77" s="94">
        <v>57</v>
      </c>
      <c r="P77" s="94">
        <v>46</v>
      </c>
      <c r="Q77" s="94"/>
    </row>
    <row r="78" spans="1:17" ht="15.95" customHeight="1">
      <c r="A78" s="57">
        <v>65</v>
      </c>
      <c r="B78" s="95">
        <v>574</v>
      </c>
      <c r="C78" s="94">
        <v>368</v>
      </c>
      <c r="D78" s="94">
        <v>186</v>
      </c>
      <c r="E78" s="94">
        <v>46</v>
      </c>
      <c r="F78" s="94">
        <v>140</v>
      </c>
      <c r="G78" s="94">
        <v>182</v>
      </c>
      <c r="H78" s="94">
        <v>67</v>
      </c>
      <c r="I78" s="94">
        <v>115</v>
      </c>
      <c r="J78" s="94">
        <v>206</v>
      </c>
      <c r="K78" s="94">
        <v>110</v>
      </c>
      <c r="L78" s="94">
        <v>24</v>
      </c>
      <c r="M78" s="94">
        <v>86</v>
      </c>
      <c r="N78" s="94">
        <v>96</v>
      </c>
      <c r="O78" s="94">
        <v>45</v>
      </c>
      <c r="P78" s="94">
        <v>51</v>
      </c>
      <c r="Q78" s="94"/>
    </row>
    <row r="79" spans="1:17" ht="15.95" customHeight="1">
      <c r="A79" s="57">
        <v>66</v>
      </c>
      <c r="B79" s="95">
        <v>546</v>
      </c>
      <c r="C79" s="94">
        <v>340</v>
      </c>
      <c r="D79" s="94">
        <v>178</v>
      </c>
      <c r="E79" s="94">
        <v>35</v>
      </c>
      <c r="F79" s="94">
        <v>143</v>
      </c>
      <c r="G79" s="94">
        <v>162</v>
      </c>
      <c r="H79" s="94">
        <v>56</v>
      </c>
      <c r="I79" s="94">
        <v>106</v>
      </c>
      <c r="J79" s="94">
        <v>206</v>
      </c>
      <c r="K79" s="94">
        <v>104</v>
      </c>
      <c r="L79" s="94">
        <v>16</v>
      </c>
      <c r="M79" s="94">
        <v>88</v>
      </c>
      <c r="N79" s="94">
        <v>102</v>
      </c>
      <c r="O79" s="94">
        <v>31</v>
      </c>
      <c r="P79" s="94">
        <v>71</v>
      </c>
      <c r="Q79" s="94"/>
    </row>
    <row r="80" spans="1:17" ht="15.95" customHeight="1">
      <c r="A80" s="57">
        <v>67</v>
      </c>
      <c r="B80" s="95">
        <v>507</v>
      </c>
      <c r="C80" s="94">
        <v>345</v>
      </c>
      <c r="D80" s="94">
        <v>191</v>
      </c>
      <c r="E80" s="94">
        <v>28</v>
      </c>
      <c r="F80" s="94">
        <v>163</v>
      </c>
      <c r="G80" s="94">
        <v>154</v>
      </c>
      <c r="H80" s="94">
        <v>52</v>
      </c>
      <c r="I80" s="94">
        <v>102</v>
      </c>
      <c r="J80" s="94">
        <v>162</v>
      </c>
      <c r="K80" s="94">
        <v>83</v>
      </c>
      <c r="L80" s="94">
        <v>12</v>
      </c>
      <c r="M80" s="94">
        <v>71</v>
      </c>
      <c r="N80" s="94">
        <v>79</v>
      </c>
      <c r="O80" s="94">
        <v>21</v>
      </c>
      <c r="P80" s="94">
        <v>58</v>
      </c>
      <c r="Q80" s="94"/>
    </row>
    <row r="81" spans="1:17" ht="15.95" customHeight="1">
      <c r="A81" s="57">
        <v>68</v>
      </c>
      <c r="B81" s="95">
        <v>492</v>
      </c>
      <c r="C81" s="94">
        <v>315</v>
      </c>
      <c r="D81" s="94">
        <v>169</v>
      </c>
      <c r="E81" s="94">
        <v>26</v>
      </c>
      <c r="F81" s="94">
        <v>143</v>
      </c>
      <c r="G81" s="94">
        <v>146</v>
      </c>
      <c r="H81" s="94">
        <v>42</v>
      </c>
      <c r="I81" s="94">
        <v>104</v>
      </c>
      <c r="J81" s="94">
        <v>177</v>
      </c>
      <c r="K81" s="94">
        <v>89</v>
      </c>
      <c r="L81" s="94">
        <v>14</v>
      </c>
      <c r="M81" s="94">
        <v>75</v>
      </c>
      <c r="N81" s="94">
        <v>88</v>
      </c>
      <c r="O81" s="94">
        <v>31</v>
      </c>
      <c r="P81" s="94">
        <v>57</v>
      </c>
      <c r="Q81" s="94"/>
    </row>
    <row r="82" spans="1:17" ht="15.95" customHeight="1">
      <c r="A82" s="57">
        <v>69</v>
      </c>
      <c r="B82" s="95">
        <v>463</v>
      </c>
      <c r="C82" s="94">
        <v>296</v>
      </c>
      <c r="D82" s="94">
        <v>152</v>
      </c>
      <c r="E82" s="94">
        <v>33</v>
      </c>
      <c r="F82" s="94">
        <v>119</v>
      </c>
      <c r="G82" s="94">
        <v>144</v>
      </c>
      <c r="H82" s="94">
        <v>36</v>
      </c>
      <c r="I82" s="94">
        <v>108</v>
      </c>
      <c r="J82" s="94">
        <v>167</v>
      </c>
      <c r="K82" s="94">
        <v>81</v>
      </c>
      <c r="L82" s="94">
        <v>10</v>
      </c>
      <c r="M82" s="94">
        <v>71</v>
      </c>
      <c r="N82" s="94">
        <v>86</v>
      </c>
      <c r="O82" s="94">
        <v>30</v>
      </c>
      <c r="P82" s="94">
        <v>56</v>
      </c>
      <c r="Q82" s="94"/>
    </row>
    <row r="83" spans="1:17" ht="15.95" customHeight="1">
      <c r="A83" s="57">
        <v>70</v>
      </c>
      <c r="B83" s="95">
        <v>461</v>
      </c>
      <c r="C83" s="94">
        <v>299</v>
      </c>
      <c r="D83" s="94">
        <v>167</v>
      </c>
      <c r="E83" s="94">
        <v>22</v>
      </c>
      <c r="F83" s="94">
        <v>145</v>
      </c>
      <c r="G83" s="94">
        <v>132</v>
      </c>
      <c r="H83" s="94">
        <v>23</v>
      </c>
      <c r="I83" s="94">
        <v>109</v>
      </c>
      <c r="J83" s="94">
        <v>162</v>
      </c>
      <c r="K83" s="94">
        <v>78</v>
      </c>
      <c r="L83" s="94">
        <v>6</v>
      </c>
      <c r="M83" s="94">
        <v>72</v>
      </c>
      <c r="N83" s="94">
        <v>84</v>
      </c>
      <c r="O83" s="94">
        <v>16</v>
      </c>
      <c r="P83" s="94">
        <v>68</v>
      </c>
      <c r="Q83" s="94"/>
    </row>
    <row r="84" spans="1:17" ht="15.95" customHeight="1">
      <c r="A84" s="57">
        <v>71</v>
      </c>
      <c r="B84" s="95">
        <v>420</v>
      </c>
      <c r="C84" s="94">
        <v>267</v>
      </c>
      <c r="D84" s="94">
        <v>136</v>
      </c>
      <c r="E84" s="94">
        <v>7</v>
      </c>
      <c r="F84" s="94">
        <v>129</v>
      </c>
      <c r="G84" s="94">
        <v>131</v>
      </c>
      <c r="H84" s="94">
        <v>30</v>
      </c>
      <c r="I84" s="94">
        <v>101</v>
      </c>
      <c r="J84" s="94">
        <v>153</v>
      </c>
      <c r="K84" s="94">
        <v>73</v>
      </c>
      <c r="L84" s="94">
        <v>7</v>
      </c>
      <c r="M84" s="94">
        <v>66</v>
      </c>
      <c r="N84" s="94">
        <v>80</v>
      </c>
      <c r="O84" s="94">
        <v>22</v>
      </c>
      <c r="P84" s="94">
        <v>58</v>
      </c>
      <c r="Q84" s="94"/>
    </row>
    <row r="85" spans="1:17" ht="15.95" customHeight="1">
      <c r="A85" s="57">
        <v>72</v>
      </c>
      <c r="B85" s="95">
        <v>394</v>
      </c>
      <c r="C85" s="94">
        <v>281</v>
      </c>
      <c r="D85" s="94">
        <v>162</v>
      </c>
      <c r="E85" s="94">
        <v>9</v>
      </c>
      <c r="F85" s="94">
        <v>153</v>
      </c>
      <c r="G85" s="94">
        <v>119</v>
      </c>
      <c r="H85" s="94">
        <v>19</v>
      </c>
      <c r="I85" s="94">
        <v>100</v>
      </c>
      <c r="J85" s="94">
        <v>113</v>
      </c>
      <c r="K85" s="94">
        <v>66</v>
      </c>
      <c r="L85" s="94">
        <v>5</v>
      </c>
      <c r="M85" s="94">
        <v>61</v>
      </c>
      <c r="N85" s="94">
        <v>47</v>
      </c>
      <c r="O85" s="94">
        <v>11</v>
      </c>
      <c r="P85" s="94">
        <v>36</v>
      </c>
      <c r="Q85" s="94"/>
    </row>
    <row r="86" spans="1:17" ht="15.95" customHeight="1">
      <c r="A86" s="57">
        <v>73</v>
      </c>
      <c r="B86" s="95">
        <v>421</v>
      </c>
      <c r="C86" s="94">
        <v>297</v>
      </c>
      <c r="D86" s="94">
        <v>166</v>
      </c>
      <c r="E86" s="94">
        <v>14</v>
      </c>
      <c r="F86" s="94">
        <v>152</v>
      </c>
      <c r="G86" s="94">
        <v>131</v>
      </c>
      <c r="H86" s="94">
        <v>24</v>
      </c>
      <c r="I86" s="94">
        <v>107</v>
      </c>
      <c r="J86" s="94">
        <v>124</v>
      </c>
      <c r="K86" s="94">
        <v>55</v>
      </c>
      <c r="L86" s="94">
        <v>3</v>
      </c>
      <c r="M86" s="94">
        <v>52</v>
      </c>
      <c r="N86" s="94">
        <v>69</v>
      </c>
      <c r="O86" s="94">
        <v>14</v>
      </c>
      <c r="P86" s="94">
        <v>55</v>
      </c>
      <c r="Q86" s="94"/>
    </row>
    <row r="87" spans="1:17" ht="15.95" customHeight="1">
      <c r="A87" s="57">
        <v>74</v>
      </c>
      <c r="B87" s="95">
        <v>374</v>
      </c>
      <c r="C87" s="94">
        <v>253</v>
      </c>
      <c r="D87" s="94">
        <v>141</v>
      </c>
      <c r="E87" s="94">
        <v>7</v>
      </c>
      <c r="F87" s="94">
        <v>134</v>
      </c>
      <c r="G87" s="94">
        <v>112</v>
      </c>
      <c r="H87" s="94">
        <v>14</v>
      </c>
      <c r="I87" s="94">
        <v>98</v>
      </c>
      <c r="J87" s="94">
        <v>121</v>
      </c>
      <c r="K87" s="94">
        <v>51</v>
      </c>
      <c r="L87" s="94">
        <v>2</v>
      </c>
      <c r="M87" s="94">
        <v>49</v>
      </c>
      <c r="N87" s="94">
        <v>70</v>
      </c>
      <c r="O87" s="94">
        <v>11</v>
      </c>
      <c r="P87" s="94">
        <v>59</v>
      </c>
      <c r="Q87" s="94"/>
    </row>
    <row r="88" spans="1:17" ht="15.95" customHeight="1">
      <c r="A88" s="57">
        <v>75</v>
      </c>
      <c r="B88" s="95">
        <v>380</v>
      </c>
      <c r="C88" s="94">
        <v>249</v>
      </c>
      <c r="D88" s="94">
        <v>150</v>
      </c>
      <c r="E88" s="94">
        <v>7</v>
      </c>
      <c r="F88" s="94">
        <v>143</v>
      </c>
      <c r="G88" s="94">
        <v>99</v>
      </c>
      <c r="H88" s="94">
        <v>17</v>
      </c>
      <c r="I88" s="94">
        <v>82</v>
      </c>
      <c r="J88" s="94">
        <v>131</v>
      </c>
      <c r="K88" s="94">
        <v>56</v>
      </c>
      <c r="L88" s="94">
        <v>2</v>
      </c>
      <c r="M88" s="94">
        <v>54</v>
      </c>
      <c r="N88" s="94">
        <v>75</v>
      </c>
      <c r="O88" s="94">
        <v>14</v>
      </c>
      <c r="P88" s="94">
        <v>61</v>
      </c>
      <c r="Q88" s="94"/>
    </row>
    <row r="89" spans="1:17" ht="15.95" customHeight="1">
      <c r="A89" s="57">
        <v>76</v>
      </c>
      <c r="B89" s="95">
        <v>393</v>
      </c>
      <c r="C89" s="94">
        <v>265</v>
      </c>
      <c r="D89" s="94">
        <v>142</v>
      </c>
      <c r="E89" s="94">
        <v>4</v>
      </c>
      <c r="F89" s="94">
        <v>138</v>
      </c>
      <c r="G89" s="94">
        <v>123</v>
      </c>
      <c r="H89" s="94">
        <v>17</v>
      </c>
      <c r="I89" s="94">
        <v>106</v>
      </c>
      <c r="J89" s="94">
        <v>128</v>
      </c>
      <c r="K89" s="94">
        <v>57</v>
      </c>
      <c r="L89" s="94">
        <v>3</v>
      </c>
      <c r="M89" s="94">
        <v>54</v>
      </c>
      <c r="N89" s="94">
        <v>71</v>
      </c>
      <c r="O89" s="94">
        <v>11</v>
      </c>
      <c r="P89" s="94">
        <v>60</v>
      </c>
      <c r="Q89" s="94"/>
    </row>
    <row r="90" spans="1:17" ht="15.95" customHeight="1">
      <c r="A90" s="57">
        <v>77</v>
      </c>
      <c r="B90" s="95">
        <v>373</v>
      </c>
      <c r="C90" s="94">
        <v>261</v>
      </c>
      <c r="D90" s="94">
        <v>148</v>
      </c>
      <c r="E90" s="94">
        <v>5</v>
      </c>
      <c r="F90" s="94">
        <v>143</v>
      </c>
      <c r="G90" s="94">
        <v>113</v>
      </c>
      <c r="H90" s="94">
        <v>15</v>
      </c>
      <c r="I90" s="94">
        <v>98</v>
      </c>
      <c r="J90" s="94">
        <v>112</v>
      </c>
      <c r="K90" s="94">
        <v>48</v>
      </c>
      <c r="L90" s="94">
        <v>3</v>
      </c>
      <c r="M90" s="94">
        <v>45</v>
      </c>
      <c r="N90" s="94">
        <v>64</v>
      </c>
      <c r="O90" s="94">
        <v>8</v>
      </c>
      <c r="P90" s="94">
        <v>56</v>
      </c>
      <c r="Q90" s="94"/>
    </row>
    <row r="91" spans="1:17" ht="15.95" customHeight="1">
      <c r="A91" s="57">
        <v>78</v>
      </c>
      <c r="B91" s="95">
        <v>328</v>
      </c>
      <c r="C91" s="94">
        <v>219</v>
      </c>
      <c r="D91" s="94">
        <v>113</v>
      </c>
      <c r="E91" s="94">
        <v>3</v>
      </c>
      <c r="F91" s="94">
        <v>110</v>
      </c>
      <c r="G91" s="94">
        <v>106</v>
      </c>
      <c r="H91" s="94">
        <v>10</v>
      </c>
      <c r="I91" s="94">
        <v>96</v>
      </c>
      <c r="J91" s="94">
        <v>109</v>
      </c>
      <c r="K91" s="94">
        <v>48</v>
      </c>
      <c r="L91" s="94">
        <v>1</v>
      </c>
      <c r="M91" s="94">
        <v>47</v>
      </c>
      <c r="N91" s="94">
        <v>61</v>
      </c>
      <c r="O91" s="94">
        <v>6</v>
      </c>
      <c r="P91" s="94">
        <v>55</v>
      </c>
      <c r="Q91" s="94"/>
    </row>
    <row r="92" spans="1:17" ht="15.95" customHeight="1">
      <c r="A92" s="57">
        <v>79</v>
      </c>
      <c r="B92" s="95">
        <v>285</v>
      </c>
      <c r="C92" s="94">
        <v>201</v>
      </c>
      <c r="D92" s="94">
        <v>122</v>
      </c>
      <c r="E92" s="94">
        <v>5</v>
      </c>
      <c r="F92" s="94">
        <v>117</v>
      </c>
      <c r="G92" s="94">
        <v>79</v>
      </c>
      <c r="H92" s="94">
        <v>7</v>
      </c>
      <c r="I92" s="94">
        <v>72</v>
      </c>
      <c r="J92" s="94">
        <v>84</v>
      </c>
      <c r="K92" s="94">
        <v>36</v>
      </c>
      <c r="L92" s="94">
        <v>3</v>
      </c>
      <c r="M92" s="94">
        <v>33</v>
      </c>
      <c r="N92" s="94">
        <v>48</v>
      </c>
      <c r="O92" s="94">
        <v>5</v>
      </c>
      <c r="P92" s="94">
        <v>43</v>
      </c>
      <c r="Q92" s="94"/>
    </row>
    <row r="93" spans="1:17" ht="15.95" customHeight="1">
      <c r="A93" s="57">
        <v>80</v>
      </c>
      <c r="B93" s="95">
        <v>304</v>
      </c>
      <c r="C93" s="94">
        <v>223</v>
      </c>
      <c r="D93" s="94">
        <v>114</v>
      </c>
      <c r="E93" s="94">
        <v>2</v>
      </c>
      <c r="F93" s="94">
        <v>112</v>
      </c>
      <c r="G93" s="94">
        <v>109</v>
      </c>
      <c r="H93" s="94">
        <v>13</v>
      </c>
      <c r="I93" s="94">
        <v>96</v>
      </c>
      <c r="J93" s="94">
        <v>81</v>
      </c>
      <c r="K93" s="94">
        <v>36</v>
      </c>
      <c r="L93" s="94">
        <v>1</v>
      </c>
      <c r="M93" s="94">
        <v>35</v>
      </c>
      <c r="N93" s="94">
        <v>45</v>
      </c>
      <c r="O93" s="94">
        <v>5</v>
      </c>
      <c r="P93" s="94">
        <v>40</v>
      </c>
      <c r="Q93" s="94"/>
    </row>
    <row r="94" spans="1:17" ht="15.95" customHeight="1">
      <c r="A94" s="57">
        <v>81</v>
      </c>
      <c r="B94" s="95">
        <v>313</v>
      </c>
      <c r="C94" s="94">
        <v>232</v>
      </c>
      <c r="D94" s="94">
        <v>136</v>
      </c>
      <c r="E94" s="94">
        <v>2</v>
      </c>
      <c r="F94" s="94">
        <v>134</v>
      </c>
      <c r="G94" s="94">
        <v>96</v>
      </c>
      <c r="H94" s="94">
        <v>5</v>
      </c>
      <c r="I94" s="94">
        <v>91</v>
      </c>
      <c r="J94" s="94">
        <v>81</v>
      </c>
      <c r="K94" s="94">
        <v>31</v>
      </c>
      <c r="L94" s="94">
        <v>1</v>
      </c>
      <c r="M94" s="94">
        <v>30</v>
      </c>
      <c r="N94" s="94">
        <v>50</v>
      </c>
      <c r="O94" s="94">
        <v>2</v>
      </c>
      <c r="P94" s="94">
        <v>48</v>
      </c>
      <c r="Q94" s="94"/>
    </row>
    <row r="95" spans="1:17" ht="15.95" customHeight="1">
      <c r="A95" s="57">
        <v>82</v>
      </c>
      <c r="B95" s="95">
        <v>250</v>
      </c>
      <c r="C95" s="94">
        <v>181</v>
      </c>
      <c r="D95" s="94">
        <v>111</v>
      </c>
      <c r="E95" s="94">
        <v>4</v>
      </c>
      <c r="F95" s="94">
        <v>107</v>
      </c>
      <c r="G95" s="94">
        <v>70</v>
      </c>
      <c r="H95" s="94">
        <v>6</v>
      </c>
      <c r="I95" s="94">
        <v>64</v>
      </c>
      <c r="J95" s="94">
        <v>69</v>
      </c>
      <c r="K95" s="94">
        <v>33</v>
      </c>
      <c r="L95" s="94">
        <v>1</v>
      </c>
      <c r="M95" s="94">
        <v>32</v>
      </c>
      <c r="N95" s="94">
        <v>36</v>
      </c>
      <c r="O95" s="94">
        <v>2</v>
      </c>
      <c r="P95" s="94">
        <v>34</v>
      </c>
      <c r="Q95" s="94"/>
    </row>
    <row r="96" spans="1:17" ht="15.95" customHeight="1">
      <c r="A96" s="57">
        <v>83</v>
      </c>
      <c r="B96" s="95">
        <v>232</v>
      </c>
      <c r="C96" s="94">
        <v>170</v>
      </c>
      <c r="D96" s="94">
        <v>106</v>
      </c>
      <c r="E96" s="94">
        <v>3</v>
      </c>
      <c r="F96" s="94">
        <v>103</v>
      </c>
      <c r="G96" s="94">
        <v>64</v>
      </c>
      <c r="H96" s="94">
        <v>7</v>
      </c>
      <c r="I96" s="94">
        <v>57</v>
      </c>
      <c r="J96" s="94">
        <v>62</v>
      </c>
      <c r="K96" s="94">
        <v>29</v>
      </c>
      <c r="L96" s="94">
        <v>0</v>
      </c>
      <c r="M96" s="94">
        <v>29</v>
      </c>
      <c r="N96" s="94">
        <v>33</v>
      </c>
      <c r="O96" s="94">
        <v>0</v>
      </c>
      <c r="P96" s="94">
        <v>33</v>
      </c>
      <c r="Q96" s="94"/>
    </row>
    <row r="97" spans="1:17" ht="15.95" customHeight="1">
      <c r="A97" s="57">
        <v>84</v>
      </c>
      <c r="B97" s="95">
        <v>187</v>
      </c>
      <c r="C97" s="94">
        <v>135</v>
      </c>
      <c r="D97" s="94">
        <v>82</v>
      </c>
      <c r="E97" s="94">
        <v>2</v>
      </c>
      <c r="F97" s="94">
        <v>80</v>
      </c>
      <c r="G97" s="94">
        <v>53</v>
      </c>
      <c r="H97" s="94">
        <v>1</v>
      </c>
      <c r="I97" s="94">
        <v>52</v>
      </c>
      <c r="J97" s="94">
        <v>52</v>
      </c>
      <c r="K97" s="94">
        <v>25</v>
      </c>
      <c r="L97" s="94">
        <v>0</v>
      </c>
      <c r="M97" s="94">
        <v>25</v>
      </c>
      <c r="N97" s="94">
        <v>27</v>
      </c>
      <c r="O97" s="94">
        <v>3</v>
      </c>
      <c r="P97" s="94">
        <v>24</v>
      </c>
      <c r="Q97" s="94"/>
    </row>
    <row r="98" spans="1:17" ht="15.95" customHeight="1">
      <c r="A98" s="57">
        <v>85</v>
      </c>
      <c r="B98" s="95">
        <v>179</v>
      </c>
      <c r="C98" s="94">
        <v>124</v>
      </c>
      <c r="D98" s="94">
        <v>75</v>
      </c>
      <c r="E98" s="94">
        <v>1</v>
      </c>
      <c r="F98" s="94">
        <v>74</v>
      </c>
      <c r="G98" s="94">
        <v>49</v>
      </c>
      <c r="H98" s="94">
        <v>3</v>
      </c>
      <c r="I98" s="94">
        <v>46</v>
      </c>
      <c r="J98" s="94">
        <v>55</v>
      </c>
      <c r="K98" s="94">
        <v>24</v>
      </c>
      <c r="L98" s="94">
        <v>1</v>
      </c>
      <c r="M98" s="94">
        <v>23</v>
      </c>
      <c r="N98" s="94">
        <v>31</v>
      </c>
      <c r="O98" s="94">
        <v>0</v>
      </c>
      <c r="P98" s="94">
        <v>31</v>
      </c>
      <c r="Q98" s="94"/>
    </row>
    <row r="99" spans="1:17" ht="15.95" customHeight="1">
      <c r="A99" s="57">
        <v>86</v>
      </c>
      <c r="B99" s="95">
        <v>153</v>
      </c>
      <c r="C99" s="94">
        <v>120</v>
      </c>
      <c r="D99" s="94">
        <v>81</v>
      </c>
      <c r="E99" s="94">
        <v>1</v>
      </c>
      <c r="F99" s="94">
        <v>80</v>
      </c>
      <c r="G99" s="94">
        <v>39</v>
      </c>
      <c r="H99" s="94">
        <v>0</v>
      </c>
      <c r="I99" s="94">
        <v>39</v>
      </c>
      <c r="J99" s="94">
        <v>33</v>
      </c>
      <c r="K99" s="94">
        <v>11</v>
      </c>
      <c r="L99" s="94">
        <v>0</v>
      </c>
      <c r="M99" s="94">
        <v>11</v>
      </c>
      <c r="N99" s="94">
        <v>22</v>
      </c>
      <c r="O99" s="94">
        <v>1</v>
      </c>
      <c r="P99" s="94">
        <v>21</v>
      </c>
      <c r="Q99" s="94"/>
    </row>
    <row r="100" spans="1:17" ht="15.95" customHeight="1">
      <c r="A100" s="57">
        <v>87</v>
      </c>
      <c r="B100" s="95">
        <v>128</v>
      </c>
      <c r="C100" s="94">
        <v>98</v>
      </c>
      <c r="D100" s="94">
        <v>64</v>
      </c>
      <c r="E100" s="94">
        <v>1</v>
      </c>
      <c r="F100" s="94">
        <v>63</v>
      </c>
      <c r="G100" s="94">
        <v>34</v>
      </c>
      <c r="H100" s="94">
        <v>3</v>
      </c>
      <c r="I100" s="94">
        <v>31</v>
      </c>
      <c r="J100" s="94">
        <v>30</v>
      </c>
      <c r="K100" s="94">
        <v>17</v>
      </c>
      <c r="L100" s="94">
        <v>0</v>
      </c>
      <c r="M100" s="94">
        <v>17</v>
      </c>
      <c r="N100" s="94">
        <v>13</v>
      </c>
      <c r="O100" s="94">
        <v>1</v>
      </c>
      <c r="P100" s="94">
        <v>12</v>
      </c>
      <c r="Q100" s="94"/>
    </row>
    <row r="101" spans="1:17" ht="15.95" customHeight="1">
      <c r="A101" s="57">
        <v>88</v>
      </c>
      <c r="B101" s="95">
        <v>102</v>
      </c>
      <c r="C101" s="94">
        <v>76</v>
      </c>
      <c r="D101" s="94">
        <v>51</v>
      </c>
      <c r="E101" s="94">
        <v>1</v>
      </c>
      <c r="F101" s="94">
        <v>50</v>
      </c>
      <c r="G101" s="94">
        <v>25</v>
      </c>
      <c r="H101" s="94">
        <v>0</v>
      </c>
      <c r="I101" s="94">
        <v>25</v>
      </c>
      <c r="J101" s="94">
        <v>26</v>
      </c>
      <c r="K101" s="94">
        <v>10</v>
      </c>
      <c r="L101" s="94">
        <v>0</v>
      </c>
      <c r="M101" s="94">
        <v>10</v>
      </c>
      <c r="N101" s="94">
        <v>16</v>
      </c>
      <c r="O101" s="94">
        <v>1</v>
      </c>
      <c r="P101" s="94">
        <v>15</v>
      </c>
      <c r="Q101" s="94"/>
    </row>
    <row r="102" spans="1:17" ht="15.95" customHeight="1">
      <c r="A102" s="57">
        <v>89</v>
      </c>
      <c r="B102" s="95">
        <v>90</v>
      </c>
      <c r="C102" s="94">
        <v>73</v>
      </c>
      <c r="D102" s="94">
        <v>42</v>
      </c>
      <c r="E102" s="94">
        <v>0</v>
      </c>
      <c r="F102" s="94">
        <v>42</v>
      </c>
      <c r="G102" s="94">
        <v>31</v>
      </c>
      <c r="H102" s="94">
        <v>1</v>
      </c>
      <c r="I102" s="94">
        <v>30</v>
      </c>
      <c r="J102" s="94">
        <v>17</v>
      </c>
      <c r="K102" s="94">
        <v>7</v>
      </c>
      <c r="L102" s="94">
        <v>0</v>
      </c>
      <c r="M102" s="94">
        <v>7</v>
      </c>
      <c r="N102" s="94">
        <v>10</v>
      </c>
      <c r="O102" s="94">
        <v>0</v>
      </c>
      <c r="P102" s="94">
        <v>10</v>
      </c>
      <c r="Q102" s="94"/>
    </row>
    <row r="103" spans="1:17" ht="15.95" customHeight="1">
      <c r="A103" s="57">
        <v>90</v>
      </c>
      <c r="B103" s="95">
        <v>71</v>
      </c>
      <c r="C103" s="94">
        <v>57</v>
      </c>
      <c r="D103" s="94">
        <v>39</v>
      </c>
      <c r="E103" s="94">
        <v>0</v>
      </c>
      <c r="F103" s="94">
        <v>39</v>
      </c>
      <c r="G103" s="94">
        <v>18</v>
      </c>
      <c r="H103" s="94">
        <v>2</v>
      </c>
      <c r="I103" s="94">
        <v>16</v>
      </c>
      <c r="J103" s="94">
        <v>14</v>
      </c>
      <c r="K103" s="94">
        <v>6</v>
      </c>
      <c r="L103" s="94">
        <v>0</v>
      </c>
      <c r="M103" s="94">
        <v>6</v>
      </c>
      <c r="N103" s="94">
        <v>8</v>
      </c>
      <c r="O103" s="94">
        <v>1</v>
      </c>
      <c r="P103" s="94">
        <v>7</v>
      </c>
      <c r="Q103" s="94"/>
    </row>
    <row r="104" spans="1:17" ht="15.95" customHeight="1">
      <c r="A104" s="57">
        <v>91</v>
      </c>
      <c r="B104" s="95">
        <v>53</v>
      </c>
      <c r="C104" s="94">
        <v>44</v>
      </c>
      <c r="D104" s="94">
        <v>30</v>
      </c>
      <c r="E104" s="94">
        <v>0</v>
      </c>
      <c r="F104" s="94">
        <v>30</v>
      </c>
      <c r="G104" s="94">
        <v>14</v>
      </c>
      <c r="H104" s="94">
        <v>1</v>
      </c>
      <c r="I104" s="94">
        <v>13</v>
      </c>
      <c r="J104" s="94">
        <v>9</v>
      </c>
      <c r="K104" s="94">
        <v>5</v>
      </c>
      <c r="L104" s="94">
        <v>0</v>
      </c>
      <c r="M104" s="94">
        <v>5</v>
      </c>
      <c r="N104" s="94">
        <v>4</v>
      </c>
      <c r="O104" s="94">
        <v>0</v>
      </c>
      <c r="P104" s="94">
        <v>4</v>
      </c>
      <c r="Q104" s="94"/>
    </row>
    <row r="105" spans="1:17" ht="15.95" customHeight="1">
      <c r="A105" s="57">
        <v>92</v>
      </c>
      <c r="B105" s="95">
        <v>44</v>
      </c>
      <c r="C105" s="94">
        <v>36</v>
      </c>
      <c r="D105" s="94">
        <v>25</v>
      </c>
      <c r="E105" s="94">
        <v>0</v>
      </c>
      <c r="F105" s="94">
        <v>25</v>
      </c>
      <c r="G105" s="94">
        <v>11</v>
      </c>
      <c r="H105" s="94">
        <v>0</v>
      </c>
      <c r="I105" s="94">
        <v>11</v>
      </c>
      <c r="J105" s="94">
        <v>8</v>
      </c>
      <c r="K105" s="94">
        <v>4</v>
      </c>
      <c r="L105" s="94">
        <v>0</v>
      </c>
      <c r="M105" s="94">
        <v>4</v>
      </c>
      <c r="N105" s="94">
        <v>4</v>
      </c>
      <c r="O105" s="94">
        <v>0</v>
      </c>
      <c r="P105" s="94">
        <v>4</v>
      </c>
      <c r="Q105" s="94"/>
    </row>
    <row r="106" spans="1:17" ht="15.95" customHeight="1">
      <c r="A106" s="57">
        <v>93</v>
      </c>
      <c r="B106" s="95">
        <v>35</v>
      </c>
      <c r="C106" s="94">
        <v>29</v>
      </c>
      <c r="D106" s="94">
        <v>20</v>
      </c>
      <c r="E106" s="94">
        <v>0</v>
      </c>
      <c r="F106" s="94">
        <v>20</v>
      </c>
      <c r="G106" s="94">
        <v>9</v>
      </c>
      <c r="H106" s="94">
        <v>0</v>
      </c>
      <c r="I106" s="94">
        <v>9</v>
      </c>
      <c r="J106" s="94">
        <v>6</v>
      </c>
      <c r="K106" s="94">
        <v>4</v>
      </c>
      <c r="L106" s="94">
        <v>0</v>
      </c>
      <c r="M106" s="94">
        <v>4</v>
      </c>
      <c r="N106" s="94">
        <v>2</v>
      </c>
      <c r="O106" s="94">
        <v>0</v>
      </c>
      <c r="P106" s="94">
        <v>2</v>
      </c>
      <c r="Q106" s="94"/>
    </row>
    <row r="107" spans="1:17" ht="15.95" customHeight="1">
      <c r="A107" s="57">
        <v>94</v>
      </c>
      <c r="B107" s="95">
        <v>21</v>
      </c>
      <c r="C107" s="94">
        <v>15</v>
      </c>
      <c r="D107" s="94">
        <v>9</v>
      </c>
      <c r="E107" s="94">
        <v>0</v>
      </c>
      <c r="F107" s="94">
        <v>9</v>
      </c>
      <c r="G107" s="94">
        <v>6</v>
      </c>
      <c r="H107" s="94">
        <v>0</v>
      </c>
      <c r="I107" s="94">
        <v>6</v>
      </c>
      <c r="J107" s="94">
        <v>6</v>
      </c>
      <c r="K107" s="94">
        <v>4</v>
      </c>
      <c r="L107" s="94">
        <v>0</v>
      </c>
      <c r="M107" s="94">
        <v>4</v>
      </c>
      <c r="N107" s="94">
        <v>2</v>
      </c>
      <c r="O107" s="94">
        <v>0</v>
      </c>
      <c r="P107" s="94">
        <v>2</v>
      </c>
      <c r="Q107" s="94"/>
    </row>
    <row r="108" spans="1:17" ht="15.95" customHeight="1">
      <c r="A108" s="57">
        <v>95</v>
      </c>
      <c r="B108" s="95">
        <v>18</v>
      </c>
      <c r="C108" s="94">
        <v>13</v>
      </c>
      <c r="D108" s="94">
        <v>8</v>
      </c>
      <c r="E108" s="94">
        <v>0</v>
      </c>
      <c r="F108" s="94">
        <v>8</v>
      </c>
      <c r="G108" s="94">
        <v>5</v>
      </c>
      <c r="H108" s="94">
        <v>0</v>
      </c>
      <c r="I108" s="94">
        <v>5</v>
      </c>
      <c r="J108" s="94">
        <v>5</v>
      </c>
      <c r="K108" s="94">
        <v>3</v>
      </c>
      <c r="L108" s="94">
        <v>0</v>
      </c>
      <c r="M108" s="94">
        <v>3</v>
      </c>
      <c r="N108" s="94">
        <v>2</v>
      </c>
      <c r="O108" s="94">
        <v>0</v>
      </c>
      <c r="P108" s="94">
        <v>2</v>
      </c>
      <c r="Q108" s="94"/>
    </row>
    <row r="109" spans="1:17" ht="15.95" customHeight="1">
      <c r="A109" s="57">
        <v>96</v>
      </c>
      <c r="B109" s="95">
        <v>18</v>
      </c>
      <c r="C109" s="94">
        <v>15</v>
      </c>
      <c r="D109" s="94">
        <v>13</v>
      </c>
      <c r="E109" s="94">
        <v>0</v>
      </c>
      <c r="F109" s="94">
        <v>13</v>
      </c>
      <c r="G109" s="94">
        <v>2</v>
      </c>
      <c r="H109" s="94">
        <v>0</v>
      </c>
      <c r="I109" s="94">
        <v>2</v>
      </c>
      <c r="J109" s="94">
        <v>3</v>
      </c>
      <c r="K109" s="94">
        <v>2</v>
      </c>
      <c r="L109" s="94">
        <v>0</v>
      </c>
      <c r="M109" s="94">
        <v>2</v>
      </c>
      <c r="N109" s="94">
        <v>1</v>
      </c>
      <c r="O109" s="94">
        <v>0</v>
      </c>
      <c r="P109" s="94">
        <v>1</v>
      </c>
      <c r="Q109" s="94"/>
    </row>
    <row r="110" spans="1:17" ht="15.95" customHeight="1">
      <c r="A110" s="57">
        <v>97</v>
      </c>
      <c r="B110" s="95">
        <v>12</v>
      </c>
      <c r="C110" s="94">
        <v>10</v>
      </c>
      <c r="D110" s="94">
        <v>9</v>
      </c>
      <c r="E110" s="94">
        <v>0</v>
      </c>
      <c r="F110" s="94">
        <v>9</v>
      </c>
      <c r="G110" s="94">
        <v>1</v>
      </c>
      <c r="H110" s="94">
        <v>0</v>
      </c>
      <c r="I110" s="94">
        <v>1</v>
      </c>
      <c r="J110" s="94">
        <v>2</v>
      </c>
      <c r="K110" s="94">
        <v>1</v>
      </c>
      <c r="L110" s="94">
        <v>0</v>
      </c>
      <c r="M110" s="94">
        <v>1</v>
      </c>
      <c r="N110" s="94">
        <v>1</v>
      </c>
      <c r="O110" s="94">
        <v>0</v>
      </c>
      <c r="P110" s="94">
        <v>1</v>
      </c>
      <c r="Q110" s="94"/>
    </row>
    <row r="111" spans="1:17" ht="15.95" customHeight="1">
      <c r="A111" s="57">
        <v>98</v>
      </c>
      <c r="B111" s="95">
        <v>2</v>
      </c>
      <c r="C111" s="94">
        <v>1</v>
      </c>
      <c r="D111" s="94">
        <v>1</v>
      </c>
      <c r="E111" s="94">
        <v>0</v>
      </c>
      <c r="F111" s="94">
        <v>1</v>
      </c>
      <c r="G111" s="94">
        <v>0</v>
      </c>
      <c r="H111" s="94">
        <v>0</v>
      </c>
      <c r="I111" s="94">
        <v>0</v>
      </c>
      <c r="J111" s="94">
        <v>1</v>
      </c>
      <c r="K111" s="94">
        <v>1</v>
      </c>
      <c r="L111" s="94">
        <v>0</v>
      </c>
      <c r="M111" s="94">
        <v>1</v>
      </c>
      <c r="N111" s="94">
        <v>0</v>
      </c>
      <c r="O111" s="94">
        <v>0</v>
      </c>
      <c r="P111" s="94">
        <v>0</v>
      </c>
      <c r="Q111" s="94"/>
    </row>
    <row r="112" spans="1:17" ht="15.95" customHeight="1">
      <c r="A112" s="57">
        <v>99</v>
      </c>
      <c r="B112" s="95">
        <v>4</v>
      </c>
      <c r="C112" s="94">
        <v>4</v>
      </c>
      <c r="D112" s="94">
        <v>3</v>
      </c>
      <c r="E112" s="94">
        <v>0</v>
      </c>
      <c r="F112" s="94">
        <v>3</v>
      </c>
      <c r="G112" s="94">
        <v>1</v>
      </c>
      <c r="H112" s="94">
        <v>0</v>
      </c>
      <c r="I112" s="94">
        <v>1</v>
      </c>
      <c r="J112" s="94">
        <v>0</v>
      </c>
      <c r="K112" s="94">
        <v>0</v>
      </c>
      <c r="L112" s="94">
        <v>0</v>
      </c>
      <c r="M112" s="94">
        <v>0</v>
      </c>
      <c r="N112" s="94">
        <v>0</v>
      </c>
      <c r="O112" s="94">
        <v>0</v>
      </c>
      <c r="P112" s="94">
        <v>0</v>
      </c>
      <c r="Q112" s="94"/>
    </row>
    <row r="113" spans="1:17" ht="15.95" customHeight="1">
      <c r="A113" s="57">
        <v>100</v>
      </c>
      <c r="B113" s="95">
        <v>6</v>
      </c>
      <c r="C113" s="94">
        <v>6</v>
      </c>
      <c r="D113" s="94">
        <v>6</v>
      </c>
      <c r="E113" s="94">
        <v>0</v>
      </c>
      <c r="F113" s="94">
        <v>6</v>
      </c>
      <c r="G113" s="94">
        <v>0</v>
      </c>
      <c r="H113" s="94">
        <v>0</v>
      </c>
      <c r="I113" s="94">
        <v>0</v>
      </c>
      <c r="J113" s="94">
        <v>0</v>
      </c>
      <c r="K113" s="94">
        <v>0</v>
      </c>
      <c r="L113" s="94">
        <v>0</v>
      </c>
      <c r="M113" s="94">
        <v>0</v>
      </c>
      <c r="N113" s="94">
        <v>0</v>
      </c>
      <c r="O113" s="94">
        <v>0</v>
      </c>
      <c r="P113" s="94">
        <v>0</v>
      </c>
      <c r="Q113" s="94"/>
    </row>
    <row r="114" spans="1:17" ht="15.95" customHeight="1">
      <c r="A114" s="57">
        <v>101</v>
      </c>
      <c r="B114" s="95">
        <v>2</v>
      </c>
      <c r="C114" s="94">
        <v>0</v>
      </c>
      <c r="D114" s="94">
        <v>0</v>
      </c>
      <c r="E114" s="94">
        <v>0</v>
      </c>
      <c r="F114" s="94">
        <v>0</v>
      </c>
      <c r="G114" s="94">
        <v>0</v>
      </c>
      <c r="H114" s="94">
        <v>0</v>
      </c>
      <c r="I114" s="94">
        <v>0</v>
      </c>
      <c r="J114" s="94">
        <v>2</v>
      </c>
      <c r="K114" s="94">
        <v>2</v>
      </c>
      <c r="L114" s="94">
        <v>0</v>
      </c>
      <c r="M114" s="94">
        <v>2</v>
      </c>
      <c r="N114" s="94">
        <v>0</v>
      </c>
      <c r="O114" s="94">
        <v>0</v>
      </c>
      <c r="P114" s="94">
        <v>0</v>
      </c>
      <c r="Q114" s="94"/>
    </row>
    <row r="116" spans="1:17" ht="15.95" customHeight="1">
      <c r="A116" s="33" t="s">
        <v>233</v>
      </c>
    </row>
  </sheetData>
  <phoneticPr fontId="0" type="noConversion"/>
  <hyperlinks>
    <hyperlink ref="A4" location="Inhalt!A1" display="&lt;&lt;&lt; Inhalt" xr:uid="{B8BBBF7C-C876-418B-A7D5-B6CE65862D15}"/>
    <hyperlink ref="A116" location="Metadaten!A1" display="&lt;&lt;&lt; Metadaten" xr:uid="{A73C8DBE-F272-42E3-AEB8-B4740EC22764}"/>
  </hyperlinks>
  <pageMargins left="0.59055118110236227" right="0.59055118110236227" top="0.98425196850393704" bottom="0.78740157480314965" header="0.47244094488188981" footer="0.4724409448818898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4"/>
  <dimension ref="A1:N34"/>
  <sheetViews>
    <sheetView zoomScaleNormal="100" workbookViewId="0"/>
  </sheetViews>
  <sheetFormatPr baseColWidth="10" defaultRowHeight="15.95" customHeight="1"/>
  <cols>
    <col min="1" max="1" width="5.7109375" style="6" customWidth="1"/>
    <col min="2" max="2" width="18" style="6" bestFit="1" customWidth="1"/>
    <col min="3" max="6" width="7.140625" style="6" customWidth="1"/>
    <col min="7" max="7" width="10.140625" style="6" bestFit="1" customWidth="1"/>
    <col min="8" max="13" width="7.140625" style="6" customWidth="1"/>
    <col min="14" max="14" width="11" style="6" bestFit="1" customWidth="1"/>
    <col min="15" max="257" width="11.42578125" style="6"/>
    <col min="258" max="258" width="24.28515625" style="6" bestFit="1" customWidth="1"/>
    <col min="259" max="259" width="7.85546875" style="6" bestFit="1" customWidth="1"/>
    <col min="260" max="260" width="7.7109375" style="6" bestFit="1" customWidth="1"/>
    <col min="261" max="261" width="9.28515625" style="6" bestFit="1" customWidth="1"/>
    <col min="262" max="262" width="8.85546875" style="6" bestFit="1" customWidth="1"/>
    <col min="263" max="263" width="14.140625" style="6" bestFit="1" customWidth="1"/>
    <col min="264" max="264" width="9.28515625" style="6" bestFit="1" customWidth="1"/>
    <col min="265" max="265" width="9.7109375" style="6" bestFit="1" customWidth="1"/>
    <col min="266" max="266" width="9" style="6" bestFit="1" customWidth="1"/>
    <col min="267" max="267" width="9.28515625" style="6" bestFit="1" customWidth="1"/>
    <col min="268" max="268" width="10.28515625" style="6" bestFit="1" customWidth="1"/>
    <col min="269" max="269" width="9.28515625" style="6" bestFit="1" customWidth="1"/>
    <col min="270" max="270" width="15.140625" style="6" bestFit="1" customWidth="1"/>
    <col min="271" max="513" width="11.42578125" style="6"/>
    <col min="514" max="514" width="24.28515625" style="6" bestFit="1" customWidth="1"/>
    <col min="515" max="515" width="7.85546875" style="6" bestFit="1" customWidth="1"/>
    <col min="516" max="516" width="7.7109375" style="6" bestFit="1" customWidth="1"/>
    <col min="517" max="517" width="9.28515625" style="6" bestFit="1" customWidth="1"/>
    <col min="518" max="518" width="8.85546875" style="6" bestFit="1" customWidth="1"/>
    <col min="519" max="519" width="14.140625" style="6" bestFit="1" customWidth="1"/>
    <col min="520" max="520" width="9.28515625" style="6" bestFit="1" customWidth="1"/>
    <col min="521" max="521" width="9.7109375" style="6" bestFit="1" customWidth="1"/>
    <col min="522" max="522" width="9" style="6" bestFit="1" customWidth="1"/>
    <col min="523" max="523" width="9.28515625" style="6" bestFit="1" customWidth="1"/>
    <col min="524" max="524" width="10.28515625" style="6" bestFit="1" customWidth="1"/>
    <col min="525" max="525" width="9.28515625" style="6" bestFit="1" customWidth="1"/>
    <col min="526" max="526" width="15.140625" style="6" bestFit="1" customWidth="1"/>
    <col min="527" max="769" width="11.42578125" style="6"/>
    <col min="770" max="770" width="24.28515625" style="6" bestFit="1" customWidth="1"/>
    <col min="771" max="771" width="7.85546875" style="6" bestFit="1" customWidth="1"/>
    <col min="772" max="772" width="7.7109375" style="6" bestFit="1" customWidth="1"/>
    <col min="773" max="773" width="9.28515625" style="6" bestFit="1" customWidth="1"/>
    <col min="774" max="774" width="8.85546875" style="6" bestFit="1" customWidth="1"/>
    <col min="775" max="775" width="14.140625" style="6" bestFit="1" customWidth="1"/>
    <col min="776" max="776" width="9.28515625" style="6" bestFit="1" customWidth="1"/>
    <col min="777" max="777" width="9.7109375" style="6" bestFit="1" customWidth="1"/>
    <col min="778" max="778" width="9" style="6" bestFit="1" customWidth="1"/>
    <col min="779" max="779" width="9.28515625" style="6" bestFit="1" customWidth="1"/>
    <col min="780" max="780" width="10.28515625" style="6" bestFit="1" customWidth="1"/>
    <col min="781" max="781" width="9.28515625" style="6" bestFit="1" customWidth="1"/>
    <col min="782" max="782" width="15.140625" style="6" bestFit="1" customWidth="1"/>
    <col min="783" max="1025" width="11.42578125" style="6"/>
    <col min="1026" max="1026" width="24.28515625" style="6" bestFit="1" customWidth="1"/>
    <col min="1027" max="1027" width="7.85546875" style="6" bestFit="1" customWidth="1"/>
    <col min="1028" max="1028" width="7.7109375" style="6" bestFit="1" customWidth="1"/>
    <col min="1029" max="1029" width="9.28515625" style="6" bestFit="1" customWidth="1"/>
    <col min="1030" max="1030" width="8.85546875" style="6" bestFit="1" customWidth="1"/>
    <col min="1031" max="1031" width="14.140625" style="6" bestFit="1" customWidth="1"/>
    <col min="1032" max="1032" width="9.28515625" style="6" bestFit="1" customWidth="1"/>
    <col min="1033" max="1033" width="9.7109375" style="6" bestFit="1" customWidth="1"/>
    <col min="1034" max="1034" width="9" style="6" bestFit="1" customWidth="1"/>
    <col min="1035" max="1035" width="9.28515625" style="6" bestFit="1" customWidth="1"/>
    <col min="1036" max="1036" width="10.28515625" style="6" bestFit="1" customWidth="1"/>
    <col min="1037" max="1037" width="9.28515625" style="6" bestFit="1" customWidth="1"/>
    <col min="1038" max="1038" width="15.140625" style="6" bestFit="1" customWidth="1"/>
    <col min="1039" max="1281" width="11.42578125" style="6"/>
    <col min="1282" max="1282" width="24.28515625" style="6" bestFit="1" customWidth="1"/>
    <col min="1283" max="1283" width="7.85546875" style="6" bestFit="1" customWidth="1"/>
    <col min="1284" max="1284" width="7.7109375" style="6" bestFit="1" customWidth="1"/>
    <col min="1285" max="1285" width="9.28515625" style="6" bestFit="1" customWidth="1"/>
    <col min="1286" max="1286" width="8.85546875" style="6" bestFit="1" customWidth="1"/>
    <col min="1287" max="1287" width="14.140625" style="6" bestFit="1" customWidth="1"/>
    <col min="1288" max="1288" width="9.28515625" style="6" bestFit="1" customWidth="1"/>
    <col min="1289" max="1289" width="9.7109375" style="6" bestFit="1" customWidth="1"/>
    <col min="1290" max="1290" width="9" style="6" bestFit="1" customWidth="1"/>
    <col min="1291" max="1291" width="9.28515625" style="6" bestFit="1" customWidth="1"/>
    <col min="1292" max="1292" width="10.28515625" style="6" bestFit="1" customWidth="1"/>
    <col min="1293" max="1293" width="9.28515625" style="6" bestFit="1" customWidth="1"/>
    <col min="1294" max="1294" width="15.140625" style="6" bestFit="1" customWidth="1"/>
    <col min="1295" max="1537" width="11.42578125" style="6"/>
    <col min="1538" max="1538" width="24.28515625" style="6" bestFit="1" customWidth="1"/>
    <col min="1539" max="1539" width="7.85546875" style="6" bestFit="1" customWidth="1"/>
    <col min="1540" max="1540" width="7.7109375" style="6" bestFit="1" customWidth="1"/>
    <col min="1541" max="1541" width="9.28515625" style="6" bestFit="1" customWidth="1"/>
    <col min="1542" max="1542" width="8.85546875" style="6" bestFit="1" customWidth="1"/>
    <col min="1543" max="1543" width="14.140625" style="6" bestFit="1" customWidth="1"/>
    <col min="1544" max="1544" width="9.28515625" style="6" bestFit="1" customWidth="1"/>
    <col min="1545" max="1545" width="9.7109375" style="6" bestFit="1" customWidth="1"/>
    <col min="1546" max="1546" width="9" style="6" bestFit="1" customWidth="1"/>
    <col min="1547" max="1547" width="9.28515625" style="6" bestFit="1" customWidth="1"/>
    <col min="1548" max="1548" width="10.28515625" style="6" bestFit="1" customWidth="1"/>
    <col min="1549" max="1549" width="9.28515625" style="6" bestFit="1" customWidth="1"/>
    <col min="1550" max="1550" width="15.140625" style="6" bestFit="1" customWidth="1"/>
    <col min="1551" max="1793" width="11.42578125" style="6"/>
    <col min="1794" max="1794" width="24.28515625" style="6" bestFit="1" customWidth="1"/>
    <col min="1795" max="1795" width="7.85546875" style="6" bestFit="1" customWidth="1"/>
    <col min="1796" max="1796" width="7.7109375" style="6" bestFit="1" customWidth="1"/>
    <col min="1797" max="1797" width="9.28515625" style="6" bestFit="1" customWidth="1"/>
    <col min="1798" max="1798" width="8.85546875" style="6" bestFit="1" customWidth="1"/>
    <col min="1799" max="1799" width="14.140625" style="6" bestFit="1" customWidth="1"/>
    <col min="1800" max="1800" width="9.28515625" style="6" bestFit="1" customWidth="1"/>
    <col min="1801" max="1801" width="9.7109375" style="6" bestFit="1" customWidth="1"/>
    <col min="1802" max="1802" width="9" style="6" bestFit="1" customWidth="1"/>
    <col min="1803" max="1803" width="9.28515625" style="6" bestFit="1" customWidth="1"/>
    <col min="1804" max="1804" width="10.28515625" style="6" bestFit="1" customWidth="1"/>
    <col min="1805" max="1805" width="9.28515625" style="6" bestFit="1" customWidth="1"/>
    <col min="1806" max="1806" width="15.140625" style="6" bestFit="1" customWidth="1"/>
    <col min="1807" max="2049" width="11.42578125" style="6"/>
    <col min="2050" max="2050" width="24.28515625" style="6" bestFit="1" customWidth="1"/>
    <col min="2051" max="2051" width="7.85546875" style="6" bestFit="1" customWidth="1"/>
    <col min="2052" max="2052" width="7.7109375" style="6" bestFit="1" customWidth="1"/>
    <col min="2053" max="2053" width="9.28515625" style="6" bestFit="1" customWidth="1"/>
    <col min="2054" max="2054" width="8.85546875" style="6" bestFit="1" customWidth="1"/>
    <col min="2055" max="2055" width="14.140625" style="6" bestFit="1" customWidth="1"/>
    <col min="2056" max="2056" width="9.28515625" style="6" bestFit="1" customWidth="1"/>
    <col min="2057" max="2057" width="9.7109375" style="6" bestFit="1" customWidth="1"/>
    <col min="2058" max="2058" width="9" style="6" bestFit="1" customWidth="1"/>
    <col min="2059" max="2059" width="9.28515625" style="6" bestFit="1" customWidth="1"/>
    <col min="2060" max="2060" width="10.28515625" style="6" bestFit="1" customWidth="1"/>
    <col min="2061" max="2061" width="9.28515625" style="6" bestFit="1" customWidth="1"/>
    <col min="2062" max="2062" width="15.140625" style="6" bestFit="1" customWidth="1"/>
    <col min="2063" max="2305" width="11.42578125" style="6"/>
    <col min="2306" max="2306" width="24.28515625" style="6" bestFit="1" customWidth="1"/>
    <col min="2307" max="2307" width="7.85546875" style="6" bestFit="1" customWidth="1"/>
    <col min="2308" max="2308" width="7.7109375" style="6" bestFit="1" customWidth="1"/>
    <col min="2309" max="2309" width="9.28515625" style="6" bestFit="1" customWidth="1"/>
    <col min="2310" max="2310" width="8.85546875" style="6" bestFit="1" customWidth="1"/>
    <col min="2311" max="2311" width="14.140625" style="6" bestFit="1" customWidth="1"/>
    <col min="2312" max="2312" width="9.28515625" style="6" bestFit="1" customWidth="1"/>
    <col min="2313" max="2313" width="9.7109375" style="6" bestFit="1" customWidth="1"/>
    <col min="2314" max="2314" width="9" style="6" bestFit="1" customWidth="1"/>
    <col min="2315" max="2315" width="9.28515625" style="6" bestFit="1" customWidth="1"/>
    <col min="2316" max="2316" width="10.28515625" style="6" bestFit="1" customWidth="1"/>
    <col min="2317" max="2317" width="9.28515625" style="6" bestFit="1" customWidth="1"/>
    <col min="2318" max="2318" width="15.140625" style="6" bestFit="1" customWidth="1"/>
    <col min="2319" max="2561" width="11.42578125" style="6"/>
    <col min="2562" max="2562" width="24.28515625" style="6" bestFit="1" customWidth="1"/>
    <col min="2563" max="2563" width="7.85546875" style="6" bestFit="1" customWidth="1"/>
    <col min="2564" max="2564" width="7.7109375" style="6" bestFit="1" customWidth="1"/>
    <col min="2565" max="2565" width="9.28515625" style="6" bestFit="1" customWidth="1"/>
    <col min="2566" max="2566" width="8.85546875" style="6" bestFit="1" customWidth="1"/>
    <col min="2567" max="2567" width="14.140625" style="6" bestFit="1" customWidth="1"/>
    <col min="2568" max="2568" width="9.28515625" style="6" bestFit="1" customWidth="1"/>
    <col min="2569" max="2569" width="9.7109375" style="6" bestFit="1" customWidth="1"/>
    <col min="2570" max="2570" width="9" style="6" bestFit="1" customWidth="1"/>
    <col min="2571" max="2571" width="9.28515625" style="6" bestFit="1" customWidth="1"/>
    <col min="2572" max="2572" width="10.28515625" style="6" bestFit="1" customWidth="1"/>
    <col min="2573" max="2573" width="9.28515625" style="6" bestFit="1" customWidth="1"/>
    <col min="2574" max="2574" width="15.140625" style="6" bestFit="1" customWidth="1"/>
    <col min="2575" max="2817" width="11.42578125" style="6"/>
    <col min="2818" max="2818" width="24.28515625" style="6" bestFit="1" customWidth="1"/>
    <col min="2819" max="2819" width="7.85546875" style="6" bestFit="1" customWidth="1"/>
    <col min="2820" max="2820" width="7.7109375" style="6" bestFit="1" customWidth="1"/>
    <col min="2821" max="2821" width="9.28515625" style="6" bestFit="1" customWidth="1"/>
    <col min="2822" max="2822" width="8.85546875" style="6" bestFit="1" customWidth="1"/>
    <col min="2823" max="2823" width="14.140625" style="6" bestFit="1" customWidth="1"/>
    <col min="2824" max="2824" width="9.28515625" style="6" bestFit="1" customWidth="1"/>
    <col min="2825" max="2825" width="9.7109375" style="6" bestFit="1" customWidth="1"/>
    <col min="2826" max="2826" width="9" style="6" bestFit="1" customWidth="1"/>
    <col min="2827" max="2827" width="9.28515625" style="6" bestFit="1" customWidth="1"/>
    <col min="2828" max="2828" width="10.28515625" style="6" bestFit="1" customWidth="1"/>
    <col min="2829" max="2829" width="9.28515625" style="6" bestFit="1" customWidth="1"/>
    <col min="2830" max="2830" width="15.140625" style="6" bestFit="1" customWidth="1"/>
    <col min="2831" max="3073" width="11.42578125" style="6"/>
    <col min="3074" max="3074" width="24.28515625" style="6" bestFit="1" customWidth="1"/>
    <col min="3075" max="3075" width="7.85546875" style="6" bestFit="1" customWidth="1"/>
    <col min="3076" max="3076" width="7.7109375" style="6" bestFit="1" customWidth="1"/>
    <col min="3077" max="3077" width="9.28515625" style="6" bestFit="1" customWidth="1"/>
    <col min="3078" max="3078" width="8.85546875" style="6" bestFit="1" customWidth="1"/>
    <col min="3079" max="3079" width="14.140625" style="6" bestFit="1" customWidth="1"/>
    <col min="3080" max="3080" width="9.28515625" style="6" bestFit="1" customWidth="1"/>
    <col min="3081" max="3081" width="9.7109375" style="6" bestFit="1" customWidth="1"/>
    <col min="3082" max="3082" width="9" style="6" bestFit="1" customWidth="1"/>
    <col min="3083" max="3083" width="9.28515625" style="6" bestFit="1" customWidth="1"/>
    <col min="3084" max="3084" width="10.28515625" style="6" bestFit="1" customWidth="1"/>
    <col min="3085" max="3085" width="9.28515625" style="6" bestFit="1" customWidth="1"/>
    <col min="3086" max="3086" width="15.140625" style="6" bestFit="1" customWidth="1"/>
    <col min="3087" max="3329" width="11.42578125" style="6"/>
    <col min="3330" max="3330" width="24.28515625" style="6" bestFit="1" customWidth="1"/>
    <col min="3331" max="3331" width="7.85546875" style="6" bestFit="1" customWidth="1"/>
    <col min="3332" max="3332" width="7.7109375" style="6" bestFit="1" customWidth="1"/>
    <col min="3333" max="3333" width="9.28515625" style="6" bestFit="1" customWidth="1"/>
    <col min="3334" max="3334" width="8.85546875" style="6" bestFit="1" customWidth="1"/>
    <col min="3335" max="3335" width="14.140625" style="6" bestFit="1" customWidth="1"/>
    <col min="3336" max="3336" width="9.28515625" style="6" bestFit="1" customWidth="1"/>
    <col min="3337" max="3337" width="9.7109375" style="6" bestFit="1" customWidth="1"/>
    <col min="3338" max="3338" width="9" style="6" bestFit="1" customWidth="1"/>
    <col min="3339" max="3339" width="9.28515625" style="6" bestFit="1" customWidth="1"/>
    <col min="3340" max="3340" width="10.28515625" style="6" bestFit="1" customWidth="1"/>
    <col min="3341" max="3341" width="9.28515625" style="6" bestFit="1" customWidth="1"/>
    <col min="3342" max="3342" width="15.140625" style="6" bestFit="1" customWidth="1"/>
    <col min="3343" max="3585" width="11.42578125" style="6"/>
    <col min="3586" max="3586" width="24.28515625" style="6" bestFit="1" customWidth="1"/>
    <col min="3587" max="3587" width="7.85546875" style="6" bestFit="1" customWidth="1"/>
    <col min="3588" max="3588" width="7.7109375" style="6" bestFit="1" customWidth="1"/>
    <col min="3589" max="3589" width="9.28515625" style="6" bestFit="1" customWidth="1"/>
    <col min="3590" max="3590" width="8.85546875" style="6" bestFit="1" customWidth="1"/>
    <col min="3591" max="3591" width="14.140625" style="6" bestFit="1" customWidth="1"/>
    <col min="3592" max="3592" width="9.28515625" style="6" bestFit="1" customWidth="1"/>
    <col min="3593" max="3593" width="9.7109375" style="6" bestFit="1" customWidth="1"/>
    <col min="3594" max="3594" width="9" style="6" bestFit="1" customWidth="1"/>
    <col min="3595" max="3595" width="9.28515625" style="6" bestFit="1" customWidth="1"/>
    <col min="3596" max="3596" width="10.28515625" style="6" bestFit="1" customWidth="1"/>
    <col min="3597" max="3597" width="9.28515625" style="6" bestFit="1" customWidth="1"/>
    <col min="3598" max="3598" width="15.140625" style="6" bestFit="1" customWidth="1"/>
    <col min="3599" max="3841" width="11.42578125" style="6"/>
    <col min="3842" max="3842" width="24.28515625" style="6" bestFit="1" customWidth="1"/>
    <col min="3843" max="3843" width="7.85546875" style="6" bestFit="1" customWidth="1"/>
    <col min="3844" max="3844" width="7.7109375" style="6" bestFit="1" customWidth="1"/>
    <col min="3845" max="3845" width="9.28515625" style="6" bestFit="1" customWidth="1"/>
    <col min="3846" max="3846" width="8.85546875" style="6" bestFit="1" customWidth="1"/>
    <col min="3847" max="3847" width="14.140625" style="6" bestFit="1" customWidth="1"/>
    <col min="3848" max="3848" width="9.28515625" style="6" bestFit="1" customWidth="1"/>
    <col min="3849" max="3849" width="9.7109375" style="6" bestFit="1" customWidth="1"/>
    <col min="3850" max="3850" width="9" style="6" bestFit="1" customWidth="1"/>
    <col min="3851" max="3851" width="9.28515625" style="6" bestFit="1" customWidth="1"/>
    <col min="3852" max="3852" width="10.28515625" style="6" bestFit="1" customWidth="1"/>
    <col min="3853" max="3853" width="9.28515625" style="6" bestFit="1" customWidth="1"/>
    <col min="3854" max="3854" width="15.140625" style="6" bestFit="1" customWidth="1"/>
    <col min="3855" max="4097" width="11.42578125" style="6"/>
    <col min="4098" max="4098" width="24.28515625" style="6" bestFit="1" customWidth="1"/>
    <col min="4099" max="4099" width="7.85546875" style="6" bestFit="1" customWidth="1"/>
    <col min="4100" max="4100" width="7.7109375" style="6" bestFit="1" customWidth="1"/>
    <col min="4101" max="4101" width="9.28515625" style="6" bestFit="1" customWidth="1"/>
    <col min="4102" max="4102" width="8.85546875" style="6" bestFit="1" customWidth="1"/>
    <col min="4103" max="4103" width="14.140625" style="6" bestFit="1" customWidth="1"/>
    <col min="4104" max="4104" width="9.28515625" style="6" bestFit="1" customWidth="1"/>
    <col min="4105" max="4105" width="9.7109375" style="6" bestFit="1" customWidth="1"/>
    <col min="4106" max="4106" width="9" style="6" bestFit="1" customWidth="1"/>
    <col min="4107" max="4107" width="9.28515625" style="6" bestFit="1" customWidth="1"/>
    <col min="4108" max="4108" width="10.28515625" style="6" bestFit="1" customWidth="1"/>
    <col min="4109" max="4109" width="9.28515625" style="6" bestFit="1" customWidth="1"/>
    <col min="4110" max="4110" width="15.140625" style="6" bestFit="1" customWidth="1"/>
    <col min="4111" max="4353" width="11.42578125" style="6"/>
    <col min="4354" max="4354" width="24.28515625" style="6" bestFit="1" customWidth="1"/>
    <col min="4355" max="4355" width="7.85546875" style="6" bestFit="1" customWidth="1"/>
    <col min="4356" max="4356" width="7.7109375" style="6" bestFit="1" customWidth="1"/>
    <col min="4357" max="4357" width="9.28515625" style="6" bestFit="1" customWidth="1"/>
    <col min="4358" max="4358" width="8.85546875" style="6" bestFit="1" customWidth="1"/>
    <col min="4359" max="4359" width="14.140625" style="6" bestFit="1" customWidth="1"/>
    <col min="4360" max="4360" width="9.28515625" style="6" bestFit="1" customWidth="1"/>
    <col min="4361" max="4361" width="9.7109375" style="6" bestFit="1" customWidth="1"/>
    <col min="4362" max="4362" width="9" style="6" bestFit="1" customWidth="1"/>
    <col min="4363" max="4363" width="9.28515625" style="6" bestFit="1" customWidth="1"/>
    <col min="4364" max="4364" width="10.28515625" style="6" bestFit="1" customWidth="1"/>
    <col min="4365" max="4365" width="9.28515625" style="6" bestFit="1" customWidth="1"/>
    <col min="4366" max="4366" width="15.140625" style="6" bestFit="1" customWidth="1"/>
    <col min="4367" max="4609" width="11.42578125" style="6"/>
    <col min="4610" max="4610" width="24.28515625" style="6" bestFit="1" customWidth="1"/>
    <col min="4611" max="4611" width="7.85546875" style="6" bestFit="1" customWidth="1"/>
    <col min="4612" max="4612" width="7.7109375" style="6" bestFit="1" customWidth="1"/>
    <col min="4613" max="4613" width="9.28515625" style="6" bestFit="1" customWidth="1"/>
    <col min="4614" max="4614" width="8.85546875" style="6" bestFit="1" customWidth="1"/>
    <col min="4615" max="4615" width="14.140625" style="6" bestFit="1" customWidth="1"/>
    <col min="4616" max="4616" width="9.28515625" style="6" bestFit="1" customWidth="1"/>
    <col min="4617" max="4617" width="9.7109375" style="6" bestFit="1" customWidth="1"/>
    <col min="4618" max="4618" width="9" style="6" bestFit="1" customWidth="1"/>
    <col min="4619" max="4619" width="9.28515625" style="6" bestFit="1" customWidth="1"/>
    <col min="4620" max="4620" width="10.28515625" style="6" bestFit="1" customWidth="1"/>
    <col min="4621" max="4621" width="9.28515625" style="6" bestFit="1" customWidth="1"/>
    <col min="4622" max="4622" width="15.140625" style="6" bestFit="1" customWidth="1"/>
    <col min="4623" max="4865" width="11.42578125" style="6"/>
    <col min="4866" max="4866" width="24.28515625" style="6" bestFit="1" customWidth="1"/>
    <col min="4867" max="4867" width="7.85546875" style="6" bestFit="1" customWidth="1"/>
    <col min="4868" max="4868" width="7.7109375" style="6" bestFit="1" customWidth="1"/>
    <col min="4869" max="4869" width="9.28515625" style="6" bestFit="1" customWidth="1"/>
    <col min="4870" max="4870" width="8.85546875" style="6" bestFit="1" customWidth="1"/>
    <col min="4871" max="4871" width="14.140625" style="6" bestFit="1" customWidth="1"/>
    <col min="4872" max="4872" width="9.28515625" style="6" bestFit="1" customWidth="1"/>
    <col min="4873" max="4873" width="9.7109375" style="6" bestFit="1" customWidth="1"/>
    <col min="4874" max="4874" width="9" style="6" bestFit="1" customWidth="1"/>
    <col min="4875" max="4875" width="9.28515625" style="6" bestFit="1" customWidth="1"/>
    <col min="4876" max="4876" width="10.28515625" style="6" bestFit="1" customWidth="1"/>
    <col min="4877" max="4877" width="9.28515625" style="6" bestFit="1" customWidth="1"/>
    <col min="4878" max="4878" width="15.140625" style="6" bestFit="1" customWidth="1"/>
    <col min="4879" max="5121" width="11.42578125" style="6"/>
    <col min="5122" max="5122" width="24.28515625" style="6" bestFit="1" customWidth="1"/>
    <col min="5123" max="5123" width="7.85546875" style="6" bestFit="1" customWidth="1"/>
    <col min="5124" max="5124" width="7.7109375" style="6" bestFit="1" customWidth="1"/>
    <col min="5125" max="5125" width="9.28515625" style="6" bestFit="1" customWidth="1"/>
    <col min="5126" max="5126" width="8.85546875" style="6" bestFit="1" customWidth="1"/>
    <col min="5127" max="5127" width="14.140625" style="6" bestFit="1" customWidth="1"/>
    <col min="5128" max="5128" width="9.28515625" style="6" bestFit="1" customWidth="1"/>
    <col min="5129" max="5129" width="9.7109375" style="6" bestFit="1" customWidth="1"/>
    <col min="5130" max="5130" width="9" style="6" bestFit="1" customWidth="1"/>
    <col min="5131" max="5131" width="9.28515625" style="6" bestFit="1" customWidth="1"/>
    <col min="5132" max="5132" width="10.28515625" style="6" bestFit="1" customWidth="1"/>
    <col min="5133" max="5133" width="9.28515625" style="6" bestFit="1" customWidth="1"/>
    <col min="5134" max="5134" width="15.140625" style="6" bestFit="1" customWidth="1"/>
    <col min="5135" max="5377" width="11.42578125" style="6"/>
    <col min="5378" max="5378" width="24.28515625" style="6" bestFit="1" customWidth="1"/>
    <col min="5379" max="5379" width="7.85546875" style="6" bestFit="1" customWidth="1"/>
    <col min="5380" max="5380" width="7.7109375" style="6" bestFit="1" customWidth="1"/>
    <col min="5381" max="5381" width="9.28515625" style="6" bestFit="1" customWidth="1"/>
    <col min="5382" max="5382" width="8.85546875" style="6" bestFit="1" customWidth="1"/>
    <col min="5383" max="5383" width="14.140625" style="6" bestFit="1" customWidth="1"/>
    <col min="5384" max="5384" width="9.28515625" style="6" bestFit="1" customWidth="1"/>
    <col min="5385" max="5385" width="9.7109375" style="6" bestFit="1" customWidth="1"/>
    <col min="5386" max="5386" width="9" style="6" bestFit="1" customWidth="1"/>
    <col min="5387" max="5387" width="9.28515625" style="6" bestFit="1" customWidth="1"/>
    <col min="5388" max="5388" width="10.28515625" style="6" bestFit="1" customWidth="1"/>
    <col min="5389" max="5389" width="9.28515625" style="6" bestFit="1" customWidth="1"/>
    <col min="5390" max="5390" width="15.140625" style="6" bestFit="1" customWidth="1"/>
    <col min="5391" max="5633" width="11.42578125" style="6"/>
    <col min="5634" max="5634" width="24.28515625" style="6" bestFit="1" customWidth="1"/>
    <col min="5635" max="5635" width="7.85546875" style="6" bestFit="1" customWidth="1"/>
    <col min="5636" max="5636" width="7.7109375" style="6" bestFit="1" customWidth="1"/>
    <col min="5637" max="5637" width="9.28515625" style="6" bestFit="1" customWidth="1"/>
    <col min="5638" max="5638" width="8.85546875" style="6" bestFit="1" customWidth="1"/>
    <col min="5639" max="5639" width="14.140625" style="6" bestFit="1" customWidth="1"/>
    <col min="5640" max="5640" width="9.28515625" style="6" bestFit="1" customWidth="1"/>
    <col min="5641" max="5641" width="9.7109375" style="6" bestFit="1" customWidth="1"/>
    <col min="5642" max="5642" width="9" style="6" bestFit="1" customWidth="1"/>
    <col min="5643" max="5643" width="9.28515625" style="6" bestFit="1" customWidth="1"/>
    <col min="5644" max="5644" width="10.28515625" style="6" bestFit="1" customWidth="1"/>
    <col min="5645" max="5645" width="9.28515625" style="6" bestFit="1" customWidth="1"/>
    <col min="5646" max="5646" width="15.140625" style="6" bestFit="1" customWidth="1"/>
    <col min="5647" max="5889" width="11.42578125" style="6"/>
    <col min="5890" max="5890" width="24.28515625" style="6" bestFit="1" customWidth="1"/>
    <col min="5891" max="5891" width="7.85546875" style="6" bestFit="1" customWidth="1"/>
    <col min="5892" max="5892" width="7.7109375" style="6" bestFit="1" customWidth="1"/>
    <col min="5893" max="5893" width="9.28515625" style="6" bestFit="1" customWidth="1"/>
    <col min="5894" max="5894" width="8.85546875" style="6" bestFit="1" customWidth="1"/>
    <col min="5895" max="5895" width="14.140625" style="6" bestFit="1" customWidth="1"/>
    <col min="5896" max="5896" width="9.28515625" style="6" bestFit="1" customWidth="1"/>
    <col min="5897" max="5897" width="9.7109375" style="6" bestFit="1" customWidth="1"/>
    <col min="5898" max="5898" width="9" style="6" bestFit="1" customWidth="1"/>
    <col min="5899" max="5899" width="9.28515625" style="6" bestFit="1" customWidth="1"/>
    <col min="5900" max="5900" width="10.28515625" style="6" bestFit="1" customWidth="1"/>
    <col min="5901" max="5901" width="9.28515625" style="6" bestFit="1" customWidth="1"/>
    <col min="5902" max="5902" width="15.140625" style="6" bestFit="1" customWidth="1"/>
    <col min="5903" max="6145" width="11.42578125" style="6"/>
    <col min="6146" max="6146" width="24.28515625" style="6" bestFit="1" customWidth="1"/>
    <col min="6147" max="6147" width="7.85546875" style="6" bestFit="1" customWidth="1"/>
    <col min="6148" max="6148" width="7.7109375" style="6" bestFit="1" customWidth="1"/>
    <col min="6149" max="6149" width="9.28515625" style="6" bestFit="1" customWidth="1"/>
    <col min="6150" max="6150" width="8.85546875" style="6" bestFit="1" customWidth="1"/>
    <col min="6151" max="6151" width="14.140625" style="6" bestFit="1" customWidth="1"/>
    <col min="6152" max="6152" width="9.28515625" style="6" bestFit="1" customWidth="1"/>
    <col min="6153" max="6153" width="9.7109375" style="6" bestFit="1" customWidth="1"/>
    <col min="6154" max="6154" width="9" style="6" bestFit="1" customWidth="1"/>
    <col min="6155" max="6155" width="9.28515625" style="6" bestFit="1" customWidth="1"/>
    <col min="6156" max="6156" width="10.28515625" style="6" bestFit="1" customWidth="1"/>
    <col min="6157" max="6157" width="9.28515625" style="6" bestFit="1" customWidth="1"/>
    <col min="6158" max="6158" width="15.140625" style="6" bestFit="1" customWidth="1"/>
    <col min="6159" max="6401" width="11.42578125" style="6"/>
    <col min="6402" max="6402" width="24.28515625" style="6" bestFit="1" customWidth="1"/>
    <col min="6403" max="6403" width="7.85546875" style="6" bestFit="1" customWidth="1"/>
    <col min="6404" max="6404" width="7.7109375" style="6" bestFit="1" customWidth="1"/>
    <col min="6405" max="6405" width="9.28515625" style="6" bestFit="1" customWidth="1"/>
    <col min="6406" max="6406" width="8.85546875" style="6" bestFit="1" customWidth="1"/>
    <col min="6407" max="6407" width="14.140625" style="6" bestFit="1" customWidth="1"/>
    <col min="6408" max="6408" width="9.28515625" style="6" bestFit="1" customWidth="1"/>
    <col min="6409" max="6409" width="9.7109375" style="6" bestFit="1" customWidth="1"/>
    <col min="6410" max="6410" width="9" style="6" bestFit="1" customWidth="1"/>
    <col min="6411" max="6411" width="9.28515625" style="6" bestFit="1" customWidth="1"/>
    <col min="6412" max="6412" width="10.28515625" style="6" bestFit="1" customWidth="1"/>
    <col min="6413" max="6413" width="9.28515625" style="6" bestFit="1" customWidth="1"/>
    <col min="6414" max="6414" width="15.140625" style="6" bestFit="1" customWidth="1"/>
    <col min="6415" max="6657" width="11.42578125" style="6"/>
    <col min="6658" max="6658" width="24.28515625" style="6" bestFit="1" customWidth="1"/>
    <col min="6659" max="6659" width="7.85546875" style="6" bestFit="1" customWidth="1"/>
    <col min="6660" max="6660" width="7.7109375" style="6" bestFit="1" customWidth="1"/>
    <col min="6661" max="6661" width="9.28515625" style="6" bestFit="1" customWidth="1"/>
    <col min="6662" max="6662" width="8.85546875" style="6" bestFit="1" customWidth="1"/>
    <col min="6663" max="6663" width="14.140625" style="6" bestFit="1" customWidth="1"/>
    <col min="6664" max="6664" width="9.28515625" style="6" bestFit="1" customWidth="1"/>
    <col min="6665" max="6665" width="9.7109375" style="6" bestFit="1" customWidth="1"/>
    <col min="6666" max="6666" width="9" style="6" bestFit="1" customWidth="1"/>
    <col min="6667" max="6667" width="9.28515625" style="6" bestFit="1" customWidth="1"/>
    <col min="6668" max="6668" width="10.28515625" style="6" bestFit="1" customWidth="1"/>
    <col min="6669" max="6669" width="9.28515625" style="6" bestFit="1" customWidth="1"/>
    <col min="6670" max="6670" width="15.140625" style="6" bestFit="1" customWidth="1"/>
    <col min="6671" max="6913" width="11.42578125" style="6"/>
    <col min="6914" max="6914" width="24.28515625" style="6" bestFit="1" customWidth="1"/>
    <col min="6915" max="6915" width="7.85546875" style="6" bestFit="1" customWidth="1"/>
    <col min="6916" max="6916" width="7.7109375" style="6" bestFit="1" customWidth="1"/>
    <col min="6917" max="6917" width="9.28515625" style="6" bestFit="1" customWidth="1"/>
    <col min="6918" max="6918" width="8.85546875" style="6" bestFit="1" customWidth="1"/>
    <col min="6919" max="6919" width="14.140625" style="6" bestFit="1" customWidth="1"/>
    <col min="6920" max="6920" width="9.28515625" style="6" bestFit="1" customWidth="1"/>
    <col min="6921" max="6921" width="9.7109375" style="6" bestFit="1" customWidth="1"/>
    <col min="6922" max="6922" width="9" style="6" bestFit="1" customWidth="1"/>
    <col min="6923" max="6923" width="9.28515625" style="6" bestFit="1" customWidth="1"/>
    <col min="6924" max="6924" width="10.28515625" style="6" bestFit="1" customWidth="1"/>
    <col min="6925" max="6925" width="9.28515625" style="6" bestFit="1" customWidth="1"/>
    <col min="6926" max="6926" width="15.140625" style="6" bestFit="1" customWidth="1"/>
    <col min="6927" max="7169" width="11.42578125" style="6"/>
    <col min="7170" max="7170" width="24.28515625" style="6" bestFit="1" customWidth="1"/>
    <col min="7171" max="7171" width="7.85546875" style="6" bestFit="1" customWidth="1"/>
    <col min="7172" max="7172" width="7.7109375" style="6" bestFit="1" customWidth="1"/>
    <col min="7173" max="7173" width="9.28515625" style="6" bestFit="1" customWidth="1"/>
    <col min="7174" max="7174" width="8.85546875" style="6" bestFit="1" customWidth="1"/>
    <col min="7175" max="7175" width="14.140625" style="6" bestFit="1" customWidth="1"/>
    <col min="7176" max="7176" width="9.28515625" style="6" bestFit="1" customWidth="1"/>
    <col min="7177" max="7177" width="9.7109375" style="6" bestFit="1" customWidth="1"/>
    <col min="7178" max="7178" width="9" style="6" bestFit="1" customWidth="1"/>
    <col min="7179" max="7179" width="9.28515625" style="6" bestFit="1" customWidth="1"/>
    <col min="7180" max="7180" width="10.28515625" style="6" bestFit="1" customWidth="1"/>
    <col min="7181" max="7181" width="9.28515625" style="6" bestFit="1" customWidth="1"/>
    <col min="7182" max="7182" width="15.140625" style="6" bestFit="1" customWidth="1"/>
    <col min="7183" max="7425" width="11.42578125" style="6"/>
    <col min="7426" max="7426" width="24.28515625" style="6" bestFit="1" customWidth="1"/>
    <col min="7427" max="7427" width="7.85546875" style="6" bestFit="1" customWidth="1"/>
    <col min="7428" max="7428" width="7.7109375" style="6" bestFit="1" customWidth="1"/>
    <col min="7429" max="7429" width="9.28515625" style="6" bestFit="1" customWidth="1"/>
    <col min="7430" max="7430" width="8.85546875" style="6" bestFit="1" customWidth="1"/>
    <col min="7431" max="7431" width="14.140625" style="6" bestFit="1" customWidth="1"/>
    <col min="7432" max="7432" width="9.28515625" style="6" bestFit="1" customWidth="1"/>
    <col min="7433" max="7433" width="9.7109375" style="6" bestFit="1" customWidth="1"/>
    <col min="7434" max="7434" width="9" style="6" bestFit="1" customWidth="1"/>
    <col min="7435" max="7435" width="9.28515625" style="6" bestFit="1" customWidth="1"/>
    <col min="7436" max="7436" width="10.28515625" style="6" bestFit="1" customWidth="1"/>
    <col min="7437" max="7437" width="9.28515625" style="6" bestFit="1" customWidth="1"/>
    <col min="7438" max="7438" width="15.140625" style="6" bestFit="1" customWidth="1"/>
    <col min="7439" max="7681" width="11.42578125" style="6"/>
    <col min="7682" max="7682" width="24.28515625" style="6" bestFit="1" customWidth="1"/>
    <col min="7683" max="7683" width="7.85546875" style="6" bestFit="1" customWidth="1"/>
    <col min="7684" max="7684" width="7.7109375" style="6" bestFit="1" customWidth="1"/>
    <col min="7685" max="7685" width="9.28515625" style="6" bestFit="1" customWidth="1"/>
    <col min="7686" max="7686" width="8.85546875" style="6" bestFit="1" customWidth="1"/>
    <col min="7687" max="7687" width="14.140625" style="6" bestFit="1" customWidth="1"/>
    <col min="7688" max="7688" width="9.28515625" style="6" bestFit="1" customWidth="1"/>
    <col min="7689" max="7689" width="9.7109375" style="6" bestFit="1" customWidth="1"/>
    <col min="7690" max="7690" width="9" style="6" bestFit="1" customWidth="1"/>
    <col min="7691" max="7691" width="9.28515625" style="6" bestFit="1" customWidth="1"/>
    <col min="7692" max="7692" width="10.28515625" style="6" bestFit="1" customWidth="1"/>
    <col min="7693" max="7693" width="9.28515625" style="6" bestFit="1" customWidth="1"/>
    <col min="7694" max="7694" width="15.140625" style="6" bestFit="1" customWidth="1"/>
    <col min="7695" max="7937" width="11.42578125" style="6"/>
    <col min="7938" max="7938" width="24.28515625" style="6" bestFit="1" customWidth="1"/>
    <col min="7939" max="7939" width="7.85546875" style="6" bestFit="1" customWidth="1"/>
    <col min="7940" max="7940" width="7.7109375" style="6" bestFit="1" customWidth="1"/>
    <col min="7941" max="7941" width="9.28515625" style="6" bestFit="1" customWidth="1"/>
    <col min="7942" max="7942" width="8.85546875" style="6" bestFit="1" customWidth="1"/>
    <col min="7943" max="7943" width="14.140625" style="6" bestFit="1" customWidth="1"/>
    <col min="7944" max="7944" width="9.28515625" style="6" bestFit="1" customWidth="1"/>
    <col min="7945" max="7945" width="9.7109375" style="6" bestFit="1" customWidth="1"/>
    <col min="7946" max="7946" width="9" style="6" bestFit="1" customWidth="1"/>
    <col min="7947" max="7947" width="9.28515625" style="6" bestFit="1" customWidth="1"/>
    <col min="7948" max="7948" width="10.28515625" style="6" bestFit="1" customWidth="1"/>
    <col min="7949" max="7949" width="9.28515625" style="6" bestFit="1" customWidth="1"/>
    <col min="7950" max="7950" width="15.140625" style="6" bestFit="1" customWidth="1"/>
    <col min="7951" max="8193" width="11.42578125" style="6"/>
    <col min="8194" max="8194" width="24.28515625" style="6" bestFit="1" customWidth="1"/>
    <col min="8195" max="8195" width="7.85546875" style="6" bestFit="1" customWidth="1"/>
    <col min="8196" max="8196" width="7.7109375" style="6" bestFit="1" customWidth="1"/>
    <col min="8197" max="8197" width="9.28515625" style="6" bestFit="1" customWidth="1"/>
    <col min="8198" max="8198" width="8.85546875" style="6" bestFit="1" customWidth="1"/>
    <col min="8199" max="8199" width="14.140625" style="6" bestFit="1" customWidth="1"/>
    <col min="8200" max="8200" width="9.28515625" style="6" bestFit="1" customWidth="1"/>
    <col min="8201" max="8201" width="9.7109375" style="6" bestFit="1" customWidth="1"/>
    <col min="8202" max="8202" width="9" style="6" bestFit="1" customWidth="1"/>
    <col min="8203" max="8203" width="9.28515625" style="6" bestFit="1" customWidth="1"/>
    <col min="8204" max="8204" width="10.28515625" style="6" bestFit="1" customWidth="1"/>
    <col min="8205" max="8205" width="9.28515625" style="6" bestFit="1" customWidth="1"/>
    <col min="8206" max="8206" width="15.140625" style="6" bestFit="1" customWidth="1"/>
    <col min="8207" max="8449" width="11.42578125" style="6"/>
    <col min="8450" max="8450" width="24.28515625" style="6" bestFit="1" customWidth="1"/>
    <col min="8451" max="8451" width="7.85546875" style="6" bestFit="1" customWidth="1"/>
    <col min="8452" max="8452" width="7.7109375" style="6" bestFit="1" customWidth="1"/>
    <col min="8453" max="8453" width="9.28515625" style="6" bestFit="1" customWidth="1"/>
    <col min="8454" max="8454" width="8.85546875" style="6" bestFit="1" customWidth="1"/>
    <col min="8455" max="8455" width="14.140625" style="6" bestFit="1" customWidth="1"/>
    <col min="8456" max="8456" width="9.28515625" style="6" bestFit="1" customWidth="1"/>
    <col min="8457" max="8457" width="9.7109375" style="6" bestFit="1" customWidth="1"/>
    <col min="8458" max="8458" width="9" style="6" bestFit="1" customWidth="1"/>
    <col min="8459" max="8459" width="9.28515625" style="6" bestFit="1" customWidth="1"/>
    <col min="8460" max="8460" width="10.28515625" style="6" bestFit="1" customWidth="1"/>
    <col min="8461" max="8461" width="9.28515625" style="6" bestFit="1" customWidth="1"/>
    <col min="8462" max="8462" width="15.140625" style="6" bestFit="1" customWidth="1"/>
    <col min="8463" max="8705" width="11.42578125" style="6"/>
    <col min="8706" max="8706" width="24.28515625" style="6" bestFit="1" customWidth="1"/>
    <col min="8707" max="8707" width="7.85546875" style="6" bestFit="1" customWidth="1"/>
    <col min="8708" max="8708" width="7.7109375" style="6" bestFit="1" customWidth="1"/>
    <col min="8709" max="8709" width="9.28515625" style="6" bestFit="1" customWidth="1"/>
    <col min="8710" max="8710" width="8.85546875" style="6" bestFit="1" customWidth="1"/>
    <col min="8711" max="8711" width="14.140625" style="6" bestFit="1" customWidth="1"/>
    <col min="8712" max="8712" width="9.28515625" style="6" bestFit="1" customWidth="1"/>
    <col min="8713" max="8713" width="9.7109375" style="6" bestFit="1" customWidth="1"/>
    <col min="8714" max="8714" width="9" style="6" bestFit="1" customWidth="1"/>
    <col min="8715" max="8715" width="9.28515625" style="6" bestFit="1" customWidth="1"/>
    <col min="8716" max="8716" width="10.28515625" style="6" bestFit="1" customWidth="1"/>
    <col min="8717" max="8717" width="9.28515625" style="6" bestFit="1" customWidth="1"/>
    <col min="8718" max="8718" width="15.140625" style="6" bestFit="1" customWidth="1"/>
    <col min="8719" max="8961" width="11.42578125" style="6"/>
    <col min="8962" max="8962" width="24.28515625" style="6" bestFit="1" customWidth="1"/>
    <col min="8963" max="8963" width="7.85546875" style="6" bestFit="1" customWidth="1"/>
    <col min="8964" max="8964" width="7.7109375" style="6" bestFit="1" customWidth="1"/>
    <col min="8965" max="8965" width="9.28515625" style="6" bestFit="1" customWidth="1"/>
    <col min="8966" max="8966" width="8.85546875" style="6" bestFit="1" customWidth="1"/>
    <col min="8967" max="8967" width="14.140625" style="6" bestFit="1" customWidth="1"/>
    <col min="8968" max="8968" width="9.28515625" style="6" bestFit="1" customWidth="1"/>
    <col min="8969" max="8969" width="9.7109375" style="6" bestFit="1" customWidth="1"/>
    <col min="8970" max="8970" width="9" style="6" bestFit="1" customWidth="1"/>
    <col min="8971" max="8971" width="9.28515625" style="6" bestFit="1" customWidth="1"/>
    <col min="8972" max="8972" width="10.28515625" style="6" bestFit="1" customWidth="1"/>
    <col min="8973" max="8973" width="9.28515625" style="6" bestFit="1" customWidth="1"/>
    <col min="8974" max="8974" width="15.140625" style="6" bestFit="1" customWidth="1"/>
    <col min="8975" max="9217" width="11.42578125" style="6"/>
    <col min="9218" max="9218" width="24.28515625" style="6" bestFit="1" customWidth="1"/>
    <col min="9219" max="9219" width="7.85546875" style="6" bestFit="1" customWidth="1"/>
    <col min="9220" max="9220" width="7.7109375" style="6" bestFit="1" customWidth="1"/>
    <col min="9221" max="9221" width="9.28515625" style="6" bestFit="1" customWidth="1"/>
    <col min="9222" max="9222" width="8.85546875" style="6" bestFit="1" customWidth="1"/>
    <col min="9223" max="9223" width="14.140625" style="6" bestFit="1" customWidth="1"/>
    <col min="9224" max="9224" width="9.28515625" style="6" bestFit="1" customWidth="1"/>
    <col min="9225" max="9225" width="9.7109375" style="6" bestFit="1" customWidth="1"/>
    <col min="9226" max="9226" width="9" style="6" bestFit="1" customWidth="1"/>
    <col min="9227" max="9227" width="9.28515625" style="6" bestFit="1" customWidth="1"/>
    <col min="9228" max="9228" width="10.28515625" style="6" bestFit="1" customWidth="1"/>
    <col min="9229" max="9229" width="9.28515625" style="6" bestFit="1" customWidth="1"/>
    <col min="9230" max="9230" width="15.140625" style="6" bestFit="1" customWidth="1"/>
    <col min="9231" max="9473" width="11.42578125" style="6"/>
    <col min="9474" max="9474" width="24.28515625" style="6" bestFit="1" customWidth="1"/>
    <col min="9475" max="9475" width="7.85546875" style="6" bestFit="1" customWidth="1"/>
    <col min="9476" max="9476" width="7.7109375" style="6" bestFit="1" customWidth="1"/>
    <col min="9477" max="9477" width="9.28515625" style="6" bestFit="1" customWidth="1"/>
    <col min="9478" max="9478" width="8.85546875" style="6" bestFit="1" customWidth="1"/>
    <col min="9479" max="9479" width="14.140625" style="6" bestFit="1" customWidth="1"/>
    <col min="9480" max="9480" width="9.28515625" style="6" bestFit="1" customWidth="1"/>
    <col min="9481" max="9481" width="9.7109375" style="6" bestFit="1" customWidth="1"/>
    <col min="9482" max="9482" width="9" style="6" bestFit="1" customWidth="1"/>
    <col min="9483" max="9483" width="9.28515625" style="6" bestFit="1" customWidth="1"/>
    <col min="9484" max="9484" width="10.28515625" style="6" bestFit="1" customWidth="1"/>
    <col min="9485" max="9485" width="9.28515625" style="6" bestFit="1" customWidth="1"/>
    <col min="9486" max="9486" width="15.140625" style="6" bestFit="1" customWidth="1"/>
    <col min="9487" max="9729" width="11.42578125" style="6"/>
    <col min="9730" max="9730" width="24.28515625" style="6" bestFit="1" customWidth="1"/>
    <col min="9731" max="9731" width="7.85546875" style="6" bestFit="1" customWidth="1"/>
    <col min="9732" max="9732" width="7.7109375" style="6" bestFit="1" customWidth="1"/>
    <col min="9733" max="9733" width="9.28515625" style="6" bestFit="1" customWidth="1"/>
    <col min="9734" max="9734" width="8.85546875" style="6" bestFit="1" customWidth="1"/>
    <col min="9735" max="9735" width="14.140625" style="6" bestFit="1" customWidth="1"/>
    <col min="9736" max="9736" width="9.28515625" style="6" bestFit="1" customWidth="1"/>
    <col min="9737" max="9737" width="9.7109375" style="6" bestFit="1" customWidth="1"/>
    <col min="9738" max="9738" width="9" style="6" bestFit="1" customWidth="1"/>
    <col min="9739" max="9739" width="9.28515625" style="6" bestFit="1" customWidth="1"/>
    <col min="9740" max="9740" width="10.28515625" style="6" bestFit="1" customWidth="1"/>
    <col min="9741" max="9741" width="9.28515625" style="6" bestFit="1" customWidth="1"/>
    <col min="9742" max="9742" width="15.140625" style="6" bestFit="1" customWidth="1"/>
    <col min="9743" max="9985" width="11.42578125" style="6"/>
    <col min="9986" max="9986" width="24.28515625" style="6" bestFit="1" customWidth="1"/>
    <col min="9987" max="9987" width="7.85546875" style="6" bestFit="1" customWidth="1"/>
    <col min="9988" max="9988" width="7.7109375" style="6" bestFit="1" customWidth="1"/>
    <col min="9989" max="9989" width="9.28515625" style="6" bestFit="1" customWidth="1"/>
    <col min="9990" max="9990" width="8.85546875" style="6" bestFit="1" customWidth="1"/>
    <col min="9991" max="9991" width="14.140625" style="6" bestFit="1" customWidth="1"/>
    <col min="9992" max="9992" width="9.28515625" style="6" bestFit="1" customWidth="1"/>
    <col min="9993" max="9993" width="9.7109375" style="6" bestFit="1" customWidth="1"/>
    <col min="9994" max="9994" width="9" style="6" bestFit="1" customWidth="1"/>
    <col min="9995" max="9995" width="9.28515625" style="6" bestFit="1" customWidth="1"/>
    <col min="9996" max="9996" width="10.28515625" style="6" bestFit="1" customWidth="1"/>
    <col min="9997" max="9997" width="9.28515625" style="6" bestFit="1" customWidth="1"/>
    <col min="9998" max="9998" width="15.140625" style="6" bestFit="1" customWidth="1"/>
    <col min="9999" max="10241" width="11.42578125" style="6"/>
    <col min="10242" max="10242" width="24.28515625" style="6" bestFit="1" customWidth="1"/>
    <col min="10243" max="10243" width="7.85546875" style="6" bestFit="1" customWidth="1"/>
    <col min="10244" max="10244" width="7.7109375" style="6" bestFit="1" customWidth="1"/>
    <col min="10245" max="10245" width="9.28515625" style="6" bestFit="1" customWidth="1"/>
    <col min="10246" max="10246" width="8.85546875" style="6" bestFit="1" customWidth="1"/>
    <col min="10247" max="10247" width="14.140625" style="6" bestFit="1" customWidth="1"/>
    <col min="10248" max="10248" width="9.28515625" style="6" bestFit="1" customWidth="1"/>
    <col min="10249" max="10249" width="9.7109375" style="6" bestFit="1" customWidth="1"/>
    <col min="10250" max="10250" width="9" style="6" bestFit="1" customWidth="1"/>
    <col min="10251" max="10251" width="9.28515625" style="6" bestFit="1" customWidth="1"/>
    <col min="10252" max="10252" width="10.28515625" style="6" bestFit="1" customWidth="1"/>
    <col min="10253" max="10253" width="9.28515625" style="6" bestFit="1" customWidth="1"/>
    <col min="10254" max="10254" width="15.140625" style="6" bestFit="1" customWidth="1"/>
    <col min="10255" max="10497" width="11.42578125" style="6"/>
    <col min="10498" max="10498" width="24.28515625" style="6" bestFit="1" customWidth="1"/>
    <col min="10499" max="10499" width="7.85546875" style="6" bestFit="1" customWidth="1"/>
    <col min="10500" max="10500" width="7.7109375" style="6" bestFit="1" customWidth="1"/>
    <col min="10501" max="10501" width="9.28515625" style="6" bestFit="1" customWidth="1"/>
    <col min="10502" max="10502" width="8.85546875" style="6" bestFit="1" customWidth="1"/>
    <col min="10503" max="10503" width="14.140625" style="6" bestFit="1" customWidth="1"/>
    <col min="10504" max="10504" width="9.28515625" style="6" bestFit="1" customWidth="1"/>
    <col min="10505" max="10505" width="9.7109375" style="6" bestFit="1" customWidth="1"/>
    <col min="10506" max="10506" width="9" style="6" bestFit="1" customWidth="1"/>
    <col min="10507" max="10507" width="9.28515625" style="6" bestFit="1" customWidth="1"/>
    <col min="10508" max="10508" width="10.28515625" style="6" bestFit="1" customWidth="1"/>
    <col min="10509" max="10509" width="9.28515625" style="6" bestFit="1" customWidth="1"/>
    <col min="10510" max="10510" width="15.140625" style="6" bestFit="1" customWidth="1"/>
    <col min="10511" max="10753" width="11.42578125" style="6"/>
    <col min="10754" max="10754" width="24.28515625" style="6" bestFit="1" customWidth="1"/>
    <col min="10755" max="10755" width="7.85546875" style="6" bestFit="1" customWidth="1"/>
    <col min="10756" max="10756" width="7.7109375" style="6" bestFit="1" customWidth="1"/>
    <col min="10757" max="10757" width="9.28515625" style="6" bestFit="1" customWidth="1"/>
    <col min="10758" max="10758" width="8.85546875" style="6" bestFit="1" customWidth="1"/>
    <col min="10759" max="10759" width="14.140625" style="6" bestFit="1" customWidth="1"/>
    <col min="10760" max="10760" width="9.28515625" style="6" bestFit="1" customWidth="1"/>
    <col min="10761" max="10761" width="9.7109375" style="6" bestFit="1" customWidth="1"/>
    <col min="10762" max="10762" width="9" style="6" bestFit="1" customWidth="1"/>
    <col min="10763" max="10763" width="9.28515625" style="6" bestFit="1" customWidth="1"/>
    <col min="10764" max="10764" width="10.28515625" style="6" bestFit="1" customWidth="1"/>
    <col min="10765" max="10765" width="9.28515625" style="6" bestFit="1" customWidth="1"/>
    <col min="10766" max="10766" width="15.140625" style="6" bestFit="1" customWidth="1"/>
    <col min="10767" max="11009" width="11.42578125" style="6"/>
    <col min="11010" max="11010" width="24.28515625" style="6" bestFit="1" customWidth="1"/>
    <col min="11011" max="11011" width="7.85546875" style="6" bestFit="1" customWidth="1"/>
    <col min="11012" max="11012" width="7.7109375" style="6" bestFit="1" customWidth="1"/>
    <col min="11013" max="11013" width="9.28515625" style="6" bestFit="1" customWidth="1"/>
    <col min="11014" max="11014" width="8.85546875" style="6" bestFit="1" customWidth="1"/>
    <col min="11015" max="11015" width="14.140625" style="6" bestFit="1" customWidth="1"/>
    <col min="11016" max="11016" width="9.28515625" style="6" bestFit="1" customWidth="1"/>
    <col min="11017" max="11017" width="9.7109375" style="6" bestFit="1" customWidth="1"/>
    <col min="11018" max="11018" width="9" style="6" bestFit="1" customWidth="1"/>
    <col min="11019" max="11019" width="9.28515625" style="6" bestFit="1" customWidth="1"/>
    <col min="11020" max="11020" width="10.28515625" style="6" bestFit="1" customWidth="1"/>
    <col min="11021" max="11021" width="9.28515625" style="6" bestFit="1" customWidth="1"/>
    <col min="11022" max="11022" width="15.140625" style="6" bestFit="1" customWidth="1"/>
    <col min="11023" max="11265" width="11.42578125" style="6"/>
    <col min="11266" max="11266" width="24.28515625" style="6" bestFit="1" customWidth="1"/>
    <col min="11267" max="11267" width="7.85546875" style="6" bestFit="1" customWidth="1"/>
    <col min="11268" max="11268" width="7.7109375" style="6" bestFit="1" customWidth="1"/>
    <col min="11269" max="11269" width="9.28515625" style="6" bestFit="1" customWidth="1"/>
    <col min="11270" max="11270" width="8.85546875" style="6" bestFit="1" customWidth="1"/>
    <col min="11271" max="11271" width="14.140625" style="6" bestFit="1" customWidth="1"/>
    <col min="11272" max="11272" width="9.28515625" style="6" bestFit="1" customWidth="1"/>
    <col min="11273" max="11273" width="9.7109375" style="6" bestFit="1" customWidth="1"/>
    <col min="11274" max="11274" width="9" style="6" bestFit="1" customWidth="1"/>
    <col min="11275" max="11275" width="9.28515625" style="6" bestFit="1" customWidth="1"/>
    <col min="11276" max="11276" width="10.28515625" style="6" bestFit="1" customWidth="1"/>
    <col min="11277" max="11277" width="9.28515625" style="6" bestFit="1" customWidth="1"/>
    <col min="11278" max="11278" width="15.140625" style="6" bestFit="1" customWidth="1"/>
    <col min="11279" max="11521" width="11.42578125" style="6"/>
    <col min="11522" max="11522" width="24.28515625" style="6" bestFit="1" customWidth="1"/>
    <col min="11523" max="11523" width="7.85546875" style="6" bestFit="1" customWidth="1"/>
    <col min="11524" max="11524" width="7.7109375" style="6" bestFit="1" customWidth="1"/>
    <col min="11525" max="11525" width="9.28515625" style="6" bestFit="1" customWidth="1"/>
    <col min="11526" max="11526" width="8.85546875" style="6" bestFit="1" customWidth="1"/>
    <col min="11527" max="11527" width="14.140625" style="6" bestFit="1" customWidth="1"/>
    <col min="11528" max="11528" width="9.28515625" style="6" bestFit="1" customWidth="1"/>
    <col min="11529" max="11529" width="9.7109375" style="6" bestFit="1" customWidth="1"/>
    <col min="11530" max="11530" width="9" style="6" bestFit="1" customWidth="1"/>
    <col min="11531" max="11531" width="9.28515625" style="6" bestFit="1" customWidth="1"/>
    <col min="11532" max="11532" width="10.28515625" style="6" bestFit="1" customWidth="1"/>
    <col min="11533" max="11533" width="9.28515625" style="6" bestFit="1" customWidth="1"/>
    <col min="11534" max="11534" width="15.140625" style="6" bestFit="1" customWidth="1"/>
    <col min="11535" max="11777" width="11.42578125" style="6"/>
    <col min="11778" max="11778" width="24.28515625" style="6" bestFit="1" customWidth="1"/>
    <col min="11779" max="11779" width="7.85546875" style="6" bestFit="1" customWidth="1"/>
    <col min="11780" max="11780" width="7.7109375" style="6" bestFit="1" customWidth="1"/>
    <col min="11781" max="11781" width="9.28515625" style="6" bestFit="1" customWidth="1"/>
    <col min="11782" max="11782" width="8.85546875" style="6" bestFit="1" customWidth="1"/>
    <col min="11783" max="11783" width="14.140625" style="6" bestFit="1" customWidth="1"/>
    <col min="11784" max="11784" width="9.28515625" style="6" bestFit="1" customWidth="1"/>
    <col min="11785" max="11785" width="9.7109375" style="6" bestFit="1" customWidth="1"/>
    <col min="11786" max="11786" width="9" style="6" bestFit="1" customWidth="1"/>
    <col min="11787" max="11787" width="9.28515625" style="6" bestFit="1" customWidth="1"/>
    <col min="11788" max="11788" width="10.28515625" style="6" bestFit="1" customWidth="1"/>
    <col min="11789" max="11789" width="9.28515625" style="6" bestFit="1" customWidth="1"/>
    <col min="11790" max="11790" width="15.140625" style="6" bestFit="1" customWidth="1"/>
    <col min="11791" max="12033" width="11.42578125" style="6"/>
    <col min="12034" max="12034" width="24.28515625" style="6" bestFit="1" customWidth="1"/>
    <col min="12035" max="12035" width="7.85546875" style="6" bestFit="1" customWidth="1"/>
    <col min="12036" max="12036" width="7.7109375" style="6" bestFit="1" customWidth="1"/>
    <col min="12037" max="12037" width="9.28515625" style="6" bestFit="1" customWidth="1"/>
    <col min="12038" max="12038" width="8.85546875" style="6" bestFit="1" customWidth="1"/>
    <col min="12039" max="12039" width="14.140625" style="6" bestFit="1" customWidth="1"/>
    <col min="12040" max="12040" width="9.28515625" style="6" bestFit="1" customWidth="1"/>
    <col min="12041" max="12041" width="9.7109375" style="6" bestFit="1" customWidth="1"/>
    <col min="12042" max="12042" width="9" style="6" bestFit="1" customWidth="1"/>
    <col min="12043" max="12043" width="9.28515625" style="6" bestFit="1" customWidth="1"/>
    <col min="12044" max="12044" width="10.28515625" style="6" bestFit="1" customWidth="1"/>
    <col min="12045" max="12045" width="9.28515625" style="6" bestFit="1" customWidth="1"/>
    <col min="12046" max="12046" width="15.140625" style="6" bestFit="1" customWidth="1"/>
    <col min="12047" max="12289" width="11.42578125" style="6"/>
    <col min="12290" max="12290" width="24.28515625" style="6" bestFit="1" customWidth="1"/>
    <col min="12291" max="12291" width="7.85546875" style="6" bestFit="1" customWidth="1"/>
    <col min="12292" max="12292" width="7.7109375" style="6" bestFit="1" customWidth="1"/>
    <col min="12293" max="12293" width="9.28515625" style="6" bestFit="1" customWidth="1"/>
    <col min="12294" max="12294" width="8.85546875" style="6" bestFit="1" customWidth="1"/>
    <col min="12295" max="12295" width="14.140625" style="6" bestFit="1" customWidth="1"/>
    <col min="12296" max="12296" width="9.28515625" style="6" bestFit="1" customWidth="1"/>
    <col min="12297" max="12297" width="9.7109375" style="6" bestFit="1" customWidth="1"/>
    <col min="12298" max="12298" width="9" style="6" bestFit="1" customWidth="1"/>
    <col min="12299" max="12299" width="9.28515625" style="6" bestFit="1" customWidth="1"/>
    <col min="12300" max="12300" width="10.28515625" style="6" bestFit="1" customWidth="1"/>
    <col min="12301" max="12301" width="9.28515625" style="6" bestFit="1" customWidth="1"/>
    <col min="12302" max="12302" width="15.140625" style="6" bestFit="1" customWidth="1"/>
    <col min="12303" max="12545" width="11.42578125" style="6"/>
    <col min="12546" max="12546" width="24.28515625" style="6" bestFit="1" customWidth="1"/>
    <col min="12547" max="12547" width="7.85546875" style="6" bestFit="1" customWidth="1"/>
    <col min="12548" max="12548" width="7.7109375" style="6" bestFit="1" customWidth="1"/>
    <col min="12549" max="12549" width="9.28515625" style="6" bestFit="1" customWidth="1"/>
    <col min="12550" max="12550" width="8.85546875" style="6" bestFit="1" customWidth="1"/>
    <col min="12551" max="12551" width="14.140625" style="6" bestFit="1" customWidth="1"/>
    <col min="12552" max="12552" width="9.28515625" style="6" bestFit="1" customWidth="1"/>
    <col min="12553" max="12553" width="9.7109375" style="6" bestFit="1" customWidth="1"/>
    <col min="12554" max="12554" width="9" style="6" bestFit="1" customWidth="1"/>
    <col min="12555" max="12555" width="9.28515625" style="6" bestFit="1" customWidth="1"/>
    <col min="12556" max="12556" width="10.28515625" style="6" bestFit="1" customWidth="1"/>
    <col min="12557" max="12557" width="9.28515625" style="6" bestFit="1" customWidth="1"/>
    <col min="12558" max="12558" width="15.140625" style="6" bestFit="1" customWidth="1"/>
    <col min="12559" max="12801" width="11.42578125" style="6"/>
    <col min="12802" max="12802" width="24.28515625" style="6" bestFit="1" customWidth="1"/>
    <col min="12803" max="12803" width="7.85546875" style="6" bestFit="1" customWidth="1"/>
    <col min="12804" max="12804" width="7.7109375" style="6" bestFit="1" customWidth="1"/>
    <col min="12805" max="12805" width="9.28515625" style="6" bestFit="1" customWidth="1"/>
    <col min="12806" max="12806" width="8.85546875" style="6" bestFit="1" customWidth="1"/>
    <col min="12807" max="12807" width="14.140625" style="6" bestFit="1" customWidth="1"/>
    <col min="12808" max="12808" width="9.28515625" style="6" bestFit="1" customWidth="1"/>
    <col min="12809" max="12809" width="9.7109375" style="6" bestFit="1" customWidth="1"/>
    <col min="12810" max="12810" width="9" style="6" bestFit="1" customWidth="1"/>
    <col min="12811" max="12811" width="9.28515625" style="6" bestFit="1" customWidth="1"/>
    <col min="12812" max="12812" width="10.28515625" style="6" bestFit="1" customWidth="1"/>
    <col min="12813" max="12813" width="9.28515625" style="6" bestFit="1" customWidth="1"/>
    <col min="12814" max="12814" width="15.140625" style="6" bestFit="1" customWidth="1"/>
    <col min="12815" max="13057" width="11.42578125" style="6"/>
    <col min="13058" max="13058" width="24.28515625" style="6" bestFit="1" customWidth="1"/>
    <col min="13059" max="13059" width="7.85546875" style="6" bestFit="1" customWidth="1"/>
    <col min="13060" max="13060" width="7.7109375" style="6" bestFit="1" customWidth="1"/>
    <col min="13061" max="13061" width="9.28515625" style="6" bestFit="1" customWidth="1"/>
    <col min="13062" max="13062" width="8.85546875" style="6" bestFit="1" customWidth="1"/>
    <col min="13063" max="13063" width="14.140625" style="6" bestFit="1" customWidth="1"/>
    <col min="13064" max="13064" width="9.28515625" style="6" bestFit="1" customWidth="1"/>
    <col min="13065" max="13065" width="9.7109375" style="6" bestFit="1" customWidth="1"/>
    <col min="13066" max="13066" width="9" style="6" bestFit="1" customWidth="1"/>
    <col min="13067" max="13067" width="9.28515625" style="6" bestFit="1" customWidth="1"/>
    <col min="13068" max="13068" width="10.28515625" style="6" bestFit="1" customWidth="1"/>
    <col min="13069" max="13069" width="9.28515625" style="6" bestFit="1" customWidth="1"/>
    <col min="13070" max="13070" width="15.140625" style="6" bestFit="1" customWidth="1"/>
    <col min="13071" max="13313" width="11.42578125" style="6"/>
    <col min="13314" max="13314" width="24.28515625" style="6" bestFit="1" customWidth="1"/>
    <col min="13315" max="13315" width="7.85546875" style="6" bestFit="1" customWidth="1"/>
    <col min="13316" max="13316" width="7.7109375" style="6" bestFit="1" customWidth="1"/>
    <col min="13317" max="13317" width="9.28515625" style="6" bestFit="1" customWidth="1"/>
    <col min="13318" max="13318" width="8.85546875" style="6" bestFit="1" customWidth="1"/>
    <col min="13319" max="13319" width="14.140625" style="6" bestFit="1" customWidth="1"/>
    <col min="13320" max="13320" width="9.28515625" style="6" bestFit="1" customWidth="1"/>
    <col min="13321" max="13321" width="9.7109375" style="6" bestFit="1" customWidth="1"/>
    <col min="13322" max="13322" width="9" style="6" bestFit="1" customWidth="1"/>
    <col min="13323" max="13323" width="9.28515625" style="6" bestFit="1" customWidth="1"/>
    <col min="13324" max="13324" width="10.28515625" style="6" bestFit="1" customWidth="1"/>
    <col min="13325" max="13325" width="9.28515625" style="6" bestFit="1" customWidth="1"/>
    <col min="13326" max="13326" width="15.140625" style="6" bestFit="1" customWidth="1"/>
    <col min="13327" max="13569" width="11.42578125" style="6"/>
    <col min="13570" max="13570" width="24.28515625" style="6" bestFit="1" customWidth="1"/>
    <col min="13571" max="13571" width="7.85546875" style="6" bestFit="1" customWidth="1"/>
    <col min="13572" max="13572" width="7.7109375" style="6" bestFit="1" customWidth="1"/>
    <col min="13573" max="13573" width="9.28515625" style="6" bestFit="1" customWidth="1"/>
    <col min="13574" max="13574" width="8.85546875" style="6" bestFit="1" customWidth="1"/>
    <col min="13575" max="13575" width="14.140625" style="6" bestFit="1" customWidth="1"/>
    <col min="13576" max="13576" width="9.28515625" style="6" bestFit="1" customWidth="1"/>
    <col min="13577" max="13577" width="9.7109375" style="6" bestFit="1" customWidth="1"/>
    <col min="13578" max="13578" width="9" style="6" bestFit="1" customWidth="1"/>
    <col min="13579" max="13579" width="9.28515625" style="6" bestFit="1" customWidth="1"/>
    <col min="13580" max="13580" width="10.28515625" style="6" bestFit="1" customWidth="1"/>
    <col min="13581" max="13581" width="9.28515625" style="6" bestFit="1" customWidth="1"/>
    <col min="13582" max="13582" width="15.140625" style="6" bestFit="1" customWidth="1"/>
    <col min="13583" max="13825" width="11.42578125" style="6"/>
    <col min="13826" max="13826" width="24.28515625" style="6" bestFit="1" customWidth="1"/>
    <col min="13827" max="13827" width="7.85546875" style="6" bestFit="1" customWidth="1"/>
    <col min="13828" max="13828" width="7.7109375" style="6" bestFit="1" customWidth="1"/>
    <col min="13829" max="13829" width="9.28515625" style="6" bestFit="1" customWidth="1"/>
    <col min="13830" max="13830" width="8.85546875" style="6" bestFit="1" customWidth="1"/>
    <col min="13831" max="13831" width="14.140625" style="6" bestFit="1" customWidth="1"/>
    <col min="13832" max="13832" width="9.28515625" style="6" bestFit="1" customWidth="1"/>
    <col min="13833" max="13833" width="9.7109375" style="6" bestFit="1" customWidth="1"/>
    <col min="13834" max="13834" width="9" style="6" bestFit="1" customWidth="1"/>
    <col min="13835" max="13835" width="9.28515625" style="6" bestFit="1" customWidth="1"/>
    <col min="13836" max="13836" width="10.28515625" style="6" bestFit="1" customWidth="1"/>
    <col min="13837" max="13837" width="9.28515625" style="6" bestFit="1" customWidth="1"/>
    <col min="13838" max="13838" width="15.140625" style="6" bestFit="1" customWidth="1"/>
    <col min="13839" max="14081" width="11.42578125" style="6"/>
    <col min="14082" max="14082" width="24.28515625" style="6" bestFit="1" customWidth="1"/>
    <col min="14083" max="14083" width="7.85546875" style="6" bestFit="1" customWidth="1"/>
    <col min="14084" max="14084" width="7.7109375" style="6" bestFit="1" customWidth="1"/>
    <col min="14085" max="14085" width="9.28515625" style="6" bestFit="1" customWidth="1"/>
    <col min="14086" max="14086" width="8.85546875" style="6" bestFit="1" customWidth="1"/>
    <col min="14087" max="14087" width="14.140625" style="6" bestFit="1" customWidth="1"/>
    <col min="14088" max="14088" width="9.28515625" style="6" bestFit="1" customWidth="1"/>
    <col min="14089" max="14089" width="9.7109375" style="6" bestFit="1" customWidth="1"/>
    <col min="14090" max="14090" width="9" style="6" bestFit="1" customWidth="1"/>
    <col min="14091" max="14091" width="9.28515625" style="6" bestFit="1" customWidth="1"/>
    <col min="14092" max="14092" width="10.28515625" style="6" bestFit="1" customWidth="1"/>
    <col min="14093" max="14093" width="9.28515625" style="6" bestFit="1" customWidth="1"/>
    <col min="14094" max="14094" width="15.140625" style="6" bestFit="1" customWidth="1"/>
    <col min="14095" max="14337" width="11.42578125" style="6"/>
    <col min="14338" max="14338" width="24.28515625" style="6" bestFit="1" customWidth="1"/>
    <col min="14339" max="14339" width="7.85546875" style="6" bestFit="1" customWidth="1"/>
    <col min="14340" max="14340" width="7.7109375" style="6" bestFit="1" customWidth="1"/>
    <col min="14341" max="14341" width="9.28515625" style="6" bestFit="1" customWidth="1"/>
    <col min="14342" max="14342" width="8.85546875" style="6" bestFit="1" customWidth="1"/>
    <col min="14343" max="14343" width="14.140625" style="6" bestFit="1" customWidth="1"/>
    <col min="14344" max="14344" width="9.28515625" style="6" bestFit="1" customWidth="1"/>
    <col min="14345" max="14345" width="9.7109375" style="6" bestFit="1" customWidth="1"/>
    <col min="14346" max="14346" width="9" style="6" bestFit="1" customWidth="1"/>
    <col min="14347" max="14347" width="9.28515625" style="6" bestFit="1" customWidth="1"/>
    <col min="14348" max="14348" width="10.28515625" style="6" bestFit="1" customWidth="1"/>
    <col min="14349" max="14349" width="9.28515625" style="6" bestFit="1" customWidth="1"/>
    <col min="14350" max="14350" width="15.140625" style="6" bestFit="1" customWidth="1"/>
    <col min="14351" max="14593" width="11.42578125" style="6"/>
    <col min="14594" max="14594" width="24.28515625" style="6" bestFit="1" customWidth="1"/>
    <col min="14595" max="14595" width="7.85546875" style="6" bestFit="1" customWidth="1"/>
    <col min="14596" max="14596" width="7.7109375" style="6" bestFit="1" customWidth="1"/>
    <col min="14597" max="14597" width="9.28515625" style="6" bestFit="1" customWidth="1"/>
    <col min="14598" max="14598" width="8.85546875" style="6" bestFit="1" customWidth="1"/>
    <col min="14599" max="14599" width="14.140625" style="6" bestFit="1" customWidth="1"/>
    <col min="14600" max="14600" width="9.28515625" style="6" bestFit="1" customWidth="1"/>
    <col min="14601" max="14601" width="9.7109375" style="6" bestFit="1" customWidth="1"/>
    <col min="14602" max="14602" width="9" style="6" bestFit="1" customWidth="1"/>
    <col min="14603" max="14603" width="9.28515625" style="6" bestFit="1" customWidth="1"/>
    <col min="14604" max="14604" width="10.28515625" style="6" bestFit="1" customWidth="1"/>
    <col min="14605" max="14605" width="9.28515625" style="6" bestFit="1" customWidth="1"/>
    <col min="14606" max="14606" width="15.140625" style="6" bestFit="1" customWidth="1"/>
    <col min="14607" max="14849" width="11.42578125" style="6"/>
    <col min="14850" max="14850" width="24.28515625" style="6" bestFit="1" customWidth="1"/>
    <col min="14851" max="14851" width="7.85546875" style="6" bestFit="1" customWidth="1"/>
    <col min="14852" max="14852" width="7.7109375" style="6" bestFit="1" customWidth="1"/>
    <col min="14853" max="14853" width="9.28515625" style="6" bestFit="1" customWidth="1"/>
    <col min="14854" max="14854" width="8.85546875" style="6" bestFit="1" customWidth="1"/>
    <col min="14855" max="14855" width="14.140625" style="6" bestFit="1" customWidth="1"/>
    <col min="14856" max="14856" width="9.28515625" style="6" bestFit="1" customWidth="1"/>
    <col min="14857" max="14857" width="9.7109375" style="6" bestFit="1" customWidth="1"/>
    <col min="14858" max="14858" width="9" style="6" bestFit="1" customWidth="1"/>
    <col min="14859" max="14859" width="9.28515625" style="6" bestFit="1" customWidth="1"/>
    <col min="14860" max="14860" width="10.28515625" style="6" bestFit="1" customWidth="1"/>
    <col min="14861" max="14861" width="9.28515625" style="6" bestFit="1" customWidth="1"/>
    <col min="14862" max="14862" width="15.140625" style="6" bestFit="1" customWidth="1"/>
    <col min="14863" max="15105" width="11.42578125" style="6"/>
    <col min="15106" max="15106" width="24.28515625" style="6" bestFit="1" customWidth="1"/>
    <col min="15107" max="15107" width="7.85546875" style="6" bestFit="1" customWidth="1"/>
    <col min="15108" max="15108" width="7.7109375" style="6" bestFit="1" customWidth="1"/>
    <col min="15109" max="15109" width="9.28515625" style="6" bestFit="1" customWidth="1"/>
    <col min="15110" max="15110" width="8.85546875" style="6" bestFit="1" customWidth="1"/>
    <col min="15111" max="15111" width="14.140625" style="6" bestFit="1" customWidth="1"/>
    <col min="15112" max="15112" width="9.28515625" style="6" bestFit="1" customWidth="1"/>
    <col min="15113" max="15113" width="9.7109375" style="6" bestFit="1" customWidth="1"/>
    <col min="15114" max="15114" width="9" style="6" bestFit="1" customWidth="1"/>
    <col min="15115" max="15115" width="9.28515625" style="6" bestFit="1" customWidth="1"/>
    <col min="15116" max="15116" width="10.28515625" style="6" bestFit="1" customWidth="1"/>
    <col min="15117" max="15117" width="9.28515625" style="6" bestFit="1" customWidth="1"/>
    <col min="15118" max="15118" width="15.140625" style="6" bestFit="1" customWidth="1"/>
    <col min="15119" max="15361" width="11.42578125" style="6"/>
    <col min="15362" max="15362" width="24.28515625" style="6" bestFit="1" customWidth="1"/>
    <col min="15363" max="15363" width="7.85546875" style="6" bestFit="1" customWidth="1"/>
    <col min="15364" max="15364" width="7.7109375" style="6" bestFit="1" customWidth="1"/>
    <col min="15365" max="15365" width="9.28515625" style="6" bestFit="1" customWidth="1"/>
    <col min="15366" max="15366" width="8.85546875" style="6" bestFit="1" customWidth="1"/>
    <col min="15367" max="15367" width="14.140625" style="6" bestFit="1" customWidth="1"/>
    <col min="15368" max="15368" width="9.28515625" style="6" bestFit="1" customWidth="1"/>
    <col min="15369" max="15369" width="9.7109375" style="6" bestFit="1" customWidth="1"/>
    <col min="15370" max="15370" width="9" style="6" bestFit="1" customWidth="1"/>
    <col min="15371" max="15371" width="9.28515625" style="6" bestFit="1" customWidth="1"/>
    <col min="15372" max="15372" width="10.28515625" style="6" bestFit="1" customWidth="1"/>
    <col min="15373" max="15373" width="9.28515625" style="6" bestFit="1" customWidth="1"/>
    <col min="15374" max="15374" width="15.140625" style="6" bestFit="1" customWidth="1"/>
    <col min="15375" max="15617" width="11.42578125" style="6"/>
    <col min="15618" max="15618" width="24.28515625" style="6" bestFit="1" customWidth="1"/>
    <col min="15619" max="15619" width="7.85546875" style="6" bestFit="1" customWidth="1"/>
    <col min="15620" max="15620" width="7.7109375" style="6" bestFit="1" customWidth="1"/>
    <col min="15621" max="15621" width="9.28515625" style="6" bestFit="1" customWidth="1"/>
    <col min="15622" max="15622" width="8.85546875" style="6" bestFit="1" customWidth="1"/>
    <col min="15623" max="15623" width="14.140625" style="6" bestFit="1" customWidth="1"/>
    <col min="15624" max="15624" width="9.28515625" style="6" bestFit="1" customWidth="1"/>
    <col min="15625" max="15625" width="9.7109375" style="6" bestFit="1" customWidth="1"/>
    <col min="15626" max="15626" width="9" style="6" bestFit="1" customWidth="1"/>
    <col min="15627" max="15627" width="9.28515625" style="6" bestFit="1" customWidth="1"/>
    <col min="15628" max="15628" width="10.28515625" style="6" bestFit="1" customWidth="1"/>
    <col min="15629" max="15629" width="9.28515625" style="6" bestFit="1" customWidth="1"/>
    <col min="15630" max="15630" width="15.140625" style="6" bestFit="1" customWidth="1"/>
    <col min="15631" max="15873" width="11.42578125" style="6"/>
    <col min="15874" max="15874" width="24.28515625" style="6" bestFit="1" customWidth="1"/>
    <col min="15875" max="15875" width="7.85546875" style="6" bestFit="1" customWidth="1"/>
    <col min="15876" max="15876" width="7.7109375" style="6" bestFit="1" customWidth="1"/>
    <col min="15877" max="15877" width="9.28515625" style="6" bestFit="1" customWidth="1"/>
    <col min="15878" max="15878" width="8.85546875" style="6" bestFit="1" customWidth="1"/>
    <col min="15879" max="15879" width="14.140625" style="6" bestFit="1" customWidth="1"/>
    <col min="15880" max="15880" width="9.28515625" style="6" bestFit="1" customWidth="1"/>
    <col min="15881" max="15881" width="9.7109375" style="6" bestFit="1" customWidth="1"/>
    <col min="15882" max="15882" width="9" style="6" bestFit="1" customWidth="1"/>
    <col min="15883" max="15883" width="9.28515625" style="6" bestFit="1" customWidth="1"/>
    <col min="15884" max="15884" width="10.28515625" style="6" bestFit="1" customWidth="1"/>
    <col min="15885" max="15885" width="9.28515625" style="6" bestFit="1" customWidth="1"/>
    <col min="15886" max="15886" width="15.140625" style="6" bestFit="1" customWidth="1"/>
    <col min="15887" max="16129" width="11.42578125" style="6"/>
    <col min="16130" max="16130" width="24.28515625" style="6" bestFit="1" customWidth="1"/>
    <col min="16131" max="16131" width="7.85546875" style="6" bestFit="1" customWidth="1"/>
    <col min="16132" max="16132" width="7.7109375" style="6" bestFit="1" customWidth="1"/>
    <col min="16133" max="16133" width="9.28515625" style="6" bestFit="1" customWidth="1"/>
    <col min="16134" max="16134" width="8.85546875" style="6" bestFit="1" customWidth="1"/>
    <col min="16135" max="16135" width="14.140625" style="6" bestFit="1" customWidth="1"/>
    <col min="16136" max="16136" width="9.28515625" style="6" bestFit="1" customWidth="1"/>
    <col min="16137" max="16137" width="9.7109375" style="6" bestFit="1" customWidth="1"/>
    <col min="16138" max="16138" width="9" style="6" bestFit="1" customWidth="1"/>
    <col min="16139" max="16139" width="9.28515625" style="6" bestFit="1" customWidth="1"/>
    <col min="16140" max="16140" width="10.28515625" style="6" bestFit="1" customWidth="1"/>
    <col min="16141" max="16141" width="9.28515625" style="6" bestFit="1" customWidth="1"/>
    <col min="16142" max="16142" width="15.140625" style="6" bestFit="1" customWidth="1"/>
    <col min="16143" max="16384" width="11.42578125" style="6"/>
  </cols>
  <sheetData>
    <row r="1" spans="1:14" ht="18" customHeight="1">
      <c r="A1" s="49" t="s">
        <v>161</v>
      </c>
      <c r="B1" s="49"/>
      <c r="C1" s="49"/>
      <c r="D1" s="49"/>
      <c r="E1" s="49"/>
      <c r="F1" s="49"/>
      <c r="G1" s="49"/>
      <c r="H1" s="49"/>
      <c r="I1" s="49"/>
      <c r="J1" s="49"/>
      <c r="K1" s="49"/>
      <c r="L1" s="49"/>
      <c r="M1" s="49"/>
      <c r="N1" s="49"/>
    </row>
    <row r="2" spans="1:14" ht="15.95" customHeight="1">
      <c r="A2" s="30" t="s">
        <v>294</v>
      </c>
      <c r="B2" s="50"/>
      <c r="C2" s="50"/>
      <c r="D2" s="50"/>
      <c r="E2" s="50"/>
      <c r="F2" s="50"/>
      <c r="G2" s="50"/>
      <c r="H2" s="50"/>
      <c r="I2" s="50"/>
      <c r="J2" s="50"/>
      <c r="K2" s="50"/>
      <c r="L2" s="50"/>
      <c r="M2" s="50"/>
      <c r="N2" s="50"/>
    </row>
    <row r="3" spans="1:14" ht="15.95" customHeight="1">
      <c r="A3" s="8"/>
      <c r="B3" s="8"/>
      <c r="C3" s="51"/>
      <c r="D3" s="51"/>
      <c r="E3" s="51"/>
      <c r="F3" s="51"/>
      <c r="G3" s="51"/>
      <c r="H3" s="51"/>
      <c r="I3" s="51"/>
      <c r="J3" s="51"/>
      <c r="K3" s="51"/>
      <c r="L3" s="51"/>
      <c r="M3" s="51"/>
      <c r="N3" s="51"/>
    </row>
    <row r="4" spans="1:14" ht="15.95" customHeight="1">
      <c r="A4" s="33" t="s">
        <v>232</v>
      </c>
      <c r="B4" s="33"/>
      <c r="C4" s="51"/>
      <c r="D4" s="51"/>
      <c r="E4" s="51"/>
      <c r="F4" s="51"/>
      <c r="G4" s="51"/>
      <c r="H4" s="51"/>
      <c r="I4" s="51"/>
      <c r="J4" s="51"/>
      <c r="K4" s="51"/>
      <c r="L4" s="51"/>
      <c r="M4" s="51"/>
      <c r="N4" s="51"/>
    </row>
    <row r="5" spans="1:14" ht="15.95" customHeight="1">
      <c r="A5" s="30"/>
      <c r="B5" s="30"/>
      <c r="C5" s="50"/>
      <c r="D5" s="50"/>
      <c r="E5" s="50"/>
      <c r="F5" s="50"/>
      <c r="G5" s="50"/>
      <c r="H5" s="50"/>
      <c r="I5" s="50"/>
      <c r="J5" s="50"/>
      <c r="K5" s="50"/>
      <c r="L5" s="50"/>
      <c r="M5" s="50"/>
      <c r="N5" s="50"/>
    </row>
    <row r="6" spans="1:14" ht="15.95" customHeight="1">
      <c r="A6" s="50" t="s">
        <v>189</v>
      </c>
      <c r="B6" s="50"/>
      <c r="C6" s="50"/>
      <c r="D6" s="50"/>
      <c r="E6" s="50"/>
      <c r="F6" s="50"/>
      <c r="G6" s="50"/>
      <c r="H6" s="50"/>
      <c r="I6" s="50"/>
      <c r="J6" s="50"/>
      <c r="K6" s="50"/>
      <c r="L6" s="50"/>
      <c r="M6" s="50"/>
      <c r="N6" s="50"/>
    </row>
    <row r="7" spans="1:14" ht="15.95" customHeight="1">
      <c r="A7" s="50"/>
      <c r="B7" s="50"/>
      <c r="C7" s="50"/>
      <c r="D7" s="50"/>
      <c r="E7" s="50"/>
      <c r="F7" s="50"/>
      <c r="G7" s="50"/>
      <c r="H7" s="50"/>
      <c r="I7" s="50"/>
      <c r="J7" s="50"/>
      <c r="K7" s="50"/>
      <c r="L7" s="50"/>
      <c r="M7" s="50"/>
      <c r="N7" s="50"/>
    </row>
    <row r="8" spans="1:14" ht="15.95" customHeight="1">
      <c r="A8" s="46"/>
      <c r="B8" s="46"/>
      <c r="C8" s="54" t="s">
        <v>38</v>
      </c>
      <c r="D8" s="55" t="s">
        <v>26</v>
      </c>
      <c r="E8" s="55"/>
      <c r="F8" s="55"/>
      <c r="G8" s="55"/>
      <c r="H8" s="55"/>
      <c r="I8" s="55"/>
      <c r="J8" s="55"/>
      <c r="K8" s="55"/>
      <c r="L8" s="55"/>
      <c r="M8" s="55"/>
      <c r="N8" s="55"/>
    </row>
    <row r="9" spans="1:14" ht="15.95" customHeight="1">
      <c r="A9" s="54"/>
      <c r="B9" s="54"/>
      <c r="C9" s="48"/>
      <c r="D9" s="54" t="s">
        <v>27</v>
      </c>
      <c r="E9" s="54" t="s">
        <v>28</v>
      </c>
      <c r="F9" s="54" t="s">
        <v>29</v>
      </c>
      <c r="G9" s="54" t="s">
        <v>30</v>
      </c>
      <c r="H9" s="54" t="s">
        <v>31</v>
      </c>
      <c r="I9" s="54" t="s">
        <v>32</v>
      </c>
      <c r="J9" s="54" t="s">
        <v>33</v>
      </c>
      <c r="K9" s="54" t="s">
        <v>34</v>
      </c>
      <c r="L9" s="54" t="s">
        <v>35</v>
      </c>
      <c r="M9" s="54" t="s">
        <v>36</v>
      </c>
      <c r="N9" s="54" t="s">
        <v>37</v>
      </c>
    </row>
    <row r="10" spans="1:14" ht="15.95" customHeight="1">
      <c r="A10" s="47" t="s">
        <v>38</v>
      </c>
      <c r="B10" s="47"/>
      <c r="C10" s="25">
        <v>2618</v>
      </c>
      <c r="D10" s="94">
        <v>509</v>
      </c>
      <c r="E10" s="94">
        <v>469</v>
      </c>
      <c r="F10" s="94">
        <v>209</v>
      </c>
      <c r="G10" s="94">
        <v>84</v>
      </c>
      <c r="H10" s="94">
        <v>398</v>
      </c>
      <c r="I10" s="94">
        <v>22</v>
      </c>
      <c r="J10" s="94">
        <v>353</v>
      </c>
      <c r="K10" s="94">
        <v>306</v>
      </c>
      <c r="L10" s="94">
        <v>105</v>
      </c>
      <c r="M10" s="94">
        <v>110</v>
      </c>
      <c r="N10" s="94">
        <v>53</v>
      </c>
    </row>
    <row r="11" spans="1:14" ht="15.95" customHeight="1">
      <c r="A11" s="6" t="s">
        <v>40</v>
      </c>
      <c r="C11" s="95">
        <v>1646</v>
      </c>
      <c r="D11" s="94">
        <v>275</v>
      </c>
      <c r="E11" s="94">
        <v>300</v>
      </c>
      <c r="F11" s="94">
        <v>152</v>
      </c>
      <c r="G11" s="94">
        <v>78</v>
      </c>
      <c r="H11" s="94">
        <v>280</v>
      </c>
      <c r="I11" s="94">
        <v>20</v>
      </c>
      <c r="J11" s="94">
        <v>140</v>
      </c>
      <c r="K11" s="94">
        <v>192</v>
      </c>
      <c r="L11" s="94">
        <v>66</v>
      </c>
      <c r="M11" s="94">
        <v>100</v>
      </c>
      <c r="N11" s="94">
        <v>43</v>
      </c>
    </row>
    <row r="12" spans="1:14" ht="15.95" customHeight="1">
      <c r="A12" s="6" t="s">
        <v>150</v>
      </c>
      <c r="C12" s="95">
        <v>6</v>
      </c>
      <c r="D12" s="94">
        <v>2</v>
      </c>
      <c r="E12" s="94">
        <v>0</v>
      </c>
      <c r="F12" s="94">
        <v>1</v>
      </c>
      <c r="G12" s="94">
        <v>0</v>
      </c>
      <c r="H12" s="94">
        <v>2</v>
      </c>
      <c r="I12" s="94">
        <v>0</v>
      </c>
      <c r="J12" s="94">
        <v>1</v>
      </c>
      <c r="K12" s="94">
        <v>0</v>
      </c>
      <c r="L12" s="94">
        <v>0</v>
      </c>
      <c r="M12" s="94">
        <v>0</v>
      </c>
      <c r="N12" s="94">
        <v>0</v>
      </c>
    </row>
    <row r="13" spans="1:14" ht="15.95" customHeight="1">
      <c r="B13" s="6" t="s">
        <v>48</v>
      </c>
      <c r="C13" s="95">
        <v>1</v>
      </c>
      <c r="D13" s="94">
        <v>0</v>
      </c>
      <c r="E13" s="94">
        <v>0</v>
      </c>
      <c r="F13" s="94">
        <v>0</v>
      </c>
      <c r="G13" s="94">
        <v>0</v>
      </c>
      <c r="H13" s="94">
        <v>1</v>
      </c>
      <c r="I13" s="94">
        <v>0</v>
      </c>
      <c r="J13" s="94">
        <v>0</v>
      </c>
      <c r="K13" s="94">
        <v>0</v>
      </c>
      <c r="L13" s="94">
        <v>0</v>
      </c>
      <c r="M13" s="94">
        <v>0</v>
      </c>
      <c r="N13" s="94">
        <v>0</v>
      </c>
    </row>
    <row r="14" spans="1:14" ht="15.95" customHeight="1">
      <c r="B14" s="6" t="s">
        <v>58</v>
      </c>
      <c r="C14" s="95">
        <v>5</v>
      </c>
      <c r="D14" s="94">
        <v>2</v>
      </c>
      <c r="E14" s="94">
        <v>0</v>
      </c>
      <c r="F14" s="94">
        <v>1</v>
      </c>
      <c r="G14" s="94">
        <v>0</v>
      </c>
      <c r="H14" s="94">
        <v>1</v>
      </c>
      <c r="I14" s="94">
        <v>0</v>
      </c>
      <c r="J14" s="94">
        <v>1</v>
      </c>
      <c r="K14" s="94">
        <v>0</v>
      </c>
      <c r="L14" s="94">
        <v>0</v>
      </c>
      <c r="M14" s="94">
        <v>0</v>
      </c>
      <c r="N14" s="94">
        <v>0</v>
      </c>
    </row>
    <row r="15" spans="1:14" ht="15.95" customHeight="1">
      <c r="A15" s="6" t="s">
        <v>151</v>
      </c>
      <c r="C15" s="95">
        <v>821</v>
      </c>
      <c r="D15" s="94">
        <v>194</v>
      </c>
      <c r="E15" s="94">
        <v>139</v>
      </c>
      <c r="F15" s="94">
        <v>39</v>
      </c>
      <c r="G15" s="94">
        <v>3</v>
      </c>
      <c r="H15" s="94">
        <v>90</v>
      </c>
      <c r="I15" s="94">
        <v>2</v>
      </c>
      <c r="J15" s="94">
        <v>201</v>
      </c>
      <c r="K15" s="94">
        <v>100</v>
      </c>
      <c r="L15" s="94">
        <v>37</v>
      </c>
      <c r="M15" s="94">
        <v>7</v>
      </c>
      <c r="N15" s="94">
        <v>9</v>
      </c>
    </row>
    <row r="16" spans="1:14" ht="15.95" customHeight="1">
      <c r="B16" s="6" t="s">
        <v>62</v>
      </c>
      <c r="C16" s="95">
        <v>151</v>
      </c>
      <c r="D16" s="94">
        <v>38</v>
      </c>
      <c r="E16" s="94">
        <v>19</v>
      </c>
      <c r="F16" s="94">
        <v>5</v>
      </c>
      <c r="G16" s="94">
        <v>0</v>
      </c>
      <c r="H16" s="94">
        <v>21</v>
      </c>
      <c r="I16" s="94">
        <v>0</v>
      </c>
      <c r="J16" s="94">
        <v>46</v>
      </c>
      <c r="K16" s="94">
        <v>19</v>
      </c>
      <c r="L16" s="94">
        <v>2</v>
      </c>
      <c r="M16" s="94">
        <v>1</v>
      </c>
      <c r="N16" s="94">
        <v>0</v>
      </c>
    </row>
    <row r="17" spans="1:14" ht="15.95" customHeight="1">
      <c r="B17" s="6" t="s">
        <v>114</v>
      </c>
      <c r="C17" s="95">
        <v>211</v>
      </c>
      <c r="D17" s="94">
        <v>66</v>
      </c>
      <c r="E17" s="94">
        <v>38</v>
      </c>
      <c r="F17" s="94">
        <v>11</v>
      </c>
      <c r="G17" s="94">
        <v>1</v>
      </c>
      <c r="H17" s="94">
        <v>23</v>
      </c>
      <c r="I17" s="94">
        <v>0</v>
      </c>
      <c r="J17" s="94">
        <v>44</v>
      </c>
      <c r="K17" s="94">
        <v>18</v>
      </c>
      <c r="L17" s="94">
        <v>9</v>
      </c>
      <c r="M17" s="94">
        <v>1</v>
      </c>
      <c r="N17" s="94">
        <v>0</v>
      </c>
    </row>
    <row r="18" spans="1:14" ht="15.95" customHeight="1">
      <c r="B18" s="6" t="s">
        <v>209</v>
      </c>
      <c r="C18" s="95">
        <v>71</v>
      </c>
      <c r="D18" s="94">
        <v>15</v>
      </c>
      <c r="E18" s="94">
        <v>17</v>
      </c>
      <c r="F18" s="94">
        <v>7</v>
      </c>
      <c r="G18" s="94">
        <v>0</v>
      </c>
      <c r="H18" s="94">
        <v>5</v>
      </c>
      <c r="I18" s="94">
        <v>0</v>
      </c>
      <c r="J18" s="94">
        <v>13</v>
      </c>
      <c r="K18" s="94">
        <v>11</v>
      </c>
      <c r="L18" s="94">
        <v>1</v>
      </c>
      <c r="M18" s="94">
        <v>2</v>
      </c>
      <c r="N18" s="94">
        <v>0</v>
      </c>
    </row>
    <row r="19" spans="1:14" ht="15.95" customHeight="1">
      <c r="B19" s="6" t="s">
        <v>119</v>
      </c>
      <c r="C19" s="95">
        <v>94</v>
      </c>
      <c r="D19" s="94">
        <v>18</v>
      </c>
      <c r="E19" s="94">
        <v>30</v>
      </c>
      <c r="F19" s="94">
        <v>9</v>
      </c>
      <c r="G19" s="94">
        <v>2</v>
      </c>
      <c r="H19" s="94">
        <v>6</v>
      </c>
      <c r="I19" s="94">
        <v>0</v>
      </c>
      <c r="J19" s="94">
        <v>13</v>
      </c>
      <c r="K19" s="94">
        <v>10</v>
      </c>
      <c r="L19" s="94">
        <v>1</v>
      </c>
      <c r="M19" s="94">
        <v>0</v>
      </c>
      <c r="N19" s="94">
        <v>5</v>
      </c>
    </row>
    <row r="20" spans="1:14" ht="15.95" customHeight="1">
      <c r="B20" s="6" t="s">
        <v>65</v>
      </c>
      <c r="C20" s="95">
        <v>276</v>
      </c>
      <c r="D20" s="94">
        <v>53</v>
      </c>
      <c r="E20" s="94">
        <v>33</v>
      </c>
      <c r="F20" s="94">
        <v>7</v>
      </c>
      <c r="G20" s="94">
        <v>0</v>
      </c>
      <c r="H20" s="94">
        <v>28</v>
      </c>
      <c r="I20" s="94">
        <v>0</v>
      </c>
      <c r="J20" s="94">
        <v>85</v>
      </c>
      <c r="K20" s="94">
        <v>39</v>
      </c>
      <c r="L20" s="94">
        <v>24</v>
      </c>
      <c r="M20" s="94">
        <v>3</v>
      </c>
      <c r="N20" s="94">
        <v>4</v>
      </c>
    </row>
    <row r="21" spans="1:14" ht="15.95" customHeight="1">
      <c r="B21" s="6" t="s">
        <v>95</v>
      </c>
      <c r="C21" s="95">
        <v>7</v>
      </c>
      <c r="D21" s="94">
        <v>1</v>
      </c>
      <c r="E21" s="94">
        <v>1</v>
      </c>
      <c r="F21" s="94">
        <v>0</v>
      </c>
      <c r="G21" s="94">
        <v>0</v>
      </c>
      <c r="H21" s="94">
        <v>0</v>
      </c>
      <c r="I21" s="94">
        <v>2</v>
      </c>
      <c r="J21" s="94">
        <v>0</v>
      </c>
      <c r="K21" s="94">
        <v>3</v>
      </c>
      <c r="L21" s="94">
        <v>0</v>
      </c>
      <c r="M21" s="94">
        <v>0</v>
      </c>
      <c r="N21" s="94">
        <v>0</v>
      </c>
    </row>
    <row r="22" spans="1:14" ht="15.95" customHeight="1">
      <c r="B22" s="6" t="s">
        <v>66</v>
      </c>
      <c r="C22" s="95">
        <v>11</v>
      </c>
      <c r="D22" s="94">
        <v>3</v>
      </c>
      <c r="E22" s="94">
        <v>1</v>
      </c>
      <c r="F22" s="94">
        <v>0</v>
      </c>
      <c r="G22" s="94">
        <v>0</v>
      </c>
      <c r="H22" s="94">
        <v>7</v>
      </c>
      <c r="I22" s="94">
        <v>0</v>
      </c>
      <c r="J22" s="94">
        <v>0</v>
      </c>
      <c r="K22" s="94">
        <v>0</v>
      </c>
      <c r="L22" s="94">
        <v>0</v>
      </c>
      <c r="M22" s="94">
        <v>0</v>
      </c>
      <c r="N22" s="94">
        <v>0</v>
      </c>
    </row>
    <row r="23" spans="1:14" ht="15.95" customHeight="1">
      <c r="A23" s="6" t="s">
        <v>152</v>
      </c>
      <c r="C23" s="95">
        <v>30</v>
      </c>
      <c r="D23" s="94">
        <v>4</v>
      </c>
      <c r="E23" s="94">
        <v>7</v>
      </c>
      <c r="F23" s="94">
        <v>2</v>
      </c>
      <c r="G23" s="94">
        <v>0</v>
      </c>
      <c r="H23" s="94">
        <v>7</v>
      </c>
      <c r="I23" s="94">
        <v>0</v>
      </c>
      <c r="J23" s="94">
        <v>5</v>
      </c>
      <c r="K23" s="94">
        <v>5</v>
      </c>
      <c r="L23" s="94">
        <v>0</v>
      </c>
      <c r="M23" s="94">
        <v>0</v>
      </c>
      <c r="N23" s="94">
        <v>0</v>
      </c>
    </row>
    <row r="24" spans="1:14" ht="15.95" customHeight="1">
      <c r="A24" s="6" t="s">
        <v>153</v>
      </c>
      <c r="C24" s="95">
        <v>41</v>
      </c>
      <c r="D24" s="94">
        <v>16</v>
      </c>
      <c r="E24" s="94">
        <v>8</v>
      </c>
      <c r="F24" s="94">
        <v>0</v>
      </c>
      <c r="G24" s="94">
        <v>3</v>
      </c>
      <c r="H24" s="94">
        <v>6</v>
      </c>
      <c r="I24" s="94">
        <v>0</v>
      </c>
      <c r="J24" s="94">
        <v>1</v>
      </c>
      <c r="K24" s="94">
        <v>4</v>
      </c>
      <c r="L24" s="94">
        <v>1</v>
      </c>
      <c r="M24" s="94">
        <v>2</v>
      </c>
      <c r="N24" s="94">
        <v>0</v>
      </c>
    </row>
    <row r="25" spans="1:14" ht="15.95" customHeight="1">
      <c r="B25" s="6" t="s">
        <v>97</v>
      </c>
      <c r="C25" s="95">
        <v>5</v>
      </c>
      <c r="D25" s="94">
        <v>1</v>
      </c>
      <c r="E25" s="94">
        <v>2</v>
      </c>
      <c r="F25" s="94">
        <v>0</v>
      </c>
      <c r="G25" s="94">
        <v>1</v>
      </c>
      <c r="H25" s="94">
        <v>0</v>
      </c>
      <c r="I25" s="94">
        <v>0</v>
      </c>
      <c r="J25" s="94">
        <v>0</v>
      </c>
      <c r="K25" s="94">
        <v>0</v>
      </c>
      <c r="L25" s="94">
        <v>0</v>
      </c>
      <c r="M25" s="94">
        <v>1</v>
      </c>
      <c r="N25" s="94">
        <v>0</v>
      </c>
    </row>
    <row r="26" spans="1:14" ht="15.95" customHeight="1">
      <c r="B26" s="6" t="s">
        <v>72</v>
      </c>
      <c r="C26" s="95">
        <v>10</v>
      </c>
      <c r="D26" s="94">
        <v>4</v>
      </c>
      <c r="E26" s="94">
        <v>3</v>
      </c>
      <c r="F26" s="94">
        <v>0</v>
      </c>
      <c r="G26" s="94">
        <v>2</v>
      </c>
      <c r="H26" s="94">
        <v>1</v>
      </c>
      <c r="I26" s="94">
        <v>0</v>
      </c>
      <c r="J26" s="94">
        <v>0</v>
      </c>
      <c r="K26" s="94">
        <v>0</v>
      </c>
      <c r="L26" s="94">
        <v>0</v>
      </c>
      <c r="M26" s="94">
        <v>0</v>
      </c>
      <c r="N26" s="94">
        <v>0</v>
      </c>
    </row>
    <row r="27" spans="1:14" ht="15.95" customHeight="1">
      <c r="B27" s="6" t="s">
        <v>66</v>
      </c>
      <c r="C27" s="95">
        <v>26</v>
      </c>
      <c r="D27" s="94">
        <v>11</v>
      </c>
      <c r="E27" s="94">
        <v>3</v>
      </c>
      <c r="F27" s="94">
        <v>0</v>
      </c>
      <c r="G27" s="94">
        <v>0</v>
      </c>
      <c r="H27" s="94">
        <v>5</v>
      </c>
      <c r="I27" s="94">
        <v>0</v>
      </c>
      <c r="J27" s="94">
        <v>1</v>
      </c>
      <c r="K27" s="94">
        <v>4</v>
      </c>
      <c r="L27" s="94">
        <v>1</v>
      </c>
      <c r="M27" s="94">
        <v>1</v>
      </c>
      <c r="N27" s="94">
        <v>0</v>
      </c>
    </row>
    <row r="28" spans="1:14" ht="15.95" customHeight="1">
      <c r="A28" s="6" t="s">
        <v>154</v>
      </c>
      <c r="C28" s="95">
        <v>73</v>
      </c>
      <c r="D28" s="94">
        <v>17</v>
      </c>
      <c r="E28" s="94">
        <v>15</v>
      </c>
      <c r="F28" s="94">
        <v>15</v>
      </c>
      <c r="G28" s="94">
        <v>0</v>
      </c>
      <c r="H28" s="94">
        <v>13</v>
      </c>
      <c r="I28" s="94">
        <v>0</v>
      </c>
      <c r="J28" s="94">
        <v>5</v>
      </c>
      <c r="K28" s="94">
        <v>5</v>
      </c>
      <c r="L28" s="94">
        <v>1</v>
      </c>
      <c r="M28" s="94">
        <v>1</v>
      </c>
      <c r="N28" s="94">
        <v>1</v>
      </c>
    </row>
    <row r="29" spans="1:14" ht="15.95" customHeight="1">
      <c r="B29" s="6" t="s">
        <v>156</v>
      </c>
      <c r="C29" s="95">
        <v>29</v>
      </c>
      <c r="D29" s="94">
        <v>5</v>
      </c>
      <c r="E29" s="94">
        <v>6</v>
      </c>
      <c r="F29" s="94">
        <v>9</v>
      </c>
      <c r="G29" s="94">
        <v>0</v>
      </c>
      <c r="H29" s="94">
        <v>6</v>
      </c>
      <c r="I29" s="94">
        <v>0</v>
      </c>
      <c r="J29" s="94">
        <v>2</v>
      </c>
      <c r="K29" s="94">
        <v>0</v>
      </c>
      <c r="L29" s="94">
        <v>1</v>
      </c>
      <c r="M29" s="94">
        <v>0</v>
      </c>
      <c r="N29" s="94">
        <v>0</v>
      </c>
    </row>
    <row r="30" spans="1:14" ht="15.95" customHeight="1">
      <c r="B30" s="6" t="s">
        <v>93</v>
      </c>
      <c r="C30" s="95">
        <v>7</v>
      </c>
      <c r="D30" s="94">
        <v>1</v>
      </c>
      <c r="E30" s="94">
        <v>0</v>
      </c>
      <c r="F30" s="94">
        <v>2</v>
      </c>
      <c r="G30" s="94">
        <v>0</v>
      </c>
      <c r="H30" s="94">
        <v>2</v>
      </c>
      <c r="I30" s="94">
        <v>0</v>
      </c>
      <c r="J30" s="94">
        <v>1</v>
      </c>
      <c r="K30" s="94">
        <v>1</v>
      </c>
      <c r="L30" s="94">
        <v>0</v>
      </c>
      <c r="M30" s="94">
        <v>0</v>
      </c>
      <c r="N30" s="94">
        <v>0</v>
      </c>
    </row>
    <row r="31" spans="1:14" ht="15.95" customHeight="1">
      <c r="B31" s="6" t="s">
        <v>66</v>
      </c>
      <c r="C31" s="95">
        <v>37</v>
      </c>
      <c r="D31" s="94">
        <v>11</v>
      </c>
      <c r="E31" s="94">
        <v>9</v>
      </c>
      <c r="F31" s="94">
        <v>4</v>
      </c>
      <c r="G31" s="94">
        <v>0</v>
      </c>
      <c r="H31" s="94">
        <v>5</v>
      </c>
      <c r="I31" s="94">
        <v>0</v>
      </c>
      <c r="J31" s="94">
        <v>2</v>
      </c>
      <c r="K31" s="94">
        <v>4</v>
      </c>
      <c r="L31" s="94">
        <v>0</v>
      </c>
      <c r="M31" s="94">
        <v>1</v>
      </c>
      <c r="N31" s="94">
        <v>1</v>
      </c>
    </row>
    <row r="32" spans="1:14" ht="15.95" customHeight="1">
      <c r="A32" s="6" t="s">
        <v>155</v>
      </c>
      <c r="C32" s="95">
        <v>1</v>
      </c>
      <c r="D32" s="94">
        <v>1</v>
      </c>
      <c r="E32" s="94">
        <v>0</v>
      </c>
      <c r="F32" s="94">
        <v>0</v>
      </c>
      <c r="G32" s="94">
        <v>0</v>
      </c>
      <c r="H32" s="94">
        <v>0</v>
      </c>
      <c r="I32" s="94">
        <v>0</v>
      </c>
      <c r="J32" s="94">
        <v>0</v>
      </c>
      <c r="K32" s="94">
        <v>0</v>
      </c>
      <c r="L32" s="94">
        <v>0</v>
      </c>
      <c r="M32" s="94">
        <v>0</v>
      </c>
      <c r="N32" s="94">
        <v>0</v>
      </c>
    </row>
    <row r="33" spans="1:14" ht="15.95" customHeight="1">
      <c r="C33" s="38"/>
      <c r="D33" s="94"/>
      <c r="E33" s="94"/>
      <c r="F33" s="94"/>
      <c r="G33" s="94"/>
      <c r="H33" s="94"/>
      <c r="I33" s="94"/>
      <c r="J33" s="94"/>
      <c r="K33" s="94"/>
      <c r="L33" s="94"/>
      <c r="M33" s="94"/>
      <c r="N33" s="94"/>
    </row>
    <row r="34" spans="1:14" ht="15.95" customHeight="1">
      <c r="A34" s="33" t="s">
        <v>233</v>
      </c>
    </row>
  </sheetData>
  <phoneticPr fontId="0" type="noConversion"/>
  <hyperlinks>
    <hyperlink ref="A4" location="Inhalt!A1" display="&lt;&lt;&lt; Inhalt" xr:uid="{2F7A7357-A02E-4D67-AA6A-E82CC531B4F5}"/>
    <hyperlink ref="A34" location="Metadaten!A1" display="&lt;&lt;&lt; Metadaten" xr:uid="{89DAE153-ED25-4253-8C66-5646463055FA}"/>
  </hyperlinks>
  <pageMargins left="0.59055118110236227" right="0.59055118110236227" top="0.98425196850393704" bottom="0.78740157480314965" header="0.47244094488188981" footer="0.47244094488188981"/>
  <pageSetup paperSize="9" scale="83"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77"/>
  <dimension ref="A1:O45"/>
  <sheetViews>
    <sheetView zoomScaleNormal="100" workbookViewId="0"/>
  </sheetViews>
  <sheetFormatPr baseColWidth="10" defaultColWidth="27.28515625" defaultRowHeight="15.95" customHeight="1"/>
  <cols>
    <col min="1" max="1" width="5.85546875" style="6" customWidth="1"/>
    <col min="2" max="2" width="18.7109375" style="6" customWidth="1"/>
    <col min="3" max="6" width="7.140625" style="6" customWidth="1"/>
    <col min="7" max="7" width="10.28515625" style="6" bestFit="1" customWidth="1"/>
    <col min="8" max="13" width="7.140625" style="6" customWidth="1"/>
    <col min="14" max="14" width="11" style="6" bestFit="1" customWidth="1"/>
    <col min="15" max="16384" width="27.28515625" style="6"/>
  </cols>
  <sheetData>
    <row r="1" spans="1:14" ht="18" customHeight="1">
      <c r="A1" s="49" t="s">
        <v>162</v>
      </c>
      <c r="B1" s="49"/>
      <c r="C1" s="49"/>
      <c r="D1" s="49"/>
      <c r="E1" s="49"/>
      <c r="F1" s="49"/>
      <c r="G1" s="49"/>
      <c r="H1" s="49"/>
      <c r="I1" s="49"/>
      <c r="J1" s="49"/>
      <c r="K1" s="49"/>
      <c r="L1" s="49"/>
      <c r="M1" s="49"/>
      <c r="N1" s="49"/>
    </row>
    <row r="2" spans="1:14" ht="15.95" customHeight="1">
      <c r="A2" s="30" t="s">
        <v>294</v>
      </c>
      <c r="B2" s="50"/>
      <c r="C2" s="50"/>
      <c r="D2" s="50"/>
      <c r="E2" s="50"/>
      <c r="F2" s="50"/>
      <c r="G2" s="50"/>
      <c r="H2" s="50"/>
      <c r="I2" s="50"/>
      <c r="J2" s="50"/>
      <c r="K2" s="50"/>
      <c r="L2" s="50"/>
      <c r="M2" s="50"/>
      <c r="N2" s="50"/>
    </row>
    <row r="3" spans="1:14" ht="15.95" customHeight="1">
      <c r="A3" s="8"/>
      <c r="B3" s="8"/>
      <c r="C3" s="51"/>
      <c r="D3" s="51"/>
      <c r="E3" s="51"/>
      <c r="F3" s="51"/>
      <c r="G3" s="51"/>
      <c r="H3" s="51"/>
      <c r="I3" s="51"/>
      <c r="J3" s="51"/>
      <c r="K3" s="51"/>
      <c r="L3" s="51"/>
      <c r="M3" s="51"/>
      <c r="N3" s="51"/>
    </row>
    <row r="4" spans="1:14" ht="15.95" customHeight="1">
      <c r="A4" s="33" t="s">
        <v>232</v>
      </c>
      <c r="B4" s="33"/>
      <c r="C4" s="51"/>
      <c r="D4" s="51"/>
      <c r="E4" s="51"/>
      <c r="F4" s="51"/>
      <c r="G4" s="51"/>
      <c r="H4" s="51"/>
      <c r="I4" s="51"/>
      <c r="J4" s="51"/>
      <c r="K4" s="51"/>
      <c r="L4" s="51"/>
      <c r="M4" s="51"/>
      <c r="N4" s="51"/>
    </row>
    <row r="5" spans="1:14" ht="15.95" customHeight="1">
      <c r="A5" s="30"/>
      <c r="B5" s="30"/>
      <c r="C5" s="50"/>
      <c r="D5" s="50"/>
      <c r="E5" s="50"/>
      <c r="F5" s="50"/>
      <c r="G5" s="50"/>
      <c r="H5" s="50"/>
      <c r="I5" s="50"/>
      <c r="J5" s="50"/>
      <c r="K5" s="50"/>
      <c r="L5" s="50"/>
      <c r="M5" s="50"/>
      <c r="N5" s="50"/>
    </row>
    <row r="6" spans="1:14" ht="15.95" customHeight="1">
      <c r="A6" s="50" t="s">
        <v>190</v>
      </c>
      <c r="B6" s="50"/>
      <c r="C6" s="50"/>
      <c r="D6" s="50"/>
      <c r="E6" s="50"/>
      <c r="F6" s="50"/>
      <c r="G6" s="50"/>
      <c r="H6" s="50"/>
      <c r="I6" s="50"/>
      <c r="J6" s="50"/>
      <c r="K6" s="50"/>
      <c r="L6" s="50"/>
      <c r="M6" s="50"/>
      <c r="N6" s="50"/>
    </row>
    <row r="7" spans="1:14" ht="15.95" customHeight="1">
      <c r="A7" s="50"/>
      <c r="B7" s="50"/>
      <c r="C7" s="50"/>
      <c r="D7" s="50"/>
      <c r="E7" s="50"/>
      <c r="F7" s="50"/>
      <c r="G7" s="50"/>
      <c r="H7" s="50"/>
      <c r="I7" s="50"/>
      <c r="J7" s="50"/>
      <c r="K7" s="50"/>
      <c r="L7" s="50"/>
      <c r="M7" s="50"/>
      <c r="N7" s="50"/>
    </row>
    <row r="8" spans="1:14" ht="15.95" customHeight="1">
      <c r="A8" s="46"/>
      <c r="B8" s="46"/>
      <c r="C8" s="54" t="s">
        <v>38</v>
      </c>
      <c r="D8" s="55" t="s">
        <v>26</v>
      </c>
      <c r="E8" s="55"/>
      <c r="F8" s="55"/>
      <c r="G8" s="55"/>
      <c r="H8" s="55"/>
      <c r="I8" s="55"/>
      <c r="J8" s="55"/>
      <c r="K8" s="55"/>
      <c r="L8" s="55"/>
      <c r="M8" s="55"/>
      <c r="N8" s="55"/>
    </row>
    <row r="9" spans="1:14" ht="15.95" customHeight="1">
      <c r="A9" s="54"/>
      <c r="B9" s="54"/>
      <c r="C9" s="48"/>
      <c r="D9" s="54" t="s">
        <v>27</v>
      </c>
      <c r="E9" s="54" t="s">
        <v>28</v>
      </c>
      <c r="F9" s="54" t="s">
        <v>29</v>
      </c>
      <c r="G9" s="54" t="s">
        <v>30</v>
      </c>
      <c r="H9" s="54" t="s">
        <v>31</v>
      </c>
      <c r="I9" s="54" t="s">
        <v>32</v>
      </c>
      <c r="J9" s="54" t="s">
        <v>33</v>
      </c>
      <c r="K9" s="54" t="s">
        <v>34</v>
      </c>
      <c r="L9" s="54" t="s">
        <v>35</v>
      </c>
      <c r="M9" s="54" t="s">
        <v>36</v>
      </c>
      <c r="N9" s="54" t="s">
        <v>37</v>
      </c>
    </row>
    <row r="10" spans="1:14" ht="15.95" customHeight="1">
      <c r="A10" s="47" t="s">
        <v>38</v>
      </c>
      <c r="B10" s="47"/>
      <c r="C10" s="25">
        <v>7160</v>
      </c>
      <c r="D10" s="94">
        <v>1130</v>
      </c>
      <c r="E10" s="94">
        <v>1048</v>
      </c>
      <c r="F10" s="94">
        <v>738</v>
      </c>
      <c r="G10" s="94">
        <v>322</v>
      </c>
      <c r="H10" s="94">
        <v>1251</v>
      </c>
      <c r="I10" s="94">
        <v>75</v>
      </c>
      <c r="J10" s="94">
        <v>803</v>
      </c>
      <c r="K10" s="94">
        <v>931</v>
      </c>
      <c r="L10" s="94">
        <v>307</v>
      </c>
      <c r="M10" s="94">
        <v>372</v>
      </c>
      <c r="N10" s="94">
        <v>183</v>
      </c>
    </row>
    <row r="11" spans="1:14" ht="15.95" customHeight="1">
      <c r="A11" s="6" t="s">
        <v>40</v>
      </c>
      <c r="C11" s="95">
        <v>1310</v>
      </c>
      <c r="D11" s="94">
        <v>155</v>
      </c>
      <c r="E11" s="94">
        <v>214</v>
      </c>
      <c r="F11" s="94">
        <v>210</v>
      </c>
      <c r="G11" s="94">
        <v>76</v>
      </c>
      <c r="H11" s="94">
        <v>166</v>
      </c>
      <c r="I11" s="94">
        <v>12</v>
      </c>
      <c r="J11" s="94">
        <v>142</v>
      </c>
      <c r="K11" s="94">
        <v>128</v>
      </c>
      <c r="L11" s="94">
        <v>60</v>
      </c>
      <c r="M11" s="94">
        <v>110</v>
      </c>
      <c r="N11" s="94">
        <v>37</v>
      </c>
    </row>
    <row r="12" spans="1:14" ht="15.95" customHeight="1">
      <c r="A12" s="6" t="s">
        <v>150</v>
      </c>
      <c r="C12" s="95">
        <v>5269</v>
      </c>
      <c r="D12" s="94">
        <v>865</v>
      </c>
      <c r="E12" s="94">
        <v>748</v>
      </c>
      <c r="F12" s="94">
        <v>485</v>
      </c>
      <c r="G12" s="94">
        <v>232</v>
      </c>
      <c r="H12" s="94">
        <v>992</v>
      </c>
      <c r="I12" s="94">
        <v>57</v>
      </c>
      <c r="J12" s="94">
        <v>561</v>
      </c>
      <c r="K12" s="94">
        <v>732</v>
      </c>
      <c r="L12" s="94">
        <v>226</v>
      </c>
      <c r="M12" s="94">
        <v>237</v>
      </c>
      <c r="N12" s="94">
        <v>134</v>
      </c>
    </row>
    <row r="13" spans="1:14" ht="15.95" customHeight="1">
      <c r="B13" s="6" t="s">
        <v>48</v>
      </c>
      <c r="C13" s="95">
        <v>1229</v>
      </c>
      <c r="D13" s="94">
        <v>222</v>
      </c>
      <c r="E13" s="94">
        <v>158</v>
      </c>
      <c r="F13" s="94">
        <v>52</v>
      </c>
      <c r="G13" s="94">
        <v>91</v>
      </c>
      <c r="H13" s="94">
        <v>197</v>
      </c>
      <c r="I13" s="94">
        <v>35</v>
      </c>
      <c r="J13" s="94">
        <v>123</v>
      </c>
      <c r="K13" s="94">
        <v>157</v>
      </c>
      <c r="L13" s="94">
        <v>73</v>
      </c>
      <c r="M13" s="94">
        <v>66</v>
      </c>
      <c r="N13" s="94">
        <v>55</v>
      </c>
    </row>
    <row r="14" spans="1:14" ht="15.95" customHeight="1">
      <c r="B14" s="6" t="s">
        <v>50</v>
      </c>
      <c r="C14" s="95">
        <v>63</v>
      </c>
      <c r="D14" s="94">
        <v>9</v>
      </c>
      <c r="E14" s="94">
        <v>8</v>
      </c>
      <c r="F14" s="94">
        <v>4</v>
      </c>
      <c r="G14" s="94">
        <v>7</v>
      </c>
      <c r="H14" s="94">
        <v>17</v>
      </c>
      <c r="I14" s="94">
        <v>0</v>
      </c>
      <c r="J14" s="94">
        <v>5</v>
      </c>
      <c r="K14" s="94">
        <v>7</v>
      </c>
      <c r="L14" s="94">
        <v>2</v>
      </c>
      <c r="M14" s="94">
        <v>1</v>
      </c>
      <c r="N14" s="94">
        <v>3</v>
      </c>
    </row>
    <row r="15" spans="1:14" ht="15.95" customHeight="1">
      <c r="B15" s="6" t="s">
        <v>51</v>
      </c>
      <c r="C15" s="95">
        <v>39</v>
      </c>
      <c r="D15" s="94">
        <v>4</v>
      </c>
      <c r="E15" s="94">
        <v>1</v>
      </c>
      <c r="F15" s="94">
        <v>0</v>
      </c>
      <c r="G15" s="94">
        <v>0</v>
      </c>
      <c r="H15" s="94">
        <v>27</v>
      </c>
      <c r="I15" s="94">
        <v>0</v>
      </c>
      <c r="J15" s="94">
        <v>3</v>
      </c>
      <c r="K15" s="94">
        <v>3</v>
      </c>
      <c r="L15" s="94">
        <v>0</v>
      </c>
      <c r="M15" s="94">
        <v>1</v>
      </c>
      <c r="N15" s="94">
        <v>0</v>
      </c>
    </row>
    <row r="16" spans="1:14" ht="15.95" customHeight="1">
      <c r="B16" s="6" t="s">
        <v>54</v>
      </c>
      <c r="C16" s="95">
        <v>974</v>
      </c>
      <c r="D16" s="94">
        <v>142</v>
      </c>
      <c r="E16" s="94">
        <v>176</v>
      </c>
      <c r="F16" s="94">
        <v>247</v>
      </c>
      <c r="G16" s="94">
        <v>20</v>
      </c>
      <c r="H16" s="94">
        <v>154</v>
      </c>
      <c r="I16" s="94">
        <v>3</v>
      </c>
      <c r="J16" s="94">
        <v>60</v>
      </c>
      <c r="K16" s="94">
        <v>115</v>
      </c>
      <c r="L16" s="94">
        <v>32</v>
      </c>
      <c r="M16" s="94">
        <v>21</v>
      </c>
      <c r="N16" s="94">
        <v>4</v>
      </c>
    </row>
    <row r="17" spans="1:14" ht="15.95" customHeight="1">
      <c r="B17" s="6" t="s">
        <v>63</v>
      </c>
      <c r="C17" s="95">
        <v>107</v>
      </c>
      <c r="D17" s="94">
        <v>19</v>
      </c>
      <c r="E17" s="94">
        <v>18</v>
      </c>
      <c r="F17" s="94">
        <v>1</v>
      </c>
      <c r="G17" s="94">
        <v>3</v>
      </c>
      <c r="H17" s="94">
        <v>27</v>
      </c>
      <c r="I17" s="94">
        <v>0</v>
      </c>
      <c r="J17" s="94">
        <v>12</v>
      </c>
      <c r="K17" s="94">
        <v>26</v>
      </c>
      <c r="L17" s="94">
        <v>0</v>
      </c>
      <c r="M17" s="94">
        <v>1</v>
      </c>
      <c r="N17" s="94">
        <v>0</v>
      </c>
    </row>
    <row r="18" spans="1:14" ht="15.95" customHeight="1">
      <c r="B18" s="6" t="s">
        <v>56</v>
      </c>
      <c r="C18" s="95">
        <v>59</v>
      </c>
      <c r="D18" s="94">
        <v>11</v>
      </c>
      <c r="E18" s="94">
        <v>12</v>
      </c>
      <c r="F18" s="94">
        <v>1</v>
      </c>
      <c r="G18" s="94">
        <v>8</v>
      </c>
      <c r="H18" s="94">
        <v>8</v>
      </c>
      <c r="I18" s="94">
        <v>0</v>
      </c>
      <c r="J18" s="94">
        <v>2</v>
      </c>
      <c r="K18" s="94">
        <v>10</v>
      </c>
      <c r="L18" s="94">
        <v>1</v>
      </c>
      <c r="M18" s="94">
        <v>4</v>
      </c>
      <c r="N18" s="94">
        <v>2</v>
      </c>
    </row>
    <row r="19" spans="1:14" ht="15.95" customHeight="1">
      <c r="B19" s="6" t="s">
        <v>58</v>
      </c>
      <c r="C19" s="95">
        <v>1756</v>
      </c>
      <c r="D19" s="94">
        <v>275</v>
      </c>
      <c r="E19" s="94">
        <v>194</v>
      </c>
      <c r="F19" s="94">
        <v>96</v>
      </c>
      <c r="G19" s="94">
        <v>73</v>
      </c>
      <c r="H19" s="94">
        <v>267</v>
      </c>
      <c r="I19" s="94">
        <v>18</v>
      </c>
      <c r="J19" s="94">
        <v>261</v>
      </c>
      <c r="K19" s="94">
        <v>316</v>
      </c>
      <c r="L19" s="94">
        <v>75</v>
      </c>
      <c r="M19" s="94">
        <v>118</v>
      </c>
      <c r="N19" s="94">
        <v>63</v>
      </c>
    </row>
    <row r="20" spans="1:14" ht="15.95" customHeight="1">
      <c r="B20" s="6" t="s">
        <v>59</v>
      </c>
      <c r="C20" s="95">
        <v>509</v>
      </c>
      <c r="D20" s="94">
        <v>96</v>
      </c>
      <c r="E20" s="94">
        <v>121</v>
      </c>
      <c r="F20" s="94">
        <v>56</v>
      </c>
      <c r="G20" s="94">
        <v>7</v>
      </c>
      <c r="H20" s="94">
        <v>130</v>
      </c>
      <c r="I20" s="94">
        <v>0</v>
      </c>
      <c r="J20" s="94">
        <v>43</v>
      </c>
      <c r="K20" s="94">
        <v>32</v>
      </c>
      <c r="L20" s="94">
        <v>21</v>
      </c>
      <c r="M20" s="94">
        <v>2</v>
      </c>
      <c r="N20" s="94">
        <v>1</v>
      </c>
    </row>
    <row r="21" spans="1:14" ht="15.95" customHeight="1">
      <c r="B21" s="6" t="s">
        <v>64</v>
      </c>
      <c r="C21" s="95">
        <v>46</v>
      </c>
      <c r="D21" s="94">
        <v>5</v>
      </c>
      <c r="E21" s="94">
        <v>4</v>
      </c>
      <c r="F21" s="94">
        <v>3</v>
      </c>
      <c r="G21" s="94">
        <v>0</v>
      </c>
      <c r="H21" s="94">
        <v>12</v>
      </c>
      <c r="I21" s="94">
        <v>0</v>
      </c>
      <c r="J21" s="94">
        <v>9</v>
      </c>
      <c r="K21" s="94">
        <v>3</v>
      </c>
      <c r="L21" s="94">
        <v>4</v>
      </c>
      <c r="M21" s="94">
        <v>4</v>
      </c>
      <c r="N21" s="94">
        <v>2</v>
      </c>
    </row>
    <row r="22" spans="1:14" ht="15.95" customHeight="1">
      <c r="B22" s="6" t="s">
        <v>61</v>
      </c>
      <c r="C22" s="95">
        <v>245</v>
      </c>
      <c r="D22" s="94">
        <v>30</v>
      </c>
      <c r="E22" s="94">
        <v>12</v>
      </c>
      <c r="F22" s="94">
        <v>8</v>
      </c>
      <c r="G22" s="94">
        <v>2</v>
      </c>
      <c r="H22" s="94">
        <v>116</v>
      </c>
      <c r="I22" s="94">
        <v>1</v>
      </c>
      <c r="J22" s="94">
        <v>27</v>
      </c>
      <c r="K22" s="94">
        <v>26</v>
      </c>
      <c r="L22" s="94">
        <v>12</v>
      </c>
      <c r="M22" s="94">
        <v>10</v>
      </c>
      <c r="N22" s="94">
        <v>1</v>
      </c>
    </row>
    <row r="23" spans="1:14" ht="15.95" customHeight="1">
      <c r="B23" s="6" t="s">
        <v>66</v>
      </c>
      <c r="C23" s="95">
        <v>242</v>
      </c>
      <c r="D23" s="94">
        <v>52</v>
      </c>
      <c r="E23" s="94">
        <v>44</v>
      </c>
      <c r="F23" s="94">
        <v>17</v>
      </c>
      <c r="G23" s="94">
        <v>21</v>
      </c>
      <c r="H23" s="94">
        <v>37</v>
      </c>
      <c r="I23" s="94">
        <v>0</v>
      </c>
      <c r="J23" s="94">
        <v>16</v>
      </c>
      <c r="K23" s="94">
        <v>37</v>
      </c>
      <c r="L23" s="94">
        <v>6</v>
      </c>
      <c r="M23" s="94">
        <v>9</v>
      </c>
      <c r="N23" s="94">
        <v>3</v>
      </c>
    </row>
    <row r="24" spans="1:14" ht="15.95" customHeight="1">
      <c r="A24" s="6" t="s">
        <v>151</v>
      </c>
      <c r="C24" s="95">
        <v>334</v>
      </c>
      <c r="D24" s="94">
        <v>55</v>
      </c>
      <c r="E24" s="94">
        <v>56</v>
      </c>
      <c r="F24" s="94">
        <v>22</v>
      </c>
      <c r="G24" s="94">
        <v>3</v>
      </c>
      <c r="H24" s="94">
        <v>51</v>
      </c>
      <c r="I24" s="94">
        <v>0</v>
      </c>
      <c r="J24" s="94">
        <v>72</v>
      </c>
      <c r="K24" s="94">
        <v>44</v>
      </c>
      <c r="L24" s="94">
        <v>13</v>
      </c>
      <c r="M24" s="94">
        <v>13</v>
      </c>
      <c r="N24" s="94">
        <v>5</v>
      </c>
    </row>
    <row r="25" spans="1:14" ht="15.95" customHeight="1">
      <c r="B25" s="6" t="s">
        <v>62</v>
      </c>
      <c r="C25" s="95">
        <v>28</v>
      </c>
      <c r="D25" s="94">
        <v>3</v>
      </c>
      <c r="E25" s="94">
        <v>3</v>
      </c>
      <c r="F25" s="94">
        <v>3</v>
      </c>
      <c r="G25" s="94">
        <v>0</v>
      </c>
      <c r="H25" s="94">
        <v>4</v>
      </c>
      <c r="I25" s="94">
        <v>0</v>
      </c>
      <c r="J25" s="94">
        <v>11</v>
      </c>
      <c r="K25" s="94">
        <v>3</v>
      </c>
      <c r="L25" s="94">
        <v>0</v>
      </c>
      <c r="M25" s="94">
        <v>1</v>
      </c>
      <c r="N25" s="94">
        <v>0</v>
      </c>
    </row>
    <row r="26" spans="1:14" ht="15.95" customHeight="1">
      <c r="B26" s="6" t="s">
        <v>114</v>
      </c>
      <c r="C26" s="95">
        <v>54</v>
      </c>
      <c r="D26" s="94">
        <v>8</v>
      </c>
      <c r="E26" s="94">
        <v>8</v>
      </c>
      <c r="F26" s="94">
        <v>8</v>
      </c>
      <c r="G26" s="94">
        <v>0</v>
      </c>
      <c r="H26" s="94">
        <v>7</v>
      </c>
      <c r="I26" s="94">
        <v>0</v>
      </c>
      <c r="J26" s="94">
        <v>13</v>
      </c>
      <c r="K26" s="94">
        <v>4</v>
      </c>
      <c r="L26" s="94">
        <v>4</v>
      </c>
      <c r="M26" s="94">
        <v>1</v>
      </c>
      <c r="N26" s="94">
        <v>1</v>
      </c>
    </row>
    <row r="27" spans="1:14" ht="15.95" customHeight="1">
      <c r="B27" s="6" t="s">
        <v>209</v>
      </c>
      <c r="C27" s="95">
        <v>19</v>
      </c>
      <c r="D27" s="94">
        <v>1</v>
      </c>
      <c r="E27" s="94">
        <v>9</v>
      </c>
      <c r="F27" s="94">
        <v>0</v>
      </c>
      <c r="G27" s="94">
        <v>1</v>
      </c>
      <c r="H27" s="94">
        <v>5</v>
      </c>
      <c r="I27" s="94">
        <v>0</v>
      </c>
      <c r="J27" s="94">
        <v>0</v>
      </c>
      <c r="K27" s="94">
        <v>2</v>
      </c>
      <c r="L27" s="94">
        <v>1</v>
      </c>
      <c r="M27" s="94">
        <v>0</v>
      </c>
      <c r="N27" s="94">
        <v>0</v>
      </c>
    </row>
    <row r="28" spans="1:14" ht="15.95" customHeight="1">
      <c r="B28" s="6" t="s">
        <v>119</v>
      </c>
      <c r="C28" s="95">
        <v>32</v>
      </c>
      <c r="D28" s="94">
        <v>8</v>
      </c>
      <c r="E28" s="94">
        <v>5</v>
      </c>
      <c r="F28" s="94">
        <v>5</v>
      </c>
      <c r="G28" s="94">
        <v>0</v>
      </c>
      <c r="H28" s="94">
        <v>10</v>
      </c>
      <c r="I28" s="94">
        <v>0</v>
      </c>
      <c r="J28" s="94">
        <v>2</v>
      </c>
      <c r="K28" s="94">
        <v>2</v>
      </c>
      <c r="L28" s="94">
        <v>0</v>
      </c>
      <c r="M28" s="94">
        <v>0</v>
      </c>
      <c r="N28" s="94">
        <v>0</v>
      </c>
    </row>
    <row r="29" spans="1:14" ht="15.95" customHeight="1">
      <c r="B29" s="6" t="s">
        <v>65</v>
      </c>
      <c r="C29" s="95">
        <v>124</v>
      </c>
      <c r="D29" s="94">
        <v>22</v>
      </c>
      <c r="E29" s="94">
        <v>15</v>
      </c>
      <c r="F29" s="94">
        <v>1</v>
      </c>
      <c r="G29" s="94">
        <v>0</v>
      </c>
      <c r="H29" s="94">
        <v>5</v>
      </c>
      <c r="I29" s="94">
        <v>0</v>
      </c>
      <c r="J29" s="94">
        <v>40</v>
      </c>
      <c r="K29" s="94">
        <v>26</v>
      </c>
      <c r="L29" s="94">
        <v>7</v>
      </c>
      <c r="M29" s="94">
        <v>5</v>
      </c>
      <c r="N29" s="94">
        <v>3</v>
      </c>
    </row>
    <row r="30" spans="1:14" ht="15.95" customHeight="1">
      <c r="B30" s="6" t="s">
        <v>95</v>
      </c>
      <c r="C30" s="95">
        <v>19</v>
      </c>
      <c r="D30" s="94">
        <v>2</v>
      </c>
      <c r="E30" s="94">
        <v>5</v>
      </c>
      <c r="F30" s="94">
        <v>1</v>
      </c>
      <c r="G30" s="94">
        <v>1</v>
      </c>
      <c r="H30" s="94">
        <v>2</v>
      </c>
      <c r="I30" s="94">
        <v>0</v>
      </c>
      <c r="J30" s="94">
        <v>3</v>
      </c>
      <c r="K30" s="94">
        <v>3</v>
      </c>
      <c r="L30" s="94">
        <v>0</v>
      </c>
      <c r="M30" s="94">
        <v>2</v>
      </c>
      <c r="N30" s="94">
        <v>0</v>
      </c>
    </row>
    <row r="31" spans="1:14" ht="15.95" customHeight="1">
      <c r="B31" s="6" t="s">
        <v>246</v>
      </c>
      <c r="C31" s="95">
        <v>36</v>
      </c>
      <c r="D31" s="94">
        <v>7</v>
      </c>
      <c r="E31" s="94">
        <v>5</v>
      </c>
      <c r="F31" s="94">
        <v>3</v>
      </c>
      <c r="G31" s="94">
        <v>1</v>
      </c>
      <c r="H31" s="94">
        <v>13</v>
      </c>
      <c r="I31" s="94">
        <v>0</v>
      </c>
      <c r="J31" s="94">
        <v>2</v>
      </c>
      <c r="K31" s="94">
        <v>1</v>
      </c>
      <c r="L31" s="94">
        <v>1</v>
      </c>
      <c r="M31" s="94">
        <v>2</v>
      </c>
      <c r="N31" s="94">
        <v>1</v>
      </c>
    </row>
    <row r="32" spans="1:14" ht="15.95" customHeight="1">
      <c r="B32" s="6" t="s">
        <v>66</v>
      </c>
      <c r="C32" s="95">
        <v>22</v>
      </c>
      <c r="D32" s="94">
        <v>4</v>
      </c>
      <c r="E32" s="94">
        <v>6</v>
      </c>
      <c r="F32" s="94">
        <v>1</v>
      </c>
      <c r="G32" s="94">
        <v>0</v>
      </c>
      <c r="H32" s="94">
        <v>5</v>
      </c>
      <c r="I32" s="94">
        <v>0</v>
      </c>
      <c r="J32" s="94">
        <v>1</v>
      </c>
      <c r="K32" s="94">
        <v>3</v>
      </c>
      <c r="L32" s="94">
        <v>0</v>
      </c>
      <c r="M32" s="94">
        <v>2</v>
      </c>
      <c r="N32" s="94">
        <v>0</v>
      </c>
    </row>
    <row r="33" spans="1:15" ht="15.95" customHeight="1">
      <c r="A33" s="6" t="s">
        <v>152</v>
      </c>
      <c r="C33" s="95">
        <v>28</v>
      </c>
      <c r="D33" s="94">
        <v>6</v>
      </c>
      <c r="E33" s="94">
        <v>2</v>
      </c>
      <c r="F33" s="94">
        <v>3</v>
      </c>
      <c r="G33" s="94">
        <v>0</v>
      </c>
      <c r="H33" s="94">
        <v>4</v>
      </c>
      <c r="I33" s="94">
        <v>2</v>
      </c>
      <c r="J33" s="94">
        <v>5</v>
      </c>
      <c r="K33" s="94">
        <v>3</v>
      </c>
      <c r="L33" s="94">
        <v>0</v>
      </c>
      <c r="M33" s="94">
        <v>2</v>
      </c>
      <c r="N33" s="94">
        <v>1</v>
      </c>
    </row>
    <row r="34" spans="1:15" ht="15.95" customHeight="1">
      <c r="A34" s="6" t="s">
        <v>153</v>
      </c>
      <c r="C34" s="95">
        <v>126</v>
      </c>
      <c r="D34" s="94">
        <v>29</v>
      </c>
      <c r="E34" s="94">
        <v>15</v>
      </c>
      <c r="F34" s="94">
        <v>8</v>
      </c>
      <c r="G34" s="94">
        <v>6</v>
      </c>
      <c r="H34" s="94">
        <v>26</v>
      </c>
      <c r="I34" s="94">
        <v>3</v>
      </c>
      <c r="J34" s="94">
        <v>12</v>
      </c>
      <c r="K34" s="94">
        <v>13</v>
      </c>
      <c r="L34" s="94">
        <v>5</v>
      </c>
      <c r="M34" s="94">
        <v>6</v>
      </c>
      <c r="N34" s="94">
        <v>3</v>
      </c>
    </row>
    <row r="35" spans="1:15" ht="15.95" customHeight="1">
      <c r="B35" s="6" t="s">
        <v>97</v>
      </c>
      <c r="C35" s="95">
        <v>14</v>
      </c>
      <c r="D35" s="94">
        <v>0</v>
      </c>
      <c r="E35" s="94">
        <v>3</v>
      </c>
      <c r="F35" s="94">
        <v>1</v>
      </c>
      <c r="G35" s="94">
        <v>1</v>
      </c>
      <c r="H35" s="94">
        <v>4</v>
      </c>
      <c r="I35" s="94">
        <v>0</v>
      </c>
      <c r="J35" s="94">
        <v>2</v>
      </c>
      <c r="K35" s="94">
        <v>0</v>
      </c>
      <c r="L35" s="94">
        <v>1</v>
      </c>
      <c r="M35" s="94">
        <v>1</v>
      </c>
      <c r="N35" s="94">
        <v>1</v>
      </c>
      <c r="O35" s="94"/>
    </row>
    <row r="36" spans="1:15" ht="15.95" customHeight="1">
      <c r="B36" s="6" t="s">
        <v>72</v>
      </c>
      <c r="C36" s="95">
        <v>48</v>
      </c>
      <c r="D36" s="94">
        <v>10</v>
      </c>
      <c r="E36" s="94">
        <v>5</v>
      </c>
      <c r="F36" s="94">
        <v>5</v>
      </c>
      <c r="G36" s="94">
        <v>1</v>
      </c>
      <c r="H36" s="94">
        <v>10</v>
      </c>
      <c r="I36" s="94">
        <v>0</v>
      </c>
      <c r="J36" s="94">
        <v>3</v>
      </c>
      <c r="K36" s="94">
        <v>5</v>
      </c>
      <c r="L36" s="94">
        <v>4</v>
      </c>
      <c r="M36" s="94">
        <v>4</v>
      </c>
      <c r="N36" s="94">
        <v>1</v>
      </c>
      <c r="O36" s="94"/>
    </row>
    <row r="37" spans="1:15" ht="15.95" customHeight="1">
      <c r="B37" s="6" t="s">
        <v>66</v>
      </c>
      <c r="C37" s="95">
        <v>64</v>
      </c>
      <c r="D37" s="94">
        <v>19</v>
      </c>
      <c r="E37" s="94">
        <v>7</v>
      </c>
      <c r="F37" s="94">
        <v>2</v>
      </c>
      <c r="G37" s="94">
        <v>4</v>
      </c>
      <c r="H37" s="94">
        <v>12</v>
      </c>
      <c r="I37" s="94">
        <v>3</v>
      </c>
      <c r="J37" s="94">
        <v>7</v>
      </c>
      <c r="K37" s="94">
        <v>8</v>
      </c>
      <c r="L37" s="94">
        <v>0</v>
      </c>
      <c r="M37" s="94">
        <v>1</v>
      </c>
      <c r="N37" s="94">
        <v>1</v>
      </c>
      <c r="O37" s="94"/>
    </row>
    <row r="38" spans="1:15" ht="15.95" customHeight="1">
      <c r="A38" s="6" t="s">
        <v>154</v>
      </c>
      <c r="C38" s="95">
        <v>89</v>
      </c>
      <c r="D38" s="94">
        <v>18</v>
      </c>
      <c r="E38" s="94">
        <v>13</v>
      </c>
      <c r="F38" s="94">
        <v>10</v>
      </c>
      <c r="G38" s="94">
        <v>5</v>
      </c>
      <c r="H38" s="94">
        <v>12</v>
      </c>
      <c r="I38" s="94">
        <v>1</v>
      </c>
      <c r="J38" s="94">
        <v>10</v>
      </c>
      <c r="K38" s="94">
        <v>11</v>
      </c>
      <c r="L38" s="94">
        <v>3</v>
      </c>
      <c r="M38" s="94">
        <v>4</v>
      </c>
      <c r="N38" s="94">
        <v>2</v>
      </c>
      <c r="O38" s="94"/>
    </row>
    <row r="39" spans="1:15" ht="15.95" customHeight="1">
      <c r="B39" s="6" t="s">
        <v>156</v>
      </c>
      <c r="C39" s="95">
        <v>10</v>
      </c>
      <c r="D39" s="94">
        <v>1</v>
      </c>
      <c r="E39" s="94">
        <v>2</v>
      </c>
      <c r="F39" s="94">
        <v>2</v>
      </c>
      <c r="G39" s="94">
        <v>1</v>
      </c>
      <c r="H39" s="94">
        <v>0</v>
      </c>
      <c r="I39" s="94">
        <v>0</v>
      </c>
      <c r="J39" s="94">
        <v>2</v>
      </c>
      <c r="K39" s="94">
        <v>0</v>
      </c>
      <c r="L39" s="94">
        <v>0</v>
      </c>
      <c r="M39" s="94">
        <v>2</v>
      </c>
      <c r="N39" s="94">
        <v>0</v>
      </c>
      <c r="O39" s="94"/>
    </row>
    <row r="40" spans="1:15" ht="15.95" customHeight="1">
      <c r="B40" s="6" t="s">
        <v>93</v>
      </c>
      <c r="C40" s="95">
        <v>30</v>
      </c>
      <c r="D40" s="94">
        <v>2</v>
      </c>
      <c r="E40" s="94">
        <v>2</v>
      </c>
      <c r="F40" s="94">
        <v>6</v>
      </c>
      <c r="G40" s="94">
        <v>3</v>
      </c>
      <c r="H40" s="94">
        <v>5</v>
      </c>
      <c r="I40" s="94">
        <v>1</v>
      </c>
      <c r="J40" s="94">
        <v>5</v>
      </c>
      <c r="K40" s="94">
        <v>3</v>
      </c>
      <c r="L40" s="94">
        <v>1</v>
      </c>
      <c r="M40" s="94">
        <v>0</v>
      </c>
      <c r="N40" s="94">
        <v>2</v>
      </c>
      <c r="O40" s="94"/>
    </row>
    <row r="41" spans="1:15" ht="15.95" customHeight="1">
      <c r="B41" s="6" t="s">
        <v>66</v>
      </c>
      <c r="C41" s="95">
        <v>49</v>
      </c>
      <c r="D41" s="94">
        <v>15</v>
      </c>
      <c r="E41" s="94">
        <v>9</v>
      </c>
      <c r="F41" s="94">
        <v>2</v>
      </c>
      <c r="G41" s="94">
        <v>1</v>
      </c>
      <c r="H41" s="94">
        <v>7</v>
      </c>
      <c r="I41" s="94">
        <v>0</v>
      </c>
      <c r="J41" s="94">
        <v>3</v>
      </c>
      <c r="K41" s="94">
        <v>8</v>
      </c>
      <c r="L41" s="94">
        <v>2</v>
      </c>
      <c r="M41" s="94">
        <v>2</v>
      </c>
      <c r="N41" s="94">
        <v>0</v>
      </c>
      <c r="O41" s="94"/>
    </row>
    <row r="42" spans="1:15" ht="15.95" customHeight="1">
      <c r="A42" s="6" t="s">
        <v>155</v>
      </c>
      <c r="C42" s="95">
        <v>4</v>
      </c>
      <c r="D42" s="94">
        <v>2</v>
      </c>
      <c r="E42" s="94">
        <v>0</v>
      </c>
      <c r="F42" s="94">
        <v>0</v>
      </c>
      <c r="G42" s="94">
        <v>0</v>
      </c>
      <c r="H42" s="94">
        <v>0</v>
      </c>
      <c r="I42" s="94">
        <v>0</v>
      </c>
      <c r="J42" s="94">
        <v>1</v>
      </c>
      <c r="K42" s="94">
        <v>0</v>
      </c>
      <c r="L42" s="94">
        <v>0</v>
      </c>
      <c r="M42" s="94">
        <v>0</v>
      </c>
      <c r="N42" s="94">
        <v>1</v>
      </c>
      <c r="O42" s="94"/>
    </row>
    <row r="43" spans="1:15" ht="15.95" customHeight="1">
      <c r="D43" s="94"/>
      <c r="E43" s="94"/>
      <c r="F43" s="94"/>
      <c r="G43" s="94"/>
      <c r="H43" s="94"/>
      <c r="I43" s="94"/>
      <c r="J43" s="94"/>
      <c r="K43" s="94"/>
      <c r="L43" s="94"/>
      <c r="M43" s="94"/>
      <c r="N43" s="94"/>
      <c r="O43" s="94"/>
    </row>
    <row r="44" spans="1:15" ht="15.95" customHeight="1">
      <c r="A44" s="33" t="s">
        <v>233</v>
      </c>
      <c r="D44" s="94"/>
      <c r="E44" s="94"/>
      <c r="F44" s="94"/>
      <c r="G44" s="94"/>
      <c r="H44" s="94"/>
      <c r="I44" s="94"/>
      <c r="J44" s="94"/>
      <c r="K44" s="94"/>
      <c r="L44" s="94"/>
      <c r="M44" s="94"/>
      <c r="N44" s="94"/>
      <c r="O44" s="94"/>
    </row>
    <row r="45" spans="1:15" ht="15.95" customHeight="1">
      <c r="D45" s="94"/>
      <c r="E45" s="94"/>
      <c r="F45" s="94"/>
      <c r="G45" s="94"/>
      <c r="H45" s="94"/>
      <c r="I45" s="94"/>
      <c r="J45" s="94"/>
      <c r="K45" s="94"/>
      <c r="L45" s="94"/>
      <c r="M45" s="94"/>
      <c r="N45" s="94"/>
      <c r="O45" s="94"/>
    </row>
  </sheetData>
  <phoneticPr fontId="0" type="noConversion"/>
  <hyperlinks>
    <hyperlink ref="A4" location="Inhalt!A1" display="&lt;&lt;&lt; Inhalt" xr:uid="{009E603C-7B8F-4160-983D-5BB5C0C0FD24}"/>
    <hyperlink ref="A44" location="Metadaten!A1" display="&lt;&lt;&lt; Metadaten" xr:uid="{23B53D1E-AAD5-43C7-98E2-54F6FB77D988}"/>
  </hyperlinks>
  <pageMargins left="0.59055118110236227" right="0.59055118110236227" top="0.98425196850393704" bottom="0.78740157480314965" header="0.47244094488188981" footer="0.47244094488188981"/>
  <pageSetup paperSize="9" scale="86"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7"/>
  <dimension ref="A1:O47"/>
  <sheetViews>
    <sheetView zoomScaleNormal="100" workbookViewId="0"/>
  </sheetViews>
  <sheetFormatPr baseColWidth="10" defaultColWidth="27.28515625" defaultRowHeight="12.75"/>
  <cols>
    <col min="1" max="1" width="5.7109375" style="6" customWidth="1"/>
    <col min="2" max="2" width="18" style="6" bestFit="1" customWidth="1"/>
    <col min="3" max="6" width="7.140625" style="6" customWidth="1"/>
    <col min="7" max="7" width="10.28515625" style="6" bestFit="1" customWidth="1"/>
    <col min="8" max="13" width="7.140625" style="6" customWidth="1"/>
    <col min="14" max="14" width="11" style="6" bestFit="1" customWidth="1"/>
    <col min="15" max="16384" width="27.28515625" style="6"/>
  </cols>
  <sheetData>
    <row r="1" spans="1:14" ht="18" customHeight="1">
      <c r="A1" s="131" t="s">
        <v>321</v>
      </c>
      <c r="B1" s="49"/>
      <c r="C1" s="49"/>
      <c r="D1" s="49"/>
      <c r="E1" s="49"/>
      <c r="F1" s="49"/>
      <c r="G1" s="49"/>
      <c r="H1" s="49"/>
      <c r="I1" s="49"/>
      <c r="J1" s="49"/>
      <c r="K1" s="49"/>
      <c r="L1" s="49"/>
      <c r="M1" s="49"/>
      <c r="N1" s="49"/>
    </row>
    <row r="2" spans="1:14" ht="15.95" customHeight="1">
      <c r="A2" s="30" t="s">
        <v>294</v>
      </c>
      <c r="B2" s="50"/>
      <c r="C2" s="50"/>
      <c r="D2" s="50"/>
      <c r="E2" s="50"/>
      <c r="F2" s="50"/>
      <c r="G2" s="50"/>
      <c r="H2" s="50"/>
      <c r="I2" s="50"/>
      <c r="J2" s="50"/>
      <c r="K2" s="50"/>
      <c r="L2" s="50"/>
      <c r="M2" s="50"/>
      <c r="N2" s="50"/>
    </row>
    <row r="3" spans="1:14" ht="15.95" customHeight="1">
      <c r="A3" s="8"/>
      <c r="B3" s="8"/>
      <c r="C3" s="51"/>
      <c r="D3" s="51"/>
      <c r="E3" s="51"/>
      <c r="F3" s="51"/>
      <c r="G3" s="51"/>
      <c r="H3" s="51"/>
      <c r="I3" s="51"/>
      <c r="J3" s="51"/>
      <c r="K3" s="51"/>
      <c r="L3" s="51"/>
      <c r="M3" s="51"/>
      <c r="N3" s="51"/>
    </row>
    <row r="4" spans="1:14" ht="15.95" customHeight="1">
      <c r="A4" s="33" t="s">
        <v>232</v>
      </c>
      <c r="B4" s="33"/>
      <c r="C4" s="51"/>
    </row>
    <row r="5" spans="1:14" ht="15.95" customHeight="1">
      <c r="A5" s="30"/>
      <c r="B5" s="30"/>
      <c r="C5" s="50"/>
    </row>
    <row r="6" spans="1:14" ht="15.95" customHeight="1">
      <c r="A6" s="50" t="s">
        <v>191</v>
      </c>
      <c r="B6" s="50"/>
      <c r="C6" s="50"/>
    </row>
    <row r="7" spans="1:14" ht="15.95" customHeight="1">
      <c r="A7" s="50"/>
      <c r="B7" s="50"/>
      <c r="C7" s="50"/>
      <c r="D7" s="50"/>
      <c r="E7" s="50"/>
      <c r="F7" s="50"/>
      <c r="G7" s="50"/>
      <c r="H7" s="50"/>
      <c r="I7" s="50"/>
      <c r="J7" s="50"/>
      <c r="K7" s="50"/>
      <c r="L7" s="50"/>
      <c r="M7" s="50"/>
      <c r="N7" s="50"/>
    </row>
    <row r="8" spans="1:14" ht="15.95" customHeight="1">
      <c r="A8" s="46"/>
      <c r="B8" s="46"/>
      <c r="C8" s="54" t="s">
        <v>38</v>
      </c>
      <c r="D8" s="55" t="s">
        <v>26</v>
      </c>
      <c r="E8" s="55"/>
      <c r="F8" s="55"/>
      <c r="G8" s="55"/>
      <c r="H8" s="55"/>
      <c r="I8" s="55"/>
      <c r="J8" s="55"/>
      <c r="K8" s="55"/>
      <c r="L8" s="55"/>
      <c r="M8" s="55"/>
      <c r="N8" s="55"/>
    </row>
    <row r="9" spans="1:14" ht="15.95" customHeight="1">
      <c r="A9" s="54"/>
      <c r="B9" s="54"/>
      <c r="C9" s="48"/>
      <c r="D9" s="54" t="s">
        <v>27</v>
      </c>
      <c r="E9" s="54" t="s">
        <v>28</v>
      </c>
      <c r="F9" s="54" t="s">
        <v>29</v>
      </c>
      <c r="G9" s="54" t="s">
        <v>30</v>
      </c>
      <c r="H9" s="54" t="s">
        <v>31</v>
      </c>
      <c r="I9" s="54" t="s">
        <v>32</v>
      </c>
      <c r="J9" s="54" t="s">
        <v>33</v>
      </c>
      <c r="K9" s="54" t="s">
        <v>34</v>
      </c>
      <c r="L9" s="54" t="s">
        <v>35</v>
      </c>
      <c r="M9" s="54" t="s">
        <v>36</v>
      </c>
      <c r="N9" s="54" t="s">
        <v>37</v>
      </c>
    </row>
    <row r="10" spans="1:14" ht="15.95" customHeight="1">
      <c r="A10" s="47" t="s">
        <v>38</v>
      </c>
      <c r="B10" s="47"/>
      <c r="C10" s="25">
        <v>3928</v>
      </c>
      <c r="D10" s="94">
        <v>742</v>
      </c>
      <c r="E10" s="94">
        <v>600</v>
      </c>
      <c r="F10" s="94">
        <v>307</v>
      </c>
      <c r="G10" s="94">
        <v>191</v>
      </c>
      <c r="H10" s="94">
        <v>627</v>
      </c>
      <c r="I10" s="94">
        <v>51</v>
      </c>
      <c r="J10" s="94">
        <v>483</v>
      </c>
      <c r="K10" s="94">
        <v>470</v>
      </c>
      <c r="L10" s="94">
        <v>154</v>
      </c>
      <c r="M10" s="94">
        <v>216</v>
      </c>
      <c r="N10" s="94">
        <v>87</v>
      </c>
    </row>
    <row r="11" spans="1:14" ht="15.95" customHeight="1">
      <c r="A11" s="6" t="s">
        <v>40</v>
      </c>
      <c r="C11" s="95">
        <v>904</v>
      </c>
      <c r="D11" s="94">
        <v>145</v>
      </c>
      <c r="E11" s="94">
        <v>144</v>
      </c>
      <c r="F11" s="94">
        <v>100</v>
      </c>
      <c r="G11" s="94">
        <v>44</v>
      </c>
      <c r="H11" s="94">
        <v>154</v>
      </c>
      <c r="I11" s="94">
        <v>11</v>
      </c>
      <c r="J11" s="94">
        <v>102</v>
      </c>
      <c r="K11" s="94">
        <v>88</v>
      </c>
      <c r="L11" s="94">
        <v>33</v>
      </c>
      <c r="M11" s="94">
        <v>60</v>
      </c>
      <c r="N11" s="94">
        <v>23</v>
      </c>
    </row>
    <row r="12" spans="1:14" ht="15.95" customHeight="1">
      <c r="A12" s="6" t="s">
        <v>150</v>
      </c>
      <c r="C12" s="95">
        <v>2029</v>
      </c>
      <c r="D12" s="94">
        <v>347</v>
      </c>
      <c r="E12" s="94">
        <v>266</v>
      </c>
      <c r="F12" s="94">
        <v>146</v>
      </c>
      <c r="G12" s="94">
        <v>121</v>
      </c>
      <c r="H12" s="94">
        <v>336</v>
      </c>
      <c r="I12" s="94">
        <v>32</v>
      </c>
      <c r="J12" s="94">
        <v>230</v>
      </c>
      <c r="K12" s="94">
        <v>283</v>
      </c>
      <c r="L12" s="94">
        <v>99</v>
      </c>
      <c r="M12" s="94">
        <v>114</v>
      </c>
      <c r="N12" s="94">
        <v>55</v>
      </c>
    </row>
    <row r="13" spans="1:14" ht="15.95" customHeight="1">
      <c r="B13" s="6" t="s">
        <v>48</v>
      </c>
      <c r="C13" s="95">
        <v>699</v>
      </c>
      <c r="D13" s="94">
        <v>148</v>
      </c>
      <c r="E13" s="94">
        <v>75</v>
      </c>
      <c r="F13" s="94">
        <v>27</v>
      </c>
      <c r="G13" s="94">
        <v>66</v>
      </c>
      <c r="H13" s="94">
        <v>102</v>
      </c>
      <c r="I13" s="94">
        <v>24</v>
      </c>
      <c r="J13" s="94">
        <v>66</v>
      </c>
      <c r="K13" s="94">
        <v>85</v>
      </c>
      <c r="L13" s="94">
        <v>44</v>
      </c>
      <c r="M13" s="94">
        <v>38</v>
      </c>
      <c r="N13" s="94">
        <v>24</v>
      </c>
    </row>
    <row r="14" spans="1:14" ht="15.95" customHeight="1">
      <c r="B14" s="6" t="s">
        <v>50</v>
      </c>
      <c r="C14" s="95">
        <v>25</v>
      </c>
      <c r="D14" s="94">
        <v>5</v>
      </c>
      <c r="E14" s="94">
        <v>7</v>
      </c>
      <c r="F14" s="94">
        <v>1</v>
      </c>
      <c r="G14" s="94">
        <v>3</v>
      </c>
      <c r="H14" s="94">
        <v>3</v>
      </c>
      <c r="I14" s="94">
        <v>0</v>
      </c>
      <c r="J14" s="94">
        <v>1</v>
      </c>
      <c r="K14" s="94">
        <v>0</v>
      </c>
      <c r="L14" s="94">
        <v>0</v>
      </c>
      <c r="M14" s="94">
        <v>5</v>
      </c>
      <c r="N14" s="94">
        <v>0</v>
      </c>
    </row>
    <row r="15" spans="1:14" ht="15.95" customHeight="1">
      <c r="B15" s="6" t="s">
        <v>51</v>
      </c>
      <c r="C15" s="95">
        <v>15</v>
      </c>
      <c r="D15" s="94">
        <v>4</v>
      </c>
      <c r="E15" s="94">
        <v>2</v>
      </c>
      <c r="F15" s="94">
        <v>0</v>
      </c>
      <c r="G15" s="94">
        <v>0</v>
      </c>
      <c r="H15" s="94">
        <v>2</v>
      </c>
      <c r="I15" s="94">
        <v>0</v>
      </c>
      <c r="J15" s="94">
        <v>2</v>
      </c>
      <c r="K15" s="94">
        <v>2</v>
      </c>
      <c r="L15" s="94">
        <v>2</v>
      </c>
      <c r="M15" s="94">
        <v>0</v>
      </c>
      <c r="N15" s="94">
        <v>1</v>
      </c>
    </row>
    <row r="16" spans="1:14" ht="15.95" customHeight="1">
      <c r="B16" s="6" t="s">
        <v>54</v>
      </c>
      <c r="C16" s="95">
        <v>234</v>
      </c>
      <c r="D16" s="94">
        <v>34</v>
      </c>
      <c r="E16" s="94">
        <v>39</v>
      </c>
      <c r="F16" s="94">
        <v>64</v>
      </c>
      <c r="G16" s="94">
        <v>10</v>
      </c>
      <c r="H16" s="94">
        <v>29</v>
      </c>
      <c r="I16" s="94">
        <v>0</v>
      </c>
      <c r="J16" s="94">
        <v>19</v>
      </c>
      <c r="K16" s="94">
        <v>26</v>
      </c>
      <c r="L16" s="94">
        <v>4</v>
      </c>
      <c r="M16" s="94">
        <v>7</v>
      </c>
      <c r="N16" s="94">
        <v>2</v>
      </c>
    </row>
    <row r="17" spans="1:14" ht="15.95" customHeight="1">
      <c r="B17" s="6" t="s">
        <v>63</v>
      </c>
      <c r="C17" s="95">
        <v>24</v>
      </c>
      <c r="D17" s="94">
        <v>7</v>
      </c>
      <c r="E17" s="94">
        <v>4</v>
      </c>
      <c r="F17" s="94">
        <v>2</v>
      </c>
      <c r="G17" s="94">
        <v>0</v>
      </c>
      <c r="H17" s="94">
        <v>2</v>
      </c>
      <c r="I17" s="94">
        <v>0</v>
      </c>
      <c r="J17" s="94">
        <v>1</v>
      </c>
      <c r="K17" s="94">
        <v>4</v>
      </c>
      <c r="L17" s="94">
        <v>4</v>
      </c>
      <c r="M17" s="94">
        <v>0</v>
      </c>
      <c r="N17" s="94">
        <v>0</v>
      </c>
    </row>
    <row r="18" spans="1:14" ht="15.95" customHeight="1">
      <c r="B18" s="6" t="s">
        <v>56</v>
      </c>
      <c r="C18" s="95">
        <v>20</v>
      </c>
      <c r="D18" s="94">
        <v>9</v>
      </c>
      <c r="E18" s="94">
        <v>2</v>
      </c>
      <c r="F18" s="94">
        <v>0</v>
      </c>
      <c r="G18" s="94">
        <v>0</v>
      </c>
      <c r="H18" s="94">
        <v>2</v>
      </c>
      <c r="I18" s="94">
        <v>0</v>
      </c>
      <c r="J18" s="94">
        <v>1</v>
      </c>
      <c r="K18" s="94">
        <v>0</v>
      </c>
      <c r="L18" s="94">
        <v>2</v>
      </c>
      <c r="M18" s="94">
        <v>4</v>
      </c>
      <c r="N18" s="94">
        <v>0</v>
      </c>
    </row>
    <row r="19" spans="1:14" ht="15.95" customHeight="1">
      <c r="B19" s="6" t="s">
        <v>58</v>
      </c>
      <c r="C19" s="95">
        <v>608</v>
      </c>
      <c r="D19" s="94">
        <v>62</v>
      </c>
      <c r="E19" s="94">
        <v>65</v>
      </c>
      <c r="F19" s="94">
        <v>30</v>
      </c>
      <c r="G19" s="94">
        <v>31</v>
      </c>
      <c r="H19" s="94">
        <v>79</v>
      </c>
      <c r="I19" s="94">
        <v>6</v>
      </c>
      <c r="J19" s="94">
        <v>104</v>
      </c>
      <c r="K19" s="94">
        <v>124</v>
      </c>
      <c r="L19" s="94">
        <v>32</v>
      </c>
      <c r="M19" s="94">
        <v>54</v>
      </c>
      <c r="N19" s="94">
        <v>21</v>
      </c>
    </row>
    <row r="20" spans="1:14" ht="15.95" customHeight="1">
      <c r="B20" s="6" t="s">
        <v>59</v>
      </c>
      <c r="C20" s="95">
        <v>155</v>
      </c>
      <c r="D20" s="94">
        <v>32</v>
      </c>
      <c r="E20" s="94">
        <v>37</v>
      </c>
      <c r="F20" s="94">
        <v>15</v>
      </c>
      <c r="G20" s="94">
        <v>4</v>
      </c>
      <c r="H20" s="94">
        <v>45</v>
      </c>
      <c r="I20" s="94">
        <v>0</v>
      </c>
      <c r="J20" s="94">
        <v>11</v>
      </c>
      <c r="K20" s="94">
        <v>5</v>
      </c>
      <c r="L20" s="94">
        <v>3</v>
      </c>
      <c r="M20" s="94">
        <v>2</v>
      </c>
      <c r="N20" s="94">
        <v>1</v>
      </c>
    </row>
    <row r="21" spans="1:14" ht="15.95" customHeight="1">
      <c r="B21" s="6" t="s">
        <v>64</v>
      </c>
      <c r="C21" s="95">
        <v>11</v>
      </c>
      <c r="D21" s="94">
        <v>0</v>
      </c>
      <c r="E21" s="94">
        <v>1</v>
      </c>
      <c r="F21" s="94">
        <v>0</v>
      </c>
      <c r="G21" s="94">
        <v>0</v>
      </c>
      <c r="H21" s="94">
        <v>1</v>
      </c>
      <c r="I21" s="94">
        <v>0</v>
      </c>
      <c r="J21" s="94">
        <v>4</v>
      </c>
      <c r="K21" s="94">
        <v>3</v>
      </c>
      <c r="L21" s="94">
        <v>1</v>
      </c>
      <c r="M21" s="94">
        <v>1</v>
      </c>
      <c r="N21" s="94">
        <v>0</v>
      </c>
    </row>
    <row r="22" spans="1:14" ht="15.95" customHeight="1">
      <c r="B22" s="6" t="s">
        <v>61</v>
      </c>
      <c r="C22" s="95">
        <v>79</v>
      </c>
      <c r="D22" s="94">
        <v>7</v>
      </c>
      <c r="E22" s="94">
        <v>4</v>
      </c>
      <c r="F22" s="94">
        <v>3</v>
      </c>
      <c r="G22" s="94">
        <v>2</v>
      </c>
      <c r="H22" s="94">
        <v>43</v>
      </c>
      <c r="I22" s="94">
        <v>2</v>
      </c>
      <c r="J22" s="94">
        <v>9</v>
      </c>
      <c r="K22" s="94">
        <v>7</v>
      </c>
      <c r="L22" s="94">
        <v>1</v>
      </c>
      <c r="M22" s="94">
        <v>0</v>
      </c>
      <c r="N22" s="94">
        <v>1</v>
      </c>
    </row>
    <row r="23" spans="1:14" ht="15.95" customHeight="1">
      <c r="B23" s="6" t="s">
        <v>66</v>
      </c>
      <c r="C23" s="95">
        <v>159</v>
      </c>
      <c r="D23" s="94">
        <v>39</v>
      </c>
      <c r="E23" s="94">
        <v>30</v>
      </c>
      <c r="F23" s="94">
        <v>4</v>
      </c>
      <c r="G23" s="94">
        <v>5</v>
      </c>
      <c r="H23" s="94">
        <v>28</v>
      </c>
      <c r="I23" s="94">
        <v>0</v>
      </c>
      <c r="J23" s="94">
        <v>12</v>
      </c>
      <c r="K23" s="94">
        <v>27</v>
      </c>
      <c r="L23" s="94">
        <v>6</v>
      </c>
      <c r="M23" s="94">
        <v>3</v>
      </c>
      <c r="N23" s="94">
        <v>5</v>
      </c>
    </row>
    <row r="24" spans="1:14" ht="15.95" customHeight="1">
      <c r="A24" s="6" t="s">
        <v>151</v>
      </c>
      <c r="C24" s="95">
        <v>471</v>
      </c>
      <c r="D24" s="94">
        <v>103</v>
      </c>
      <c r="E24" s="94">
        <v>96</v>
      </c>
      <c r="F24" s="94">
        <v>23</v>
      </c>
      <c r="G24" s="94">
        <v>9</v>
      </c>
      <c r="H24" s="94">
        <v>45</v>
      </c>
      <c r="I24" s="94">
        <v>2</v>
      </c>
      <c r="J24" s="94">
        <v>110</v>
      </c>
      <c r="K24" s="94">
        <v>56</v>
      </c>
      <c r="L24" s="94">
        <v>11</v>
      </c>
      <c r="M24" s="94">
        <v>13</v>
      </c>
      <c r="N24" s="94">
        <v>3</v>
      </c>
    </row>
    <row r="25" spans="1:14" ht="15.95" customHeight="1">
      <c r="B25" s="6" t="s">
        <v>62</v>
      </c>
      <c r="C25" s="95">
        <v>41</v>
      </c>
      <c r="D25" s="94">
        <v>8</v>
      </c>
      <c r="E25" s="94">
        <v>3</v>
      </c>
      <c r="F25" s="94">
        <v>4</v>
      </c>
      <c r="G25" s="94">
        <v>0</v>
      </c>
      <c r="H25" s="94">
        <v>3</v>
      </c>
      <c r="I25" s="94">
        <v>0</v>
      </c>
      <c r="J25" s="94">
        <v>11</v>
      </c>
      <c r="K25" s="94">
        <v>11</v>
      </c>
      <c r="L25" s="94">
        <v>0</v>
      </c>
      <c r="M25" s="94">
        <v>1</v>
      </c>
      <c r="N25" s="94">
        <v>0</v>
      </c>
    </row>
    <row r="26" spans="1:14" ht="15.95" customHeight="1">
      <c r="B26" s="6" t="s">
        <v>114</v>
      </c>
      <c r="C26" s="95">
        <v>151</v>
      </c>
      <c r="D26" s="94">
        <v>44</v>
      </c>
      <c r="E26" s="94">
        <v>25</v>
      </c>
      <c r="F26" s="94">
        <v>2</v>
      </c>
      <c r="G26" s="94">
        <v>0</v>
      </c>
      <c r="H26" s="94">
        <v>14</v>
      </c>
      <c r="I26" s="94">
        <v>0</v>
      </c>
      <c r="J26" s="94">
        <v>44</v>
      </c>
      <c r="K26" s="94">
        <v>15</v>
      </c>
      <c r="L26" s="94">
        <v>7</v>
      </c>
      <c r="M26" s="94">
        <v>0</v>
      </c>
      <c r="N26" s="94">
        <v>0</v>
      </c>
    </row>
    <row r="27" spans="1:14" ht="15.95" customHeight="1">
      <c r="B27" s="6" t="s">
        <v>209</v>
      </c>
      <c r="C27" s="95">
        <v>34</v>
      </c>
      <c r="D27" s="94">
        <v>3</v>
      </c>
      <c r="E27" s="94">
        <v>13</v>
      </c>
      <c r="F27" s="94">
        <v>3</v>
      </c>
      <c r="G27" s="94">
        <v>0</v>
      </c>
      <c r="H27" s="94">
        <v>4</v>
      </c>
      <c r="I27" s="94">
        <v>0</v>
      </c>
      <c r="J27" s="94">
        <v>2</v>
      </c>
      <c r="K27" s="94">
        <v>8</v>
      </c>
      <c r="L27" s="94">
        <v>1</v>
      </c>
      <c r="M27" s="94">
        <v>0</v>
      </c>
      <c r="N27" s="94">
        <v>0</v>
      </c>
    </row>
    <row r="28" spans="1:14" ht="15.95" customHeight="1">
      <c r="B28" s="6" t="s">
        <v>119</v>
      </c>
      <c r="C28" s="95">
        <v>57</v>
      </c>
      <c r="D28" s="94">
        <v>8</v>
      </c>
      <c r="E28" s="94">
        <v>22</v>
      </c>
      <c r="F28" s="94">
        <v>3</v>
      </c>
      <c r="G28" s="94">
        <v>3</v>
      </c>
      <c r="H28" s="94">
        <v>5</v>
      </c>
      <c r="I28" s="94">
        <v>0</v>
      </c>
      <c r="J28" s="94">
        <v>10</v>
      </c>
      <c r="K28" s="94">
        <v>4</v>
      </c>
      <c r="L28" s="94">
        <v>0</v>
      </c>
      <c r="M28" s="94">
        <v>2</v>
      </c>
      <c r="N28" s="94">
        <v>0</v>
      </c>
    </row>
    <row r="29" spans="1:14" ht="15.95" customHeight="1">
      <c r="B29" s="6" t="s">
        <v>65</v>
      </c>
      <c r="C29" s="95">
        <v>92</v>
      </c>
      <c r="D29" s="94">
        <v>15</v>
      </c>
      <c r="E29" s="94">
        <v>20</v>
      </c>
      <c r="F29" s="94">
        <v>2</v>
      </c>
      <c r="G29" s="94">
        <v>0</v>
      </c>
      <c r="H29" s="94">
        <v>10</v>
      </c>
      <c r="I29" s="94">
        <v>0</v>
      </c>
      <c r="J29" s="94">
        <v>26</v>
      </c>
      <c r="K29" s="94">
        <v>10</v>
      </c>
      <c r="L29" s="94">
        <v>2</v>
      </c>
      <c r="M29" s="94">
        <v>6</v>
      </c>
      <c r="N29" s="94">
        <v>1</v>
      </c>
    </row>
    <row r="30" spans="1:14" ht="15.95" customHeight="1">
      <c r="B30" s="6" t="s">
        <v>95</v>
      </c>
      <c r="C30" s="95">
        <v>27</v>
      </c>
      <c r="D30" s="94">
        <v>9</v>
      </c>
      <c r="E30" s="94">
        <v>2</v>
      </c>
      <c r="F30" s="94">
        <v>1</v>
      </c>
      <c r="G30" s="94">
        <v>2</v>
      </c>
      <c r="H30" s="94">
        <v>1</v>
      </c>
      <c r="I30" s="94">
        <v>1</v>
      </c>
      <c r="J30" s="94">
        <v>8</v>
      </c>
      <c r="K30" s="94">
        <v>0</v>
      </c>
      <c r="L30" s="94">
        <v>1</v>
      </c>
      <c r="M30" s="94">
        <v>2</v>
      </c>
      <c r="N30" s="94">
        <v>0</v>
      </c>
    </row>
    <row r="31" spans="1:14" ht="15.95" customHeight="1">
      <c r="B31" s="6" t="s">
        <v>246</v>
      </c>
      <c r="C31" s="95">
        <v>25</v>
      </c>
      <c r="D31" s="94">
        <v>11</v>
      </c>
      <c r="E31" s="94">
        <v>2</v>
      </c>
      <c r="F31" s="94">
        <v>2</v>
      </c>
      <c r="G31" s="94">
        <v>0</v>
      </c>
      <c r="H31" s="94">
        <v>0</v>
      </c>
      <c r="I31" s="94">
        <v>1</v>
      </c>
      <c r="J31" s="94">
        <v>3</v>
      </c>
      <c r="K31" s="94">
        <v>4</v>
      </c>
      <c r="L31" s="94">
        <v>0</v>
      </c>
      <c r="M31" s="94">
        <v>0</v>
      </c>
      <c r="N31" s="94">
        <v>2</v>
      </c>
    </row>
    <row r="32" spans="1:14" ht="15.95" customHeight="1">
      <c r="B32" s="6" t="s">
        <v>66</v>
      </c>
      <c r="C32" s="95">
        <v>44</v>
      </c>
      <c r="D32" s="94">
        <v>5</v>
      </c>
      <c r="E32" s="94">
        <v>9</v>
      </c>
      <c r="F32" s="94">
        <v>6</v>
      </c>
      <c r="G32" s="94">
        <v>4</v>
      </c>
      <c r="H32" s="94">
        <v>8</v>
      </c>
      <c r="I32" s="94">
        <v>0</v>
      </c>
      <c r="J32" s="94">
        <v>6</v>
      </c>
      <c r="K32" s="94">
        <v>4</v>
      </c>
      <c r="L32" s="94">
        <v>0</v>
      </c>
      <c r="M32" s="94">
        <v>2</v>
      </c>
      <c r="N32" s="94">
        <v>0</v>
      </c>
    </row>
    <row r="33" spans="1:15" ht="15.95" customHeight="1">
      <c r="A33" s="6" t="s">
        <v>152</v>
      </c>
      <c r="C33" s="95">
        <v>119</v>
      </c>
      <c r="D33" s="94">
        <v>34</v>
      </c>
      <c r="E33" s="94">
        <v>15</v>
      </c>
      <c r="F33" s="94">
        <v>11</v>
      </c>
      <c r="G33" s="94">
        <v>6</v>
      </c>
      <c r="H33" s="94">
        <v>22</v>
      </c>
      <c r="I33" s="94">
        <v>1</v>
      </c>
      <c r="J33" s="94">
        <v>16</v>
      </c>
      <c r="K33" s="94">
        <v>12</v>
      </c>
      <c r="L33" s="94">
        <v>0</v>
      </c>
      <c r="M33" s="94">
        <v>0</v>
      </c>
      <c r="N33" s="94">
        <v>2</v>
      </c>
    </row>
    <row r="34" spans="1:15" ht="15.95" customHeight="1">
      <c r="A34" s="6" t="s">
        <v>153</v>
      </c>
      <c r="C34" s="95">
        <v>180</v>
      </c>
      <c r="D34" s="94">
        <v>32</v>
      </c>
      <c r="E34" s="94">
        <v>38</v>
      </c>
      <c r="F34" s="94">
        <v>10</v>
      </c>
      <c r="G34" s="94">
        <v>7</v>
      </c>
      <c r="H34" s="94">
        <v>26</v>
      </c>
      <c r="I34" s="94">
        <v>4</v>
      </c>
      <c r="J34" s="94">
        <v>14</v>
      </c>
      <c r="K34" s="94">
        <v>18</v>
      </c>
      <c r="L34" s="94">
        <v>9</v>
      </c>
      <c r="M34" s="94">
        <v>20</v>
      </c>
      <c r="N34" s="94">
        <v>2</v>
      </c>
    </row>
    <row r="35" spans="1:15" ht="15.95" customHeight="1">
      <c r="B35" s="6" t="s">
        <v>97</v>
      </c>
      <c r="C35" s="95">
        <v>59</v>
      </c>
      <c r="D35" s="94">
        <v>6</v>
      </c>
      <c r="E35" s="94">
        <v>17</v>
      </c>
      <c r="F35" s="94">
        <v>8</v>
      </c>
      <c r="G35" s="94">
        <v>1</v>
      </c>
      <c r="H35" s="94">
        <v>6</v>
      </c>
      <c r="I35" s="94">
        <v>4</v>
      </c>
      <c r="J35" s="94">
        <v>4</v>
      </c>
      <c r="K35" s="94">
        <v>8</v>
      </c>
      <c r="L35" s="94">
        <v>2</v>
      </c>
      <c r="M35" s="94">
        <v>3</v>
      </c>
      <c r="N35" s="94">
        <v>0</v>
      </c>
      <c r="O35" s="94"/>
    </row>
    <row r="36" spans="1:15" ht="15.95" customHeight="1">
      <c r="B36" s="6" t="s">
        <v>72</v>
      </c>
      <c r="C36" s="95">
        <v>43</v>
      </c>
      <c r="D36" s="94">
        <v>11</v>
      </c>
      <c r="E36" s="94">
        <v>6</v>
      </c>
      <c r="F36" s="94">
        <v>1</v>
      </c>
      <c r="G36" s="94">
        <v>4</v>
      </c>
      <c r="H36" s="94">
        <v>6</v>
      </c>
      <c r="I36" s="94">
        <v>0</v>
      </c>
      <c r="J36" s="94">
        <v>5</v>
      </c>
      <c r="K36" s="94">
        <v>2</v>
      </c>
      <c r="L36" s="94">
        <v>0</v>
      </c>
      <c r="M36" s="94">
        <v>7</v>
      </c>
      <c r="N36" s="94">
        <v>1</v>
      </c>
      <c r="O36" s="94"/>
    </row>
    <row r="37" spans="1:15" ht="15.95" customHeight="1">
      <c r="B37" s="6" t="s">
        <v>66</v>
      </c>
      <c r="C37" s="95">
        <v>78</v>
      </c>
      <c r="D37" s="94">
        <v>15</v>
      </c>
      <c r="E37" s="94">
        <v>15</v>
      </c>
      <c r="F37" s="94">
        <v>1</v>
      </c>
      <c r="G37" s="94">
        <v>2</v>
      </c>
      <c r="H37" s="94">
        <v>14</v>
      </c>
      <c r="I37" s="94">
        <v>0</v>
      </c>
      <c r="J37" s="94">
        <v>5</v>
      </c>
      <c r="K37" s="94">
        <v>8</v>
      </c>
      <c r="L37" s="94">
        <v>7</v>
      </c>
      <c r="M37" s="94">
        <v>10</v>
      </c>
      <c r="N37" s="94">
        <v>1</v>
      </c>
      <c r="O37" s="94"/>
    </row>
    <row r="38" spans="1:15" ht="15.95" customHeight="1">
      <c r="A38" s="6" t="s">
        <v>154</v>
      </c>
      <c r="C38" s="95">
        <v>211</v>
      </c>
      <c r="D38" s="94">
        <v>73</v>
      </c>
      <c r="E38" s="94">
        <v>41</v>
      </c>
      <c r="F38" s="94">
        <v>17</v>
      </c>
      <c r="G38" s="94">
        <v>4</v>
      </c>
      <c r="H38" s="94">
        <v>41</v>
      </c>
      <c r="I38" s="94">
        <v>0</v>
      </c>
      <c r="J38" s="94">
        <v>11</v>
      </c>
      <c r="K38" s="94">
        <v>13</v>
      </c>
      <c r="L38" s="94">
        <v>2</v>
      </c>
      <c r="M38" s="94">
        <v>8</v>
      </c>
      <c r="N38" s="94">
        <v>1</v>
      </c>
    </row>
    <row r="39" spans="1:15" ht="15.95" customHeight="1">
      <c r="B39" s="6" t="s">
        <v>156</v>
      </c>
      <c r="C39" s="95">
        <v>62</v>
      </c>
      <c r="D39" s="94">
        <v>18</v>
      </c>
      <c r="E39" s="94">
        <v>11</v>
      </c>
      <c r="F39" s="94">
        <v>8</v>
      </c>
      <c r="G39" s="94">
        <v>0</v>
      </c>
      <c r="H39" s="94">
        <v>16</v>
      </c>
      <c r="I39" s="94">
        <v>0</v>
      </c>
      <c r="J39" s="94">
        <v>4</v>
      </c>
      <c r="K39" s="94">
        <v>2</v>
      </c>
      <c r="L39" s="94">
        <v>0</v>
      </c>
      <c r="M39" s="94">
        <v>2</v>
      </c>
      <c r="N39" s="94">
        <v>1</v>
      </c>
      <c r="O39" s="94"/>
    </row>
    <row r="40" spans="1:15" ht="15.95" customHeight="1">
      <c r="B40" s="6" t="s">
        <v>93</v>
      </c>
      <c r="C40" s="95">
        <v>14</v>
      </c>
      <c r="D40" s="94">
        <v>3</v>
      </c>
      <c r="E40" s="94">
        <v>2</v>
      </c>
      <c r="F40" s="94">
        <v>4</v>
      </c>
      <c r="G40" s="94">
        <v>1</v>
      </c>
      <c r="H40" s="94">
        <v>3</v>
      </c>
      <c r="I40" s="94">
        <v>0</v>
      </c>
      <c r="J40" s="94">
        <v>1</v>
      </c>
      <c r="K40" s="94">
        <v>0</v>
      </c>
      <c r="L40" s="94">
        <v>0</v>
      </c>
      <c r="M40" s="94">
        <v>0</v>
      </c>
      <c r="N40" s="94">
        <v>0</v>
      </c>
      <c r="O40" s="94"/>
    </row>
    <row r="41" spans="1:15" ht="15.95" customHeight="1">
      <c r="B41" s="6" t="s">
        <v>66</v>
      </c>
      <c r="C41" s="95">
        <v>135</v>
      </c>
      <c r="D41" s="94">
        <v>52</v>
      </c>
      <c r="E41" s="94">
        <v>28</v>
      </c>
      <c r="F41" s="94">
        <v>5</v>
      </c>
      <c r="G41" s="94">
        <v>3</v>
      </c>
      <c r="H41" s="94">
        <v>22</v>
      </c>
      <c r="I41" s="94">
        <v>0</v>
      </c>
      <c r="J41" s="94">
        <v>6</v>
      </c>
      <c r="K41" s="94">
        <v>11</v>
      </c>
      <c r="L41" s="94">
        <v>2</v>
      </c>
      <c r="M41" s="94">
        <v>6</v>
      </c>
      <c r="N41" s="94">
        <v>0</v>
      </c>
      <c r="O41" s="94"/>
    </row>
    <row r="42" spans="1:15" ht="15.95" customHeight="1">
      <c r="A42" s="6" t="s">
        <v>155</v>
      </c>
      <c r="C42" s="95">
        <v>14</v>
      </c>
      <c r="D42" s="94">
        <v>8</v>
      </c>
      <c r="E42" s="94">
        <v>0</v>
      </c>
      <c r="F42" s="94">
        <v>0</v>
      </c>
      <c r="G42" s="94">
        <v>0</v>
      </c>
      <c r="H42" s="94">
        <v>3</v>
      </c>
      <c r="I42" s="94">
        <v>1</v>
      </c>
      <c r="J42" s="94">
        <v>0</v>
      </c>
      <c r="K42" s="94">
        <v>0</v>
      </c>
      <c r="L42" s="94">
        <v>0</v>
      </c>
      <c r="M42" s="94">
        <v>1</v>
      </c>
      <c r="N42" s="94">
        <v>1</v>
      </c>
      <c r="O42" s="94"/>
    </row>
    <row r="43" spans="1:15" ht="15.95" customHeight="1">
      <c r="D43" s="94"/>
      <c r="E43" s="94"/>
      <c r="F43" s="94"/>
      <c r="G43" s="94"/>
      <c r="H43" s="94"/>
      <c r="I43" s="94"/>
      <c r="J43" s="94"/>
      <c r="K43" s="94"/>
      <c r="L43" s="94"/>
      <c r="M43" s="94"/>
      <c r="N43" s="94"/>
      <c r="O43" s="94"/>
    </row>
    <row r="44" spans="1:15" ht="15.95" customHeight="1">
      <c r="A44" s="33" t="s">
        <v>233</v>
      </c>
      <c r="D44" s="94"/>
      <c r="E44" s="94"/>
      <c r="F44" s="94"/>
      <c r="G44" s="94"/>
      <c r="H44" s="94"/>
      <c r="I44" s="94"/>
      <c r="J44" s="94"/>
      <c r="K44" s="94"/>
      <c r="L44" s="94"/>
      <c r="M44" s="94"/>
      <c r="N44" s="94"/>
      <c r="O44" s="94"/>
    </row>
    <row r="45" spans="1:15" ht="15.95" customHeight="1">
      <c r="D45" s="94"/>
      <c r="E45" s="94"/>
      <c r="F45" s="94"/>
      <c r="G45" s="94"/>
      <c r="H45" s="94"/>
      <c r="I45" s="94"/>
      <c r="J45" s="94"/>
      <c r="K45" s="94"/>
      <c r="L45" s="94"/>
      <c r="M45" s="94"/>
      <c r="N45" s="94"/>
      <c r="O45" s="94"/>
    </row>
    <row r="46" spans="1:15">
      <c r="A46" s="129" t="s">
        <v>102</v>
      </c>
    </row>
    <row r="47" spans="1:15">
      <c r="A47" s="6" t="s">
        <v>318</v>
      </c>
    </row>
  </sheetData>
  <phoneticPr fontId="0" type="noConversion"/>
  <hyperlinks>
    <hyperlink ref="A4" location="Inhalt!A1" display="&lt;&lt;&lt; Inhalt" xr:uid="{5AEC11ED-3B96-48D2-A7B0-9ED43B91158E}"/>
    <hyperlink ref="A44" location="Metadaten!A1" display="&lt;&lt;&lt; Metadaten" xr:uid="{4C1C440E-8564-4E65-9B24-8E46C2D7BEFE}"/>
  </hyperlinks>
  <pageMargins left="0.59055118110236227" right="0.59055118110236227" top="0.98425196850393704" bottom="0.78740157480314965" header="0.47244094488188981" footer="0.47244094488188981"/>
  <pageSetup paperSize="9" scale="97"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22"/>
  <dimension ref="A1:AM56"/>
  <sheetViews>
    <sheetView zoomScaleNormal="100" workbookViewId="0"/>
  </sheetViews>
  <sheetFormatPr baseColWidth="10" defaultColWidth="11.42578125" defaultRowHeight="15.95" customHeight="1"/>
  <cols>
    <col min="1" max="1" width="4.42578125" style="6" customWidth="1"/>
    <col min="2" max="2" width="12.5703125" style="6" customWidth="1"/>
    <col min="3" max="7" width="7.140625" style="6" customWidth="1"/>
    <col min="8" max="8" width="9.7109375" style="6" bestFit="1" customWidth="1"/>
    <col min="9" max="14" width="7.140625" style="6" customWidth="1"/>
    <col min="15" max="15" width="10.42578125" style="6" bestFit="1" customWidth="1"/>
    <col min="16" max="19" width="7.140625" style="6" customWidth="1"/>
    <col min="20" max="20" width="9.7109375" style="6" bestFit="1" customWidth="1"/>
    <col min="21" max="26" width="7.140625" style="6" customWidth="1"/>
    <col min="27" max="27" width="10.42578125" style="6" bestFit="1" customWidth="1"/>
    <col min="28" max="31" width="7.140625" style="6" customWidth="1"/>
    <col min="32" max="32" width="9.85546875" style="6" bestFit="1" customWidth="1"/>
    <col min="33" max="38" width="7.140625" style="6" customWidth="1"/>
    <col min="39" max="39" width="10.42578125" style="6" bestFit="1" customWidth="1"/>
    <col min="40" max="16384" width="11.42578125" style="6"/>
  </cols>
  <sheetData>
    <row r="1" spans="1:39" s="56" customFormat="1" ht="18" customHeight="1">
      <c r="A1" s="49" t="s">
        <v>308</v>
      </c>
      <c r="B1" s="49"/>
      <c r="C1" s="49"/>
      <c r="D1" s="49"/>
      <c r="E1" s="49"/>
      <c r="F1" s="49"/>
      <c r="G1" s="49"/>
      <c r="H1" s="49"/>
      <c r="I1" s="49"/>
      <c r="J1" s="49"/>
      <c r="K1" s="49"/>
      <c r="L1" s="49"/>
      <c r="M1" s="49"/>
    </row>
    <row r="2" spans="1:39" ht="15.95" customHeight="1">
      <c r="A2" s="3" t="s">
        <v>309</v>
      </c>
      <c r="B2" s="50"/>
      <c r="C2" s="50"/>
      <c r="D2" s="50"/>
      <c r="E2" s="50"/>
      <c r="F2" s="50"/>
      <c r="G2" s="50"/>
      <c r="H2" s="50"/>
      <c r="I2" s="50"/>
      <c r="J2" s="50"/>
      <c r="K2" s="50"/>
      <c r="L2" s="50"/>
      <c r="M2" s="50"/>
    </row>
    <row r="3" spans="1:39" ht="15.95" customHeight="1">
      <c r="A3" s="30" t="s">
        <v>294</v>
      </c>
      <c r="B3" s="50"/>
      <c r="C3" s="50"/>
      <c r="D3" s="50"/>
      <c r="E3" s="50"/>
      <c r="F3" s="50"/>
      <c r="G3" s="50"/>
      <c r="H3" s="50"/>
      <c r="I3" s="50"/>
      <c r="J3" s="50"/>
      <c r="K3" s="50"/>
      <c r="L3" s="50"/>
      <c r="M3" s="50"/>
    </row>
    <row r="4" spans="1:39" ht="15.95" customHeight="1">
      <c r="A4" s="50"/>
      <c r="B4" s="50"/>
      <c r="C4" s="50"/>
      <c r="D4" s="50"/>
      <c r="AA4" s="112"/>
    </row>
    <row r="5" spans="1:39" ht="15.95" customHeight="1">
      <c r="A5" s="33" t="s">
        <v>232</v>
      </c>
      <c r="B5" s="50"/>
      <c r="C5" s="50"/>
      <c r="D5" s="50"/>
    </row>
    <row r="6" spans="1:39" ht="15.95" customHeight="1">
      <c r="A6" s="33"/>
      <c r="B6" s="50"/>
      <c r="C6" s="50"/>
      <c r="D6" s="50"/>
    </row>
    <row r="7" spans="1:39" ht="15.95" customHeight="1">
      <c r="A7" s="50" t="s">
        <v>313</v>
      </c>
      <c r="B7" s="50"/>
      <c r="C7" s="50"/>
      <c r="D7" s="50"/>
      <c r="E7" s="50"/>
      <c r="F7" s="50"/>
      <c r="G7" s="50"/>
      <c r="H7" s="50"/>
      <c r="I7" s="50"/>
      <c r="J7" s="50"/>
      <c r="K7" s="50"/>
      <c r="L7" s="50"/>
      <c r="M7" s="50"/>
    </row>
    <row r="8" spans="1:39" ht="15.95" customHeight="1">
      <c r="A8" s="50"/>
      <c r="B8" s="50"/>
      <c r="C8" s="52" t="s">
        <v>315</v>
      </c>
      <c r="D8" s="50"/>
      <c r="E8" s="50"/>
      <c r="F8" s="50"/>
      <c r="G8" s="50"/>
      <c r="H8" s="50"/>
      <c r="I8" s="50"/>
      <c r="J8" s="50"/>
      <c r="K8" s="50"/>
      <c r="L8" s="50"/>
      <c r="M8" s="50"/>
    </row>
    <row r="9" spans="1:39" ht="15.95" customHeight="1">
      <c r="B9" s="50"/>
      <c r="C9" s="118"/>
      <c r="D9" s="117" t="s">
        <v>263</v>
      </c>
      <c r="E9" s="118"/>
      <c r="F9" s="120"/>
      <c r="G9" s="120"/>
      <c r="H9" s="120"/>
      <c r="I9" s="120"/>
      <c r="J9" s="120"/>
      <c r="K9" s="120"/>
      <c r="L9" s="120"/>
      <c r="M9" s="120"/>
      <c r="N9" s="118"/>
      <c r="O9" s="118"/>
      <c r="P9" s="117" t="s">
        <v>310</v>
      </c>
      <c r="Q9" s="118"/>
      <c r="R9" s="118"/>
      <c r="S9" s="118"/>
      <c r="T9" s="118"/>
      <c r="U9" s="118"/>
      <c r="V9" s="118"/>
      <c r="W9" s="118"/>
      <c r="X9" s="118"/>
      <c r="Y9" s="118"/>
      <c r="Z9" s="118"/>
      <c r="AA9" s="118"/>
      <c r="AB9" s="121" t="s">
        <v>311</v>
      </c>
      <c r="AC9" s="121"/>
      <c r="AD9" s="121"/>
      <c r="AE9" s="118"/>
      <c r="AF9" s="118"/>
      <c r="AG9" s="118"/>
      <c r="AH9" s="118"/>
      <c r="AI9" s="118"/>
      <c r="AJ9" s="118"/>
      <c r="AK9" s="118"/>
      <c r="AL9" s="118"/>
      <c r="AM9" s="118"/>
    </row>
    <row r="10" spans="1:39" ht="15.95" customHeight="1">
      <c r="A10" s="46"/>
      <c r="B10" s="46"/>
      <c r="C10" s="117" t="s">
        <v>38</v>
      </c>
      <c r="D10" s="118"/>
      <c r="E10" s="119" t="s">
        <v>26</v>
      </c>
      <c r="F10" s="117"/>
      <c r="G10" s="117"/>
      <c r="H10" s="117"/>
      <c r="I10" s="117"/>
      <c r="J10" s="117"/>
      <c r="K10" s="117"/>
      <c r="L10" s="117"/>
      <c r="M10" s="117"/>
      <c r="N10" s="118"/>
      <c r="O10" s="118"/>
      <c r="P10" s="118"/>
      <c r="Q10" s="119" t="s">
        <v>26</v>
      </c>
      <c r="R10" s="118"/>
      <c r="S10" s="118"/>
      <c r="T10" s="118"/>
      <c r="U10" s="118"/>
      <c r="V10" s="118"/>
      <c r="W10" s="118"/>
      <c r="X10" s="118"/>
      <c r="Y10" s="118"/>
      <c r="Z10" s="118"/>
      <c r="AA10" s="118"/>
      <c r="AB10" s="118"/>
      <c r="AC10" s="119" t="s">
        <v>26</v>
      </c>
      <c r="AD10" s="118"/>
      <c r="AE10" s="118"/>
      <c r="AF10" s="118"/>
      <c r="AG10" s="118"/>
      <c r="AH10" s="118"/>
      <c r="AI10" s="118"/>
      <c r="AJ10" s="118"/>
      <c r="AK10" s="118"/>
      <c r="AL10" s="118"/>
      <c r="AM10" s="118"/>
    </row>
    <row r="11" spans="1:39" ht="15.95" customHeight="1">
      <c r="A11" s="54"/>
      <c r="B11" s="54"/>
      <c r="C11" s="54"/>
      <c r="D11" s="113" t="s">
        <v>38</v>
      </c>
      <c r="E11" s="54" t="s">
        <v>27</v>
      </c>
      <c r="F11" s="54" t="s">
        <v>28</v>
      </c>
      <c r="G11" s="54" t="s">
        <v>29</v>
      </c>
      <c r="H11" s="26" t="s">
        <v>30</v>
      </c>
      <c r="I11" s="54" t="s">
        <v>31</v>
      </c>
      <c r="J11" s="54" t="s">
        <v>32</v>
      </c>
      <c r="K11" s="54" t="s">
        <v>33</v>
      </c>
      <c r="L11" s="54" t="s">
        <v>34</v>
      </c>
      <c r="M11" s="54" t="s">
        <v>35</v>
      </c>
      <c r="N11" s="113" t="s">
        <v>36</v>
      </c>
      <c r="O11" s="113" t="s">
        <v>37</v>
      </c>
      <c r="P11" s="113" t="s">
        <v>38</v>
      </c>
      <c r="Q11" s="113" t="s">
        <v>27</v>
      </c>
      <c r="R11" s="113" t="s">
        <v>28</v>
      </c>
      <c r="S11" s="113" t="s">
        <v>29</v>
      </c>
      <c r="T11" s="113" t="s">
        <v>30</v>
      </c>
      <c r="U11" s="113" t="s">
        <v>31</v>
      </c>
      <c r="V11" s="113" t="s">
        <v>32</v>
      </c>
      <c r="W11" s="113" t="s">
        <v>33</v>
      </c>
      <c r="X11" s="113" t="s">
        <v>34</v>
      </c>
      <c r="Y11" s="113" t="s">
        <v>35</v>
      </c>
      <c r="Z11" s="113" t="s">
        <v>36</v>
      </c>
      <c r="AA11" s="113" t="s">
        <v>37</v>
      </c>
      <c r="AB11" s="113" t="s">
        <v>38</v>
      </c>
      <c r="AC11" s="113" t="s">
        <v>27</v>
      </c>
      <c r="AD11" s="113" t="s">
        <v>28</v>
      </c>
      <c r="AE11" s="113" t="s">
        <v>29</v>
      </c>
      <c r="AF11" s="113" t="s">
        <v>30</v>
      </c>
      <c r="AG11" s="113" t="s">
        <v>31</v>
      </c>
      <c r="AH11" s="113" t="s">
        <v>32</v>
      </c>
      <c r="AI11" s="113" t="s">
        <v>33</v>
      </c>
      <c r="AJ11" s="113" t="s">
        <v>34</v>
      </c>
      <c r="AK11" s="113" t="s">
        <v>35</v>
      </c>
      <c r="AL11" s="113" t="s">
        <v>36</v>
      </c>
      <c r="AM11" s="113" t="s">
        <v>37</v>
      </c>
    </row>
    <row r="12" spans="1:39" ht="15.95" customHeight="1">
      <c r="A12" s="46" t="s">
        <v>38</v>
      </c>
      <c r="B12" s="46"/>
      <c r="C12" s="25">
        <v>721</v>
      </c>
      <c r="D12" s="25">
        <v>108</v>
      </c>
      <c r="E12" s="94">
        <v>54</v>
      </c>
      <c r="F12" s="94">
        <v>8</v>
      </c>
      <c r="G12" s="94">
        <v>6</v>
      </c>
      <c r="H12" s="94">
        <v>2</v>
      </c>
      <c r="I12" s="94">
        <v>22</v>
      </c>
      <c r="J12" s="94">
        <v>0</v>
      </c>
      <c r="K12" s="94">
        <v>3</v>
      </c>
      <c r="L12" s="94">
        <v>3</v>
      </c>
      <c r="M12" s="94">
        <v>2</v>
      </c>
      <c r="N12" s="94">
        <v>5</v>
      </c>
      <c r="O12" s="94">
        <v>3</v>
      </c>
      <c r="P12" s="25">
        <v>576</v>
      </c>
      <c r="Q12" s="94">
        <v>49</v>
      </c>
      <c r="R12" s="94">
        <v>167</v>
      </c>
      <c r="S12" s="94">
        <v>92</v>
      </c>
      <c r="T12" s="94">
        <v>44</v>
      </c>
      <c r="U12" s="94">
        <v>88</v>
      </c>
      <c r="V12" s="94">
        <v>0</v>
      </c>
      <c r="W12" s="94">
        <v>47</v>
      </c>
      <c r="X12" s="94">
        <v>40</v>
      </c>
      <c r="Y12" s="94">
        <v>23</v>
      </c>
      <c r="Z12" s="94">
        <v>25</v>
      </c>
      <c r="AA12" s="94">
        <v>1</v>
      </c>
      <c r="AB12" s="25">
        <v>37</v>
      </c>
      <c r="AC12" s="94">
        <v>19</v>
      </c>
      <c r="AD12" s="94">
        <v>0</v>
      </c>
      <c r="AE12" s="94">
        <v>1</v>
      </c>
      <c r="AF12" s="94">
        <v>0</v>
      </c>
      <c r="AG12" s="94">
        <v>5</v>
      </c>
      <c r="AH12" s="94">
        <v>0</v>
      </c>
      <c r="AI12" s="94">
        <v>4</v>
      </c>
      <c r="AJ12" s="94">
        <v>7</v>
      </c>
      <c r="AK12" s="94">
        <v>1</v>
      </c>
      <c r="AL12" s="94">
        <v>0</v>
      </c>
      <c r="AM12" s="94">
        <v>0</v>
      </c>
    </row>
    <row r="13" spans="1:39" ht="15.95" customHeight="1">
      <c r="A13" s="51" t="s">
        <v>40</v>
      </c>
      <c r="B13" s="51"/>
      <c r="C13" s="25">
        <v>5</v>
      </c>
      <c r="D13" s="25">
        <v>5</v>
      </c>
      <c r="E13" s="94">
        <v>1</v>
      </c>
      <c r="F13" s="94">
        <v>1</v>
      </c>
      <c r="G13" s="94">
        <v>0</v>
      </c>
      <c r="H13" s="94">
        <v>0</v>
      </c>
      <c r="I13" s="94">
        <v>3</v>
      </c>
      <c r="J13" s="94">
        <v>0</v>
      </c>
      <c r="K13" s="94">
        <v>0</v>
      </c>
      <c r="L13" s="94">
        <v>0</v>
      </c>
      <c r="M13" s="94">
        <v>0</v>
      </c>
      <c r="N13" s="94">
        <v>0</v>
      </c>
      <c r="O13" s="94">
        <v>0</v>
      </c>
      <c r="P13" s="25">
        <v>0</v>
      </c>
      <c r="Q13" s="94">
        <v>0</v>
      </c>
      <c r="R13" s="94">
        <v>0</v>
      </c>
      <c r="S13" s="94">
        <v>0</v>
      </c>
      <c r="T13" s="94">
        <v>0</v>
      </c>
      <c r="U13" s="94">
        <v>0</v>
      </c>
      <c r="V13" s="94">
        <v>0</v>
      </c>
      <c r="W13" s="94">
        <v>0</v>
      </c>
      <c r="X13" s="94">
        <v>0</v>
      </c>
      <c r="Y13" s="94">
        <v>0</v>
      </c>
      <c r="Z13" s="94">
        <v>0</v>
      </c>
      <c r="AA13" s="94">
        <v>0</v>
      </c>
      <c r="AB13" s="25">
        <v>0</v>
      </c>
      <c r="AC13" s="94">
        <v>0</v>
      </c>
      <c r="AD13" s="94">
        <v>0</v>
      </c>
      <c r="AE13" s="94">
        <v>0</v>
      </c>
      <c r="AF13" s="94">
        <v>0</v>
      </c>
      <c r="AG13" s="94">
        <v>0</v>
      </c>
      <c r="AH13" s="94">
        <v>0</v>
      </c>
      <c r="AI13" s="94">
        <v>0</v>
      </c>
      <c r="AJ13" s="94">
        <v>0</v>
      </c>
      <c r="AK13" s="94">
        <v>0</v>
      </c>
      <c r="AL13" s="94">
        <v>0</v>
      </c>
      <c r="AM13" s="94">
        <v>0</v>
      </c>
    </row>
    <row r="14" spans="1:39" ht="15.95" customHeight="1">
      <c r="A14" s="51" t="s">
        <v>150</v>
      </c>
      <c r="B14" s="51"/>
      <c r="C14" s="25">
        <v>52</v>
      </c>
      <c r="D14" s="25">
        <v>52</v>
      </c>
      <c r="E14" s="94">
        <v>36</v>
      </c>
      <c r="F14" s="94">
        <v>3</v>
      </c>
      <c r="G14" s="94">
        <v>2</v>
      </c>
      <c r="H14" s="94">
        <v>1</v>
      </c>
      <c r="I14" s="94">
        <v>8</v>
      </c>
      <c r="J14" s="94">
        <v>0</v>
      </c>
      <c r="K14" s="94">
        <v>1</v>
      </c>
      <c r="L14" s="94">
        <v>1</v>
      </c>
      <c r="M14" s="94">
        <v>0</v>
      </c>
      <c r="N14" s="94">
        <v>0</v>
      </c>
      <c r="O14" s="94">
        <v>0</v>
      </c>
      <c r="P14" s="25">
        <v>0</v>
      </c>
      <c r="Q14" s="94">
        <v>0</v>
      </c>
      <c r="R14" s="94">
        <v>0</v>
      </c>
      <c r="S14" s="94">
        <v>0</v>
      </c>
      <c r="T14" s="94">
        <v>0</v>
      </c>
      <c r="U14" s="94">
        <v>0</v>
      </c>
      <c r="V14" s="94">
        <v>0</v>
      </c>
      <c r="W14" s="94">
        <v>0</v>
      </c>
      <c r="X14" s="94">
        <v>0</v>
      </c>
      <c r="Y14" s="94">
        <v>0</v>
      </c>
      <c r="Z14" s="94">
        <v>0</v>
      </c>
      <c r="AA14" s="94">
        <v>0</v>
      </c>
      <c r="AB14" s="25">
        <v>0</v>
      </c>
      <c r="AC14" s="94">
        <v>0</v>
      </c>
      <c r="AD14" s="94">
        <v>0</v>
      </c>
      <c r="AE14" s="94">
        <v>0</v>
      </c>
      <c r="AF14" s="94">
        <v>0</v>
      </c>
      <c r="AG14" s="94">
        <v>0</v>
      </c>
      <c r="AH14" s="94">
        <v>0</v>
      </c>
      <c r="AI14" s="94">
        <v>0</v>
      </c>
      <c r="AJ14" s="94">
        <v>0</v>
      </c>
      <c r="AK14" s="94">
        <v>0</v>
      </c>
      <c r="AL14" s="94">
        <v>0</v>
      </c>
      <c r="AM14" s="94">
        <v>0</v>
      </c>
    </row>
    <row r="15" spans="1:39" ht="15.95" customHeight="1">
      <c r="A15" s="51"/>
      <c r="B15" s="51" t="s">
        <v>73</v>
      </c>
      <c r="C15" s="25">
        <v>5</v>
      </c>
      <c r="D15" s="25">
        <v>5</v>
      </c>
      <c r="E15" s="94">
        <v>4</v>
      </c>
      <c r="F15" s="94">
        <v>0</v>
      </c>
      <c r="G15" s="94">
        <v>0</v>
      </c>
      <c r="H15" s="94">
        <v>0</v>
      </c>
      <c r="I15" s="94">
        <v>0</v>
      </c>
      <c r="J15" s="94">
        <v>0</v>
      </c>
      <c r="K15" s="94">
        <v>1</v>
      </c>
      <c r="L15" s="94">
        <v>0</v>
      </c>
      <c r="M15" s="94">
        <v>0</v>
      </c>
      <c r="N15" s="94">
        <v>0</v>
      </c>
      <c r="O15" s="94">
        <v>0</v>
      </c>
      <c r="P15" s="25">
        <v>0</v>
      </c>
      <c r="Q15" s="94">
        <v>0</v>
      </c>
      <c r="R15" s="94">
        <v>0</v>
      </c>
      <c r="S15" s="94">
        <v>0</v>
      </c>
      <c r="T15" s="94">
        <v>0</v>
      </c>
      <c r="U15" s="94">
        <v>0</v>
      </c>
      <c r="V15" s="94">
        <v>0</v>
      </c>
      <c r="W15" s="94">
        <v>0</v>
      </c>
      <c r="X15" s="94">
        <v>0</v>
      </c>
      <c r="Y15" s="94">
        <v>0</v>
      </c>
      <c r="Z15" s="94">
        <v>0</v>
      </c>
      <c r="AA15" s="94">
        <v>0</v>
      </c>
      <c r="AB15" s="25">
        <v>0</v>
      </c>
      <c r="AC15" s="94">
        <v>0</v>
      </c>
      <c r="AD15" s="94">
        <v>0</v>
      </c>
      <c r="AE15" s="94">
        <v>0</v>
      </c>
      <c r="AF15" s="94">
        <v>0</v>
      </c>
      <c r="AG15" s="94">
        <v>0</v>
      </c>
      <c r="AH15" s="94">
        <v>0</v>
      </c>
      <c r="AI15" s="94">
        <v>0</v>
      </c>
      <c r="AJ15" s="94">
        <v>0</v>
      </c>
      <c r="AK15" s="94">
        <v>0</v>
      </c>
      <c r="AL15" s="94">
        <v>0</v>
      </c>
      <c r="AM15" s="94">
        <v>0</v>
      </c>
    </row>
    <row r="16" spans="1:39" ht="15.95" customHeight="1">
      <c r="A16" s="51"/>
      <c r="B16" s="51" t="s">
        <v>48</v>
      </c>
      <c r="C16" s="25">
        <v>43</v>
      </c>
      <c r="D16" s="25">
        <v>43</v>
      </c>
      <c r="E16" s="94">
        <v>31</v>
      </c>
      <c r="F16" s="94">
        <v>3</v>
      </c>
      <c r="G16" s="94">
        <v>1</v>
      </c>
      <c r="H16" s="94">
        <v>0</v>
      </c>
      <c r="I16" s="94">
        <v>8</v>
      </c>
      <c r="J16" s="94">
        <v>0</v>
      </c>
      <c r="K16" s="94">
        <v>0</v>
      </c>
      <c r="L16" s="94">
        <v>0</v>
      </c>
      <c r="M16" s="94">
        <v>0</v>
      </c>
      <c r="N16" s="94">
        <v>0</v>
      </c>
      <c r="O16" s="94">
        <v>0</v>
      </c>
      <c r="P16" s="25">
        <v>0</v>
      </c>
      <c r="Q16" s="94">
        <v>0</v>
      </c>
      <c r="R16" s="94">
        <v>0</v>
      </c>
      <c r="S16" s="94">
        <v>0</v>
      </c>
      <c r="T16" s="94">
        <v>0</v>
      </c>
      <c r="U16" s="94">
        <v>0</v>
      </c>
      <c r="V16" s="94">
        <v>0</v>
      </c>
      <c r="W16" s="94">
        <v>0</v>
      </c>
      <c r="X16" s="94">
        <v>0</v>
      </c>
      <c r="Y16" s="94">
        <v>0</v>
      </c>
      <c r="Z16" s="94">
        <v>0</v>
      </c>
      <c r="AA16" s="94">
        <v>0</v>
      </c>
      <c r="AB16" s="25">
        <v>0</v>
      </c>
      <c r="AC16" s="94">
        <v>0</v>
      </c>
      <c r="AD16" s="94">
        <v>0</v>
      </c>
      <c r="AE16" s="94">
        <v>0</v>
      </c>
      <c r="AF16" s="94">
        <v>0</v>
      </c>
      <c r="AG16" s="94">
        <v>0</v>
      </c>
      <c r="AH16" s="94">
        <v>0</v>
      </c>
      <c r="AI16" s="94">
        <v>0</v>
      </c>
      <c r="AJ16" s="94">
        <v>0</v>
      </c>
      <c r="AK16" s="94">
        <v>0</v>
      </c>
      <c r="AL16" s="94">
        <v>0</v>
      </c>
      <c r="AM16" s="94">
        <v>0</v>
      </c>
    </row>
    <row r="17" spans="1:39" ht="15.95" customHeight="1">
      <c r="A17" s="4"/>
      <c r="B17" s="4" t="s">
        <v>109</v>
      </c>
      <c r="C17" s="95">
        <v>1</v>
      </c>
      <c r="D17" s="25">
        <v>1</v>
      </c>
      <c r="E17" s="94">
        <v>0</v>
      </c>
      <c r="F17" s="94">
        <v>0</v>
      </c>
      <c r="G17" s="94">
        <v>0</v>
      </c>
      <c r="H17" s="94">
        <v>1</v>
      </c>
      <c r="I17" s="94">
        <v>0</v>
      </c>
      <c r="J17" s="94">
        <v>0</v>
      </c>
      <c r="K17" s="94">
        <v>0</v>
      </c>
      <c r="L17" s="94">
        <v>0</v>
      </c>
      <c r="M17" s="94">
        <v>0</v>
      </c>
      <c r="N17" s="94">
        <v>0</v>
      </c>
      <c r="O17" s="94">
        <v>0</v>
      </c>
      <c r="P17" s="25">
        <v>0</v>
      </c>
      <c r="Q17" s="94">
        <v>0</v>
      </c>
      <c r="R17" s="94">
        <v>0</v>
      </c>
      <c r="S17" s="94">
        <v>0</v>
      </c>
      <c r="T17" s="94">
        <v>0</v>
      </c>
      <c r="U17" s="94">
        <v>0</v>
      </c>
      <c r="V17" s="94">
        <v>0</v>
      </c>
      <c r="W17" s="94">
        <v>0</v>
      </c>
      <c r="X17" s="94">
        <v>0</v>
      </c>
      <c r="Y17" s="94">
        <v>0</v>
      </c>
      <c r="Z17" s="94">
        <v>0</v>
      </c>
      <c r="AA17" s="94">
        <v>0</v>
      </c>
      <c r="AB17" s="25">
        <v>0</v>
      </c>
      <c r="AC17" s="94">
        <v>0</v>
      </c>
      <c r="AD17" s="94">
        <v>0</v>
      </c>
      <c r="AE17" s="94">
        <v>0</v>
      </c>
      <c r="AF17" s="94">
        <v>0</v>
      </c>
      <c r="AG17" s="94">
        <v>0</v>
      </c>
      <c r="AH17" s="94">
        <v>0</v>
      </c>
      <c r="AI17" s="94">
        <v>0</v>
      </c>
      <c r="AJ17" s="94">
        <v>0</v>
      </c>
      <c r="AK17" s="94">
        <v>0</v>
      </c>
      <c r="AL17" s="94">
        <v>0</v>
      </c>
      <c r="AM17" s="94">
        <v>0</v>
      </c>
    </row>
    <row r="18" spans="1:39" ht="15.95" customHeight="1">
      <c r="A18" s="51"/>
      <c r="B18" s="51" t="s">
        <v>118</v>
      </c>
      <c r="C18" s="25">
        <v>1</v>
      </c>
      <c r="D18" s="25">
        <v>1</v>
      </c>
      <c r="E18" s="94">
        <v>0</v>
      </c>
      <c r="F18" s="94">
        <v>0</v>
      </c>
      <c r="G18" s="94">
        <v>1</v>
      </c>
      <c r="H18" s="94">
        <v>0</v>
      </c>
      <c r="I18" s="94">
        <v>0</v>
      </c>
      <c r="J18" s="94">
        <v>0</v>
      </c>
      <c r="K18" s="94">
        <v>0</v>
      </c>
      <c r="L18" s="94">
        <v>0</v>
      </c>
      <c r="M18" s="94">
        <v>0</v>
      </c>
      <c r="N18" s="94">
        <v>0</v>
      </c>
      <c r="O18" s="94">
        <v>0</v>
      </c>
      <c r="P18" s="25">
        <v>0</v>
      </c>
      <c r="Q18" s="94">
        <v>0</v>
      </c>
      <c r="R18" s="94">
        <v>0</v>
      </c>
      <c r="S18" s="94">
        <v>0</v>
      </c>
      <c r="T18" s="94">
        <v>0</v>
      </c>
      <c r="U18" s="94">
        <v>0</v>
      </c>
      <c r="V18" s="94">
        <v>0</v>
      </c>
      <c r="W18" s="94">
        <v>0</v>
      </c>
      <c r="X18" s="94">
        <v>0</v>
      </c>
      <c r="Y18" s="94">
        <v>0</v>
      </c>
      <c r="Z18" s="94">
        <v>0</v>
      </c>
      <c r="AA18" s="94">
        <v>0</v>
      </c>
      <c r="AB18" s="25">
        <v>0</v>
      </c>
      <c r="AC18" s="94">
        <v>0</v>
      </c>
      <c r="AD18" s="94">
        <v>0</v>
      </c>
      <c r="AE18" s="94">
        <v>0</v>
      </c>
      <c r="AF18" s="94">
        <v>0</v>
      </c>
      <c r="AG18" s="94">
        <v>0</v>
      </c>
      <c r="AH18" s="94">
        <v>0</v>
      </c>
      <c r="AI18" s="94">
        <v>0</v>
      </c>
      <c r="AJ18" s="94">
        <v>0</v>
      </c>
      <c r="AK18" s="94">
        <v>0</v>
      </c>
      <c r="AL18" s="94">
        <v>0</v>
      </c>
      <c r="AM18" s="94">
        <v>0</v>
      </c>
    </row>
    <row r="19" spans="1:39" ht="15.95" customHeight="1">
      <c r="A19" s="51"/>
      <c r="B19" s="51" t="s">
        <v>61</v>
      </c>
      <c r="C19" s="25">
        <v>1</v>
      </c>
      <c r="D19" s="25">
        <v>1</v>
      </c>
      <c r="E19" s="94">
        <v>1</v>
      </c>
      <c r="F19" s="94">
        <v>0</v>
      </c>
      <c r="G19" s="94">
        <v>0</v>
      </c>
      <c r="H19" s="94">
        <v>0</v>
      </c>
      <c r="I19" s="94">
        <v>0</v>
      </c>
      <c r="J19" s="94">
        <v>0</v>
      </c>
      <c r="K19" s="94">
        <v>0</v>
      </c>
      <c r="L19" s="94">
        <v>0</v>
      </c>
      <c r="M19" s="94">
        <v>0</v>
      </c>
      <c r="N19" s="94">
        <v>0</v>
      </c>
      <c r="O19" s="94">
        <v>0</v>
      </c>
      <c r="P19" s="25">
        <v>0</v>
      </c>
      <c r="Q19" s="94">
        <v>0</v>
      </c>
      <c r="R19" s="94">
        <v>0</v>
      </c>
      <c r="S19" s="94">
        <v>0</v>
      </c>
      <c r="T19" s="94">
        <v>0</v>
      </c>
      <c r="U19" s="94">
        <v>0</v>
      </c>
      <c r="V19" s="94">
        <v>0</v>
      </c>
      <c r="W19" s="94">
        <v>0</v>
      </c>
      <c r="X19" s="94">
        <v>0</v>
      </c>
      <c r="Y19" s="94">
        <v>0</v>
      </c>
      <c r="Z19" s="94">
        <v>0</v>
      </c>
      <c r="AA19" s="94">
        <v>0</v>
      </c>
      <c r="AB19" s="25">
        <v>0</v>
      </c>
      <c r="AC19" s="94">
        <v>0</v>
      </c>
      <c r="AD19" s="94">
        <v>0</v>
      </c>
      <c r="AE19" s="94">
        <v>0</v>
      </c>
      <c r="AF19" s="94">
        <v>0</v>
      </c>
      <c r="AG19" s="94">
        <v>0</v>
      </c>
      <c r="AH19" s="94">
        <v>0</v>
      </c>
      <c r="AI19" s="94">
        <v>0</v>
      </c>
      <c r="AJ19" s="94">
        <v>0</v>
      </c>
      <c r="AK19" s="94">
        <v>0</v>
      </c>
      <c r="AL19" s="94">
        <v>0</v>
      </c>
      <c r="AM19" s="94">
        <v>0</v>
      </c>
    </row>
    <row r="20" spans="1:39" ht="15.95" customHeight="1">
      <c r="A20" s="51"/>
      <c r="B20" s="51" t="s">
        <v>58</v>
      </c>
      <c r="C20" s="25">
        <v>1</v>
      </c>
      <c r="D20" s="25">
        <v>1</v>
      </c>
      <c r="E20" s="94">
        <v>0</v>
      </c>
      <c r="F20" s="94">
        <v>0</v>
      </c>
      <c r="G20" s="94">
        <v>0</v>
      </c>
      <c r="H20" s="94">
        <v>0</v>
      </c>
      <c r="I20" s="94">
        <v>0</v>
      </c>
      <c r="J20" s="94">
        <v>0</v>
      </c>
      <c r="K20" s="94">
        <v>0</v>
      </c>
      <c r="L20" s="94">
        <v>1</v>
      </c>
      <c r="M20" s="94">
        <v>0</v>
      </c>
      <c r="N20" s="94">
        <v>0</v>
      </c>
      <c r="O20" s="94">
        <v>0</v>
      </c>
      <c r="P20" s="25">
        <v>0</v>
      </c>
      <c r="Q20" s="94">
        <v>0</v>
      </c>
      <c r="R20" s="94">
        <v>0</v>
      </c>
      <c r="S20" s="94">
        <v>0</v>
      </c>
      <c r="T20" s="94">
        <v>0</v>
      </c>
      <c r="U20" s="94">
        <v>0</v>
      </c>
      <c r="V20" s="94">
        <v>0</v>
      </c>
      <c r="W20" s="94">
        <v>0</v>
      </c>
      <c r="X20" s="94">
        <v>0</v>
      </c>
      <c r="Y20" s="94">
        <v>0</v>
      </c>
      <c r="Z20" s="94">
        <v>0</v>
      </c>
      <c r="AA20" s="94">
        <v>0</v>
      </c>
      <c r="AB20" s="25">
        <v>0</v>
      </c>
      <c r="AC20" s="94">
        <v>0</v>
      </c>
      <c r="AD20" s="94">
        <v>0</v>
      </c>
      <c r="AE20" s="94">
        <v>0</v>
      </c>
      <c r="AF20" s="94">
        <v>0</v>
      </c>
      <c r="AG20" s="94">
        <v>0</v>
      </c>
      <c r="AH20" s="94">
        <v>0</v>
      </c>
      <c r="AI20" s="94">
        <v>0</v>
      </c>
      <c r="AJ20" s="94">
        <v>0</v>
      </c>
      <c r="AK20" s="94">
        <v>0</v>
      </c>
      <c r="AL20" s="94">
        <v>0</v>
      </c>
      <c r="AM20" s="94">
        <v>0</v>
      </c>
    </row>
    <row r="21" spans="1:39" ht="15.95" customHeight="1">
      <c r="A21" s="51" t="s">
        <v>151</v>
      </c>
      <c r="B21" s="51"/>
      <c r="C21" s="25">
        <v>599</v>
      </c>
      <c r="D21" s="25">
        <v>13</v>
      </c>
      <c r="E21" s="94">
        <v>6</v>
      </c>
      <c r="F21" s="94">
        <v>2</v>
      </c>
      <c r="G21" s="94">
        <v>0</v>
      </c>
      <c r="H21" s="94">
        <v>0</v>
      </c>
      <c r="I21" s="94">
        <v>2</v>
      </c>
      <c r="J21" s="94">
        <v>0</v>
      </c>
      <c r="K21" s="94">
        <v>1</v>
      </c>
      <c r="L21" s="94">
        <v>1</v>
      </c>
      <c r="M21" s="94">
        <v>0</v>
      </c>
      <c r="N21" s="94">
        <v>1</v>
      </c>
      <c r="O21" s="94">
        <v>0</v>
      </c>
      <c r="P21" s="25">
        <v>575</v>
      </c>
      <c r="Q21" s="94">
        <v>49</v>
      </c>
      <c r="R21" s="94">
        <v>167</v>
      </c>
      <c r="S21" s="94">
        <v>92</v>
      </c>
      <c r="T21" s="94">
        <v>43</v>
      </c>
      <c r="U21" s="94">
        <v>88</v>
      </c>
      <c r="V21" s="94">
        <v>0</v>
      </c>
      <c r="W21" s="94">
        <v>47</v>
      </c>
      <c r="X21" s="94">
        <v>40</v>
      </c>
      <c r="Y21" s="94">
        <v>23</v>
      </c>
      <c r="Z21" s="94">
        <v>25</v>
      </c>
      <c r="AA21" s="94">
        <v>1</v>
      </c>
      <c r="AB21" s="25">
        <v>11</v>
      </c>
      <c r="AC21" s="94">
        <v>4</v>
      </c>
      <c r="AD21" s="94">
        <v>0</v>
      </c>
      <c r="AE21" s="94">
        <v>1</v>
      </c>
      <c r="AF21" s="94">
        <v>0</v>
      </c>
      <c r="AG21" s="94">
        <v>0</v>
      </c>
      <c r="AH21" s="94">
        <v>0</v>
      </c>
      <c r="AI21" s="94">
        <v>0</v>
      </c>
      <c r="AJ21" s="94">
        <v>6</v>
      </c>
      <c r="AK21" s="94">
        <v>0</v>
      </c>
      <c r="AL21" s="94">
        <v>0</v>
      </c>
      <c r="AM21" s="94">
        <v>0</v>
      </c>
    </row>
    <row r="22" spans="1:39" ht="15.95" customHeight="1">
      <c r="A22" s="51"/>
      <c r="B22" s="51" t="s">
        <v>170</v>
      </c>
      <c r="C22" s="25">
        <v>1</v>
      </c>
      <c r="D22" s="25">
        <v>1</v>
      </c>
      <c r="E22" s="94">
        <v>1</v>
      </c>
      <c r="F22" s="94">
        <v>0</v>
      </c>
      <c r="G22" s="94">
        <v>0</v>
      </c>
      <c r="H22" s="94">
        <v>0</v>
      </c>
      <c r="I22" s="94">
        <v>0</v>
      </c>
      <c r="J22" s="94">
        <v>0</v>
      </c>
      <c r="K22" s="94">
        <v>0</v>
      </c>
      <c r="L22" s="94">
        <v>0</v>
      </c>
      <c r="M22" s="94">
        <v>0</v>
      </c>
      <c r="N22" s="94">
        <v>0</v>
      </c>
      <c r="O22" s="94">
        <v>0</v>
      </c>
      <c r="P22" s="25">
        <v>0</v>
      </c>
      <c r="Q22" s="94">
        <v>0</v>
      </c>
      <c r="R22" s="94">
        <v>0</v>
      </c>
      <c r="S22" s="94">
        <v>0</v>
      </c>
      <c r="T22" s="94">
        <v>0</v>
      </c>
      <c r="U22" s="94">
        <v>0</v>
      </c>
      <c r="V22" s="94">
        <v>0</v>
      </c>
      <c r="W22" s="94">
        <v>0</v>
      </c>
      <c r="X22" s="94">
        <v>0</v>
      </c>
      <c r="Y22" s="94">
        <v>0</v>
      </c>
      <c r="Z22" s="94">
        <v>0</v>
      </c>
      <c r="AA22" s="94">
        <v>0</v>
      </c>
      <c r="AB22" s="25">
        <v>0</v>
      </c>
      <c r="AC22" s="94">
        <v>0</v>
      </c>
      <c r="AD22" s="94">
        <v>0</v>
      </c>
      <c r="AE22" s="94">
        <v>0</v>
      </c>
      <c r="AF22" s="94">
        <v>0</v>
      </c>
      <c r="AG22" s="94">
        <v>0</v>
      </c>
      <c r="AH22" s="94">
        <v>0</v>
      </c>
      <c r="AI22" s="94">
        <v>0</v>
      </c>
      <c r="AJ22" s="94">
        <v>0</v>
      </c>
      <c r="AK22" s="94">
        <v>0</v>
      </c>
      <c r="AL22" s="94">
        <v>0</v>
      </c>
      <c r="AM22" s="94">
        <v>0</v>
      </c>
    </row>
    <row r="23" spans="1:39" ht="15.95" customHeight="1">
      <c r="A23" s="51"/>
      <c r="B23" s="51" t="s">
        <v>114</v>
      </c>
      <c r="C23" s="25">
        <v>4</v>
      </c>
      <c r="D23" s="25">
        <v>4</v>
      </c>
      <c r="E23" s="94">
        <v>3</v>
      </c>
      <c r="F23" s="94">
        <v>0</v>
      </c>
      <c r="G23" s="94">
        <v>0</v>
      </c>
      <c r="H23" s="94">
        <v>0</v>
      </c>
      <c r="I23" s="94">
        <v>1</v>
      </c>
      <c r="J23" s="94">
        <v>0</v>
      </c>
      <c r="K23" s="94">
        <v>0</v>
      </c>
      <c r="L23" s="94">
        <v>0</v>
      </c>
      <c r="M23" s="94">
        <v>0</v>
      </c>
      <c r="N23" s="94">
        <v>0</v>
      </c>
      <c r="O23" s="94">
        <v>0</v>
      </c>
      <c r="P23" s="25">
        <v>0</v>
      </c>
      <c r="Q23" s="94">
        <v>0</v>
      </c>
      <c r="R23" s="94">
        <v>0</v>
      </c>
      <c r="S23" s="94">
        <v>0</v>
      </c>
      <c r="T23" s="94">
        <v>0</v>
      </c>
      <c r="U23" s="94">
        <v>0</v>
      </c>
      <c r="V23" s="94">
        <v>0</v>
      </c>
      <c r="W23" s="94">
        <v>0</v>
      </c>
      <c r="X23" s="94">
        <v>0</v>
      </c>
      <c r="Y23" s="94">
        <v>0</v>
      </c>
      <c r="Z23" s="94">
        <v>0</v>
      </c>
      <c r="AA23" s="94">
        <v>0</v>
      </c>
      <c r="AB23" s="25">
        <v>0</v>
      </c>
      <c r="AC23" s="94">
        <v>0</v>
      </c>
      <c r="AD23" s="94">
        <v>0</v>
      </c>
      <c r="AE23" s="94">
        <v>0</v>
      </c>
      <c r="AF23" s="94">
        <v>0</v>
      </c>
      <c r="AG23" s="94">
        <v>0</v>
      </c>
      <c r="AH23" s="94">
        <v>0</v>
      </c>
      <c r="AI23" s="94">
        <v>0</v>
      </c>
      <c r="AJ23" s="94">
        <v>0</v>
      </c>
      <c r="AK23" s="94">
        <v>0</v>
      </c>
      <c r="AL23" s="94">
        <v>0</v>
      </c>
      <c r="AM23" s="94">
        <v>0</v>
      </c>
    </row>
    <row r="24" spans="1:39" ht="15.95" customHeight="1">
      <c r="A24" s="51"/>
      <c r="B24" s="51" t="s">
        <v>296</v>
      </c>
      <c r="C24" s="25">
        <v>1</v>
      </c>
      <c r="D24" s="25">
        <v>0</v>
      </c>
      <c r="E24" s="94">
        <v>0</v>
      </c>
      <c r="F24" s="94">
        <v>0</v>
      </c>
      <c r="G24" s="94">
        <v>0</v>
      </c>
      <c r="H24" s="94">
        <v>0</v>
      </c>
      <c r="I24" s="94">
        <v>0</v>
      </c>
      <c r="J24" s="94">
        <v>0</v>
      </c>
      <c r="K24" s="94">
        <v>0</v>
      </c>
      <c r="L24" s="94">
        <v>0</v>
      </c>
      <c r="M24" s="94">
        <v>0</v>
      </c>
      <c r="N24" s="94">
        <v>0</v>
      </c>
      <c r="O24" s="94">
        <v>0</v>
      </c>
      <c r="P24" s="25">
        <v>0</v>
      </c>
      <c r="Q24" s="94">
        <v>0</v>
      </c>
      <c r="R24" s="94">
        <v>0</v>
      </c>
      <c r="S24" s="94">
        <v>0</v>
      </c>
      <c r="T24" s="94">
        <v>0</v>
      </c>
      <c r="U24" s="94">
        <v>0</v>
      </c>
      <c r="V24" s="94">
        <v>0</v>
      </c>
      <c r="W24" s="94">
        <v>0</v>
      </c>
      <c r="X24" s="94">
        <v>0</v>
      </c>
      <c r="Y24" s="94">
        <v>0</v>
      </c>
      <c r="Z24" s="94">
        <v>0</v>
      </c>
      <c r="AA24" s="94">
        <v>0</v>
      </c>
      <c r="AB24" s="25">
        <v>1</v>
      </c>
      <c r="AC24" s="94">
        <v>1</v>
      </c>
      <c r="AD24" s="94">
        <v>0</v>
      </c>
      <c r="AE24" s="94">
        <v>0</v>
      </c>
      <c r="AF24" s="94">
        <v>0</v>
      </c>
      <c r="AG24" s="94">
        <v>0</v>
      </c>
      <c r="AH24" s="94">
        <v>0</v>
      </c>
      <c r="AI24" s="94">
        <v>0</v>
      </c>
      <c r="AJ24" s="94">
        <v>0</v>
      </c>
      <c r="AK24" s="94">
        <v>0</v>
      </c>
      <c r="AL24" s="94">
        <v>0</v>
      </c>
      <c r="AM24" s="94">
        <v>0</v>
      </c>
    </row>
    <row r="25" spans="1:39" ht="15.95" customHeight="1">
      <c r="A25" s="51"/>
      <c r="B25" s="51" t="s">
        <v>209</v>
      </c>
      <c r="C25" s="25">
        <v>1</v>
      </c>
      <c r="D25" s="25">
        <v>1</v>
      </c>
      <c r="E25" s="94">
        <v>0</v>
      </c>
      <c r="F25" s="94">
        <v>1</v>
      </c>
      <c r="G25" s="94">
        <v>0</v>
      </c>
      <c r="H25" s="94">
        <v>0</v>
      </c>
      <c r="I25" s="94">
        <v>0</v>
      </c>
      <c r="J25" s="94">
        <v>0</v>
      </c>
      <c r="K25" s="94">
        <v>0</v>
      </c>
      <c r="L25" s="94">
        <v>0</v>
      </c>
      <c r="M25" s="94">
        <v>0</v>
      </c>
      <c r="N25" s="94">
        <v>0</v>
      </c>
      <c r="O25" s="94">
        <v>0</v>
      </c>
      <c r="P25" s="25">
        <v>0</v>
      </c>
      <c r="Q25" s="94">
        <v>0</v>
      </c>
      <c r="R25" s="94">
        <v>0</v>
      </c>
      <c r="S25" s="94">
        <v>0</v>
      </c>
      <c r="T25" s="94">
        <v>0</v>
      </c>
      <c r="U25" s="94">
        <v>0</v>
      </c>
      <c r="V25" s="94">
        <v>0</v>
      </c>
      <c r="W25" s="94">
        <v>0</v>
      </c>
      <c r="X25" s="94">
        <v>0</v>
      </c>
      <c r="Y25" s="94">
        <v>0</v>
      </c>
      <c r="Z25" s="94">
        <v>0</v>
      </c>
      <c r="AA25" s="94">
        <v>0</v>
      </c>
      <c r="AB25" s="25">
        <v>0</v>
      </c>
      <c r="AC25" s="94">
        <v>0</v>
      </c>
      <c r="AD25" s="94">
        <v>0</v>
      </c>
      <c r="AE25" s="94">
        <v>0</v>
      </c>
      <c r="AF25" s="94">
        <v>0</v>
      </c>
      <c r="AG25" s="94">
        <v>0</v>
      </c>
      <c r="AH25" s="94">
        <v>0</v>
      </c>
      <c r="AI25" s="94">
        <v>0</v>
      </c>
      <c r="AJ25" s="94">
        <v>0</v>
      </c>
      <c r="AK25" s="94">
        <v>0</v>
      </c>
      <c r="AL25" s="94">
        <v>0</v>
      </c>
      <c r="AM25" s="94">
        <v>0</v>
      </c>
    </row>
    <row r="26" spans="1:39" ht="15.95" customHeight="1">
      <c r="A26" s="51"/>
      <c r="B26" s="51" t="s">
        <v>89</v>
      </c>
      <c r="C26" s="25">
        <v>6</v>
      </c>
      <c r="D26" s="25">
        <v>4</v>
      </c>
      <c r="E26" s="94">
        <v>2</v>
      </c>
      <c r="F26" s="94">
        <v>0</v>
      </c>
      <c r="G26" s="94">
        <v>0</v>
      </c>
      <c r="H26" s="94">
        <v>0</v>
      </c>
      <c r="I26" s="94">
        <v>0</v>
      </c>
      <c r="J26" s="94">
        <v>0</v>
      </c>
      <c r="K26" s="94">
        <v>1</v>
      </c>
      <c r="L26" s="94">
        <v>1</v>
      </c>
      <c r="M26" s="94">
        <v>0</v>
      </c>
      <c r="N26" s="94">
        <v>0</v>
      </c>
      <c r="O26" s="94">
        <v>0</v>
      </c>
      <c r="P26" s="25">
        <v>0</v>
      </c>
      <c r="Q26" s="94">
        <v>0</v>
      </c>
      <c r="R26" s="94">
        <v>0</v>
      </c>
      <c r="S26" s="94">
        <v>0</v>
      </c>
      <c r="T26" s="94">
        <v>0</v>
      </c>
      <c r="U26" s="94">
        <v>0</v>
      </c>
      <c r="V26" s="94">
        <v>0</v>
      </c>
      <c r="W26" s="94">
        <v>0</v>
      </c>
      <c r="X26" s="94">
        <v>0</v>
      </c>
      <c r="Y26" s="94">
        <v>0</v>
      </c>
      <c r="Z26" s="94">
        <v>0</v>
      </c>
      <c r="AA26" s="94">
        <v>0</v>
      </c>
      <c r="AB26" s="25">
        <v>2</v>
      </c>
      <c r="AC26" s="94">
        <v>0</v>
      </c>
      <c r="AD26" s="94">
        <v>0</v>
      </c>
      <c r="AE26" s="94">
        <v>1</v>
      </c>
      <c r="AF26" s="94">
        <v>0</v>
      </c>
      <c r="AG26" s="94">
        <v>0</v>
      </c>
      <c r="AH26" s="94">
        <v>0</v>
      </c>
      <c r="AI26" s="94">
        <v>0</v>
      </c>
      <c r="AJ26" s="94">
        <v>1</v>
      </c>
      <c r="AK26" s="94">
        <v>0</v>
      </c>
      <c r="AL26" s="94">
        <v>0</v>
      </c>
      <c r="AM26" s="94">
        <v>0</v>
      </c>
    </row>
    <row r="27" spans="1:39" ht="15.95" customHeight="1">
      <c r="A27" s="51"/>
      <c r="B27" s="51" t="s">
        <v>65</v>
      </c>
      <c r="C27" s="25">
        <v>3</v>
      </c>
      <c r="D27" s="25">
        <v>1</v>
      </c>
      <c r="E27" s="94">
        <v>0</v>
      </c>
      <c r="F27" s="94">
        <v>1</v>
      </c>
      <c r="G27" s="94">
        <v>0</v>
      </c>
      <c r="H27" s="94">
        <v>0</v>
      </c>
      <c r="I27" s="94">
        <v>0</v>
      </c>
      <c r="J27" s="94">
        <v>0</v>
      </c>
      <c r="K27" s="94">
        <v>0</v>
      </c>
      <c r="L27" s="94">
        <v>0</v>
      </c>
      <c r="M27" s="94">
        <v>0</v>
      </c>
      <c r="N27" s="94">
        <v>0</v>
      </c>
      <c r="O27" s="94">
        <v>0</v>
      </c>
      <c r="P27" s="25">
        <v>0</v>
      </c>
      <c r="Q27" s="94">
        <v>0</v>
      </c>
      <c r="R27" s="94">
        <v>0</v>
      </c>
      <c r="S27" s="94">
        <v>0</v>
      </c>
      <c r="T27" s="94">
        <v>0</v>
      </c>
      <c r="U27" s="94">
        <v>0</v>
      </c>
      <c r="V27" s="94">
        <v>0</v>
      </c>
      <c r="W27" s="94">
        <v>0</v>
      </c>
      <c r="X27" s="94">
        <v>0</v>
      </c>
      <c r="Y27" s="94">
        <v>0</v>
      </c>
      <c r="Z27" s="94">
        <v>0</v>
      </c>
      <c r="AA27" s="94">
        <v>0</v>
      </c>
      <c r="AB27" s="25">
        <v>2</v>
      </c>
      <c r="AC27" s="94">
        <v>2</v>
      </c>
      <c r="AD27" s="94">
        <v>0</v>
      </c>
      <c r="AE27" s="94">
        <v>0</v>
      </c>
      <c r="AF27" s="94">
        <v>0</v>
      </c>
      <c r="AG27" s="94">
        <v>0</v>
      </c>
      <c r="AH27" s="94">
        <v>0</v>
      </c>
      <c r="AI27" s="94">
        <v>0</v>
      </c>
      <c r="AJ27" s="94">
        <v>0</v>
      </c>
      <c r="AK27" s="94">
        <v>0</v>
      </c>
      <c r="AL27" s="94">
        <v>0</v>
      </c>
      <c r="AM27" s="94">
        <v>0</v>
      </c>
    </row>
    <row r="28" spans="1:39" ht="15.95" customHeight="1">
      <c r="A28" s="51"/>
      <c r="B28" s="51" t="s">
        <v>95</v>
      </c>
      <c r="C28" s="25">
        <v>583</v>
      </c>
      <c r="D28" s="25">
        <v>2</v>
      </c>
      <c r="E28" s="94">
        <v>0</v>
      </c>
      <c r="F28" s="94">
        <v>0</v>
      </c>
      <c r="G28" s="94">
        <v>0</v>
      </c>
      <c r="H28" s="94">
        <v>0</v>
      </c>
      <c r="I28" s="94">
        <v>1</v>
      </c>
      <c r="J28" s="94">
        <v>0</v>
      </c>
      <c r="K28" s="94">
        <v>0</v>
      </c>
      <c r="L28" s="94">
        <v>0</v>
      </c>
      <c r="M28" s="94">
        <v>0</v>
      </c>
      <c r="N28" s="94">
        <v>1</v>
      </c>
      <c r="O28" s="94">
        <v>0</v>
      </c>
      <c r="P28" s="25">
        <v>575</v>
      </c>
      <c r="Q28" s="94">
        <v>49</v>
      </c>
      <c r="R28" s="94">
        <v>167</v>
      </c>
      <c r="S28" s="94">
        <v>92</v>
      </c>
      <c r="T28" s="94">
        <v>43</v>
      </c>
      <c r="U28" s="94">
        <v>88</v>
      </c>
      <c r="V28" s="94">
        <v>0</v>
      </c>
      <c r="W28" s="94">
        <v>47</v>
      </c>
      <c r="X28" s="94">
        <v>40</v>
      </c>
      <c r="Y28" s="94">
        <v>23</v>
      </c>
      <c r="Z28" s="94">
        <v>25</v>
      </c>
      <c r="AA28" s="94">
        <v>1</v>
      </c>
      <c r="AB28" s="25">
        <v>6</v>
      </c>
      <c r="AC28" s="94">
        <v>1</v>
      </c>
      <c r="AD28" s="94">
        <v>0</v>
      </c>
      <c r="AE28" s="94">
        <v>0</v>
      </c>
      <c r="AF28" s="94">
        <v>0</v>
      </c>
      <c r="AG28" s="94">
        <v>0</v>
      </c>
      <c r="AH28" s="94">
        <v>0</v>
      </c>
      <c r="AI28" s="94">
        <v>0</v>
      </c>
      <c r="AJ28" s="94">
        <v>5</v>
      </c>
      <c r="AK28" s="94">
        <v>0</v>
      </c>
      <c r="AL28" s="94">
        <v>0</v>
      </c>
      <c r="AM28" s="94">
        <v>0</v>
      </c>
    </row>
    <row r="29" spans="1:39" ht="15.95" customHeight="1">
      <c r="A29" s="51" t="s">
        <v>152</v>
      </c>
      <c r="B29" s="51"/>
      <c r="C29" s="25">
        <v>16</v>
      </c>
      <c r="D29" s="25">
        <v>5</v>
      </c>
      <c r="E29" s="94">
        <v>5</v>
      </c>
      <c r="F29" s="94">
        <v>0</v>
      </c>
      <c r="G29" s="94">
        <v>0</v>
      </c>
      <c r="H29" s="94">
        <v>0</v>
      </c>
      <c r="I29" s="94">
        <v>0</v>
      </c>
      <c r="J29" s="94">
        <v>0</v>
      </c>
      <c r="K29" s="94">
        <v>0</v>
      </c>
      <c r="L29" s="94">
        <v>0</v>
      </c>
      <c r="M29" s="94">
        <v>0</v>
      </c>
      <c r="N29" s="94">
        <v>0</v>
      </c>
      <c r="O29" s="94">
        <v>0</v>
      </c>
      <c r="P29" s="25">
        <v>0</v>
      </c>
      <c r="Q29" s="94">
        <v>0</v>
      </c>
      <c r="R29" s="94">
        <v>0</v>
      </c>
      <c r="S29" s="94">
        <v>0</v>
      </c>
      <c r="T29" s="94">
        <v>0</v>
      </c>
      <c r="U29" s="94">
        <v>0</v>
      </c>
      <c r="V29" s="94">
        <v>0</v>
      </c>
      <c r="W29" s="94">
        <v>0</v>
      </c>
      <c r="X29" s="94">
        <v>0</v>
      </c>
      <c r="Y29" s="94">
        <v>0</v>
      </c>
      <c r="Z29" s="94">
        <v>0</v>
      </c>
      <c r="AA29" s="94">
        <v>0</v>
      </c>
      <c r="AB29" s="25">
        <v>11</v>
      </c>
      <c r="AC29" s="94">
        <v>6</v>
      </c>
      <c r="AD29" s="94">
        <v>0</v>
      </c>
      <c r="AE29" s="94">
        <v>0</v>
      </c>
      <c r="AF29" s="94">
        <v>0</v>
      </c>
      <c r="AG29" s="94">
        <v>1</v>
      </c>
      <c r="AH29" s="94">
        <v>0</v>
      </c>
      <c r="AI29" s="94">
        <v>4</v>
      </c>
      <c r="AJ29" s="94">
        <v>0</v>
      </c>
      <c r="AK29" s="94">
        <v>0</v>
      </c>
      <c r="AL29" s="94">
        <v>0</v>
      </c>
      <c r="AM29" s="94">
        <v>0</v>
      </c>
    </row>
    <row r="30" spans="1:39" ht="15.95" customHeight="1">
      <c r="A30" s="51"/>
      <c r="B30" s="51" t="s">
        <v>126</v>
      </c>
      <c r="C30" s="25">
        <v>1</v>
      </c>
      <c r="D30" s="25">
        <v>0</v>
      </c>
      <c r="E30" s="94">
        <v>0</v>
      </c>
      <c r="F30" s="94">
        <v>0</v>
      </c>
      <c r="G30" s="94">
        <v>0</v>
      </c>
      <c r="H30" s="94">
        <v>0</v>
      </c>
      <c r="I30" s="94">
        <v>0</v>
      </c>
      <c r="J30" s="94">
        <v>0</v>
      </c>
      <c r="K30" s="94">
        <v>0</v>
      </c>
      <c r="L30" s="94">
        <v>0</v>
      </c>
      <c r="M30" s="94">
        <v>0</v>
      </c>
      <c r="N30" s="94">
        <v>0</v>
      </c>
      <c r="O30" s="94">
        <v>0</v>
      </c>
      <c r="P30" s="25">
        <v>0</v>
      </c>
      <c r="Q30" s="94">
        <v>0</v>
      </c>
      <c r="R30" s="94">
        <v>0</v>
      </c>
      <c r="S30" s="94">
        <v>0</v>
      </c>
      <c r="T30" s="94">
        <v>0</v>
      </c>
      <c r="U30" s="94">
        <v>0</v>
      </c>
      <c r="V30" s="94">
        <v>0</v>
      </c>
      <c r="W30" s="94">
        <v>0</v>
      </c>
      <c r="X30" s="94">
        <v>0</v>
      </c>
      <c r="Y30" s="94">
        <v>0</v>
      </c>
      <c r="Z30" s="94">
        <v>0</v>
      </c>
      <c r="AA30" s="94">
        <v>0</v>
      </c>
      <c r="AB30" s="25">
        <v>1</v>
      </c>
      <c r="AC30" s="94">
        <v>0</v>
      </c>
      <c r="AD30" s="94">
        <v>0</v>
      </c>
      <c r="AE30" s="94">
        <v>0</v>
      </c>
      <c r="AF30" s="94">
        <v>0</v>
      </c>
      <c r="AG30" s="94">
        <v>0</v>
      </c>
      <c r="AH30" s="94">
        <v>0</v>
      </c>
      <c r="AI30" s="94">
        <v>1</v>
      </c>
      <c r="AJ30" s="94">
        <v>0</v>
      </c>
      <c r="AK30" s="94">
        <v>0</v>
      </c>
      <c r="AL30" s="94">
        <v>0</v>
      </c>
      <c r="AM30" s="94">
        <v>0</v>
      </c>
    </row>
    <row r="31" spans="1:39" ht="15.95" customHeight="1">
      <c r="A31" s="51"/>
      <c r="B31" s="51" t="s">
        <v>112</v>
      </c>
      <c r="C31" s="25">
        <v>4</v>
      </c>
      <c r="D31" s="25">
        <v>0</v>
      </c>
      <c r="E31" s="94">
        <v>0</v>
      </c>
      <c r="F31" s="94">
        <v>0</v>
      </c>
      <c r="G31" s="94">
        <v>0</v>
      </c>
      <c r="H31" s="94">
        <v>0</v>
      </c>
      <c r="I31" s="94">
        <v>0</v>
      </c>
      <c r="J31" s="94">
        <v>0</v>
      </c>
      <c r="K31" s="94">
        <v>0</v>
      </c>
      <c r="L31" s="94">
        <v>0</v>
      </c>
      <c r="M31" s="94">
        <v>0</v>
      </c>
      <c r="N31" s="94">
        <v>0</v>
      </c>
      <c r="O31" s="94">
        <v>0</v>
      </c>
      <c r="P31" s="25">
        <v>0</v>
      </c>
      <c r="Q31" s="94">
        <v>0</v>
      </c>
      <c r="R31" s="94">
        <v>0</v>
      </c>
      <c r="S31" s="94">
        <v>0</v>
      </c>
      <c r="T31" s="94">
        <v>0</v>
      </c>
      <c r="U31" s="94">
        <v>0</v>
      </c>
      <c r="V31" s="94">
        <v>0</v>
      </c>
      <c r="W31" s="94">
        <v>0</v>
      </c>
      <c r="X31" s="94">
        <v>0</v>
      </c>
      <c r="Y31" s="94">
        <v>0</v>
      </c>
      <c r="Z31" s="94">
        <v>0</v>
      </c>
      <c r="AA31" s="94">
        <v>0</v>
      </c>
      <c r="AB31" s="25">
        <v>4</v>
      </c>
      <c r="AC31" s="94">
        <v>4</v>
      </c>
      <c r="AD31" s="94">
        <v>0</v>
      </c>
      <c r="AE31" s="94">
        <v>0</v>
      </c>
      <c r="AF31" s="94">
        <v>0</v>
      </c>
      <c r="AG31" s="94">
        <v>0</v>
      </c>
      <c r="AH31" s="94">
        <v>0</v>
      </c>
      <c r="AI31" s="94">
        <v>0</v>
      </c>
      <c r="AJ31" s="94">
        <v>0</v>
      </c>
      <c r="AK31" s="94">
        <v>0</v>
      </c>
      <c r="AL31" s="94">
        <v>0</v>
      </c>
      <c r="AM31" s="94">
        <v>0</v>
      </c>
    </row>
    <row r="32" spans="1:39" ht="15.95" customHeight="1">
      <c r="A32" s="51"/>
      <c r="B32" s="51" t="s">
        <v>84</v>
      </c>
      <c r="C32" s="25">
        <v>1</v>
      </c>
      <c r="D32" s="25">
        <v>1</v>
      </c>
      <c r="E32" s="94">
        <v>1</v>
      </c>
      <c r="F32" s="94">
        <v>0</v>
      </c>
      <c r="G32" s="94">
        <v>0</v>
      </c>
      <c r="H32" s="94">
        <v>0</v>
      </c>
      <c r="I32" s="94">
        <v>0</v>
      </c>
      <c r="J32" s="94">
        <v>0</v>
      </c>
      <c r="K32" s="94">
        <v>0</v>
      </c>
      <c r="L32" s="94">
        <v>0</v>
      </c>
      <c r="M32" s="94">
        <v>0</v>
      </c>
      <c r="N32" s="94">
        <v>0</v>
      </c>
      <c r="O32" s="94">
        <v>0</v>
      </c>
      <c r="P32" s="25">
        <v>0</v>
      </c>
      <c r="Q32" s="94">
        <v>0</v>
      </c>
      <c r="R32" s="94">
        <v>0</v>
      </c>
      <c r="S32" s="94">
        <v>0</v>
      </c>
      <c r="T32" s="94">
        <v>0</v>
      </c>
      <c r="U32" s="94">
        <v>0</v>
      </c>
      <c r="V32" s="94">
        <v>0</v>
      </c>
      <c r="W32" s="94">
        <v>0</v>
      </c>
      <c r="X32" s="94">
        <v>0</v>
      </c>
      <c r="Y32" s="94">
        <v>0</v>
      </c>
      <c r="Z32" s="94">
        <v>0</v>
      </c>
      <c r="AA32" s="94">
        <v>0</v>
      </c>
      <c r="AB32" s="25">
        <v>0</v>
      </c>
      <c r="AC32" s="94">
        <v>0</v>
      </c>
      <c r="AD32" s="94">
        <v>0</v>
      </c>
      <c r="AE32" s="94">
        <v>0</v>
      </c>
      <c r="AF32" s="94">
        <v>0</v>
      </c>
      <c r="AG32" s="94">
        <v>0</v>
      </c>
      <c r="AH32" s="94">
        <v>0</v>
      </c>
      <c r="AI32" s="94">
        <v>0</v>
      </c>
      <c r="AJ32" s="94">
        <v>0</v>
      </c>
      <c r="AK32" s="94">
        <v>0</v>
      </c>
      <c r="AL32" s="94">
        <v>0</v>
      </c>
      <c r="AM32" s="94">
        <v>0</v>
      </c>
    </row>
    <row r="33" spans="1:39" ht="15.95" customHeight="1">
      <c r="A33" s="51"/>
      <c r="B33" s="51" t="s">
        <v>101</v>
      </c>
      <c r="C33" s="25">
        <v>2</v>
      </c>
      <c r="D33" s="25">
        <v>2</v>
      </c>
      <c r="E33" s="94">
        <v>2</v>
      </c>
      <c r="F33" s="94">
        <v>0</v>
      </c>
      <c r="G33" s="94">
        <v>0</v>
      </c>
      <c r="H33" s="94">
        <v>0</v>
      </c>
      <c r="I33" s="94">
        <v>0</v>
      </c>
      <c r="J33" s="94">
        <v>0</v>
      </c>
      <c r="K33" s="94">
        <v>0</v>
      </c>
      <c r="L33" s="94">
        <v>0</v>
      </c>
      <c r="M33" s="94">
        <v>0</v>
      </c>
      <c r="N33" s="94">
        <v>0</v>
      </c>
      <c r="O33" s="94">
        <v>0</v>
      </c>
      <c r="P33" s="25">
        <v>0</v>
      </c>
      <c r="Q33" s="94">
        <v>0</v>
      </c>
      <c r="R33" s="94">
        <v>0</v>
      </c>
      <c r="S33" s="94">
        <v>0</v>
      </c>
      <c r="T33" s="94">
        <v>0</v>
      </c>
      <c r="U33" s="94">
        <v>0</v>
      </c>
      <c r="V33" s="94">
        <v>0</v>
      </c>
      <c r="W33" s="94">
        <v>0</v>
      </c>
      <c r="X33" s="94">
        <v>0</v>
      </c>
      <c r="Y33" s="94">
        <v>0</v>
      </c>
      <c r="Z33" s="94">
        <v>0</v>
      </c>
      <c r="AA33" s="94">
        <v>0</v>
      </c>
      <c r="AB33" s="25">
        <v>0</v>
      </c>
      <c r="AC33" s="94">
        <v>0</v>
      </c>
      <c r="AD33" s="94">
        <v>0</v>
      </c>
      <c r="AE33" s="94">
        <v>0</v>
      </c>
      <c r="AF33" s="94">
        <v>0</v>
      </c>
      <c r="AG33" s="94">
        <v>0</v>
      </c>
      <c r="AH33" s="94">
        <v>0</v>
      </c>
      <c r="AI33" s="94">
        <v>0</v>
      </c>
      <c r="AJ33" s="94">
        <v>0</v>
      </c>
      <c r="AK33" s="94">
        <v>0</v>
      </c>
      <c r="AL33" s="94">
        <v>0</v>
      </c>
      <c r="AM33" s="94">
        <v>0</v>
      </c>
    </row>
    <row r="34" spans="1:39" ht="15.95" customHeight="1">
      <c r="A34" s="51"/>
      <c r="B34" s="51" t="s">
        <v>1</v>
      </c>
      <c r="C34" s="25">
        <v>6</v>
      </c>
      <c r="D34" s="25">
        <v>0</v>
      </c>
      <c r="E34" s="94">
        <v>0</v>
      </c>
      <c r="F34" s="94">
        <v>0</v>
      </c>
      <c r="G34" s="94">
        <v>0</v>
      </c>
      <c r="H34" s="94">
        <v>0</v>
      </c>
      <c r="I34" s="94">
        <v>0</v>
      </c>
      <c r="J34" s="94">
        <v>0</v>
      </c>
      <c r="K34" s="94">
        <v>0</v>
      </c>
      <c r="L34" s="94">
        <v>0</v>
      </c>
      <c r="M34" s="94">
        <v>0</v>
      </c>
      <c r="N34" s="94">
        <v>0</v>
      </c>
      <c r="O34" s="94">
        <v>0</v>
      </c>
      <c r="P34" s="25">
        <v>0</v>
      </c>
      <c r="Q34" s="94">
        <v>0</v>
      </c>
      <c r="R34" s="94">
        <v>0</v>
      </c>
      <c r="S34" s="94">
        <v>0</v>
      </c>
      <c r="T34" s="94">
        <v>0</v>
      </c>
      <c r="U34" s="94">
        <v>0</v>
      </c>
      <c r="V34" s="94">
        <v>0</v>
      </c>
      <c r="W34" s="94">
        <v>0</v>
      </c>
      <c r="X34" s="94">
        <v>0</v>
      </c>
      <c r="Y34" s="94">
        <v>0</v>
      </c>
      <c r="Z34" s="94">
        <v>0</v>
      </c>
      <c r="AA34" s="94">
        <v>0</v>
      </c>
      <c r="AB34" s="25">
        <v>6</v>
      </c>
      <c r="AC34" s="94">
        <v>2</v>
      </c>
      <c r="AD34" s="94">
        <v>0</v>
      </c>
      <c r="AE34" s="94">
        <v>0</v>
      </c>
      <c r="AF34" s="94">
        <v>0</v>
      </c>
      <c r="AG34" s="94">
        <v>1</v>
      </c>
      <c r="AH34" s="94">
        <v>0</v>
      </c>
      <c r="AI34" s="94">
        <v>3</v>
      </c>
      <c r="AJ34" s="94">
        <v>0</v>
      </c>
      <c r="AK34" s="94">
        <v>0</v>
      </c>
      <c r="AL34" s="94">
        <v>0</v>
      </c>
      <c r="AM34" s="94">
        <v>0</v>
      </c>
    </row>
    <row r="35" spans="1:39" ht="15.95" customHeight="1">
      <c r="A35" s="51"/>
      <c r="B35" s="51" t="s">
        <v>94</v>
      </c>
      <c r="C35" s="25">
        <v>2</v>
      </c>
      <c r="D35" s="25">
        <v>2</v>
      </c>
      <c r="E35" s="94">
        <v>2</v>
      </c>
      <c r="F35" s="94">
        <v>0</v>
      </c>
      <c r="G35" s="94">
        <v>0</v>
      </c>
      <c r="H35" s="94">
        <v>0</v>
      </c>
      <c r="I35" s="94">
        <v>0</v>
      </c>
      <c r="J35" s="94">
        <v>0</v>
      </c>
      <c r="K35" s="94">
        <v>0</v>
      </c>
      <c r="L35" s="94">
        <v>0</v>
      </c>
      <c r="M35" s="94">
        <v>0</v>
      </c>
      <c r="N35" s="94">
        <v>0</v>
      </c>
      <c r="O35" s="94">
        <v>0</v>
      </c>
      <c r="P35" s="25">
        <v>0</v>
      </c>
      <c r="Q35" s="94">
        <v>0</v>
      </c>
      <c r="R35" s="94">
        <v>0</v>
      </c>
      <c r="S35" s="94">
        <v>0</v>
      </c>
      <c r="T35" s="94">
        <v>0</v>
      </c>
      <c r="U35" s="94">
        <v>0</v>
      </c>
      <c r="V35" s="94">
        <v>0</v>
      </c>
      <c r="W35" s="94">
        <v>0</v>
      </c>
      <c r="X35" s="94">
        <v>0</v>
      </c>
      <c r="Y35" s="94">
        <v>0</v>
      </c>
      <c r="Z35" s="94">
        <v>0</v>
      </c>
      <c r="AA35" s="94">
        <v>0</v>
      </c>
      <c r="AB35" s="25">
        <v>0</v>
      </c>
      <c r="AC35" s="94">
        <v>0</v>
      </c>
      <c r="AD35" s="94">
        <v>0</v>
      </c>
      <c r="AE35" s="94">
        <v>0</v>
      </c>
      <c r="AF35" s="94">
        <v>0</v>
      </c>
      <c r="AG35" s="94">
        <v>0</v>
      </c>
      <c r="AH35" s="94">
        <v>0</v>
      </c>
      <c r="AI35" s="94">
        <v>0</v>
      </c>
      <c r="AJ35" s="94">
        <v>0</v>
      </c>
      <c r="AK35" s="94">
        <v>0</v>
      </c>
      <c r="AL35" s="94">
        <v>0</v>
      </c>
      <c r="AM35" s="94">
        <v>0</v>
      </c>
    </row>
    <row r="36" spans="1:39" ht="15.95" customHeight="1">
      <c r="A36" s="51" t="s">
        <v>153</v>
      </c>
      <c r="B36" s="51"/>
      <c r="C36" s="25">
        <v>29</v>
      </c>
      <c r="D36" s="25">
        <v>29</v>
      </c>
      <c r="E36" s="94">
        <v>4</v>
      </c>
      <c r="F36" s="94">
        <v>2</v>
      </c>
      <c r="G36" s="94">
        <v>4</v>
      </c>
      <c r="H36" s="94">
        <v>1</v>
      </c>
      <c r="I36" s="94">
        <v>7</v>
      </c>
      <c r="J36" s="94">
        <v>0</v>
      </c>
      <c r="K36" s="94">
        <v>1</v>
      </c>
      <c r="L36" s="94">
        <v>1</v>
      </c>
      <c r="M36" s="94">
        <v>2</v>
      </c>
      <c r="N36" s="94">
        <v>4</v>
      </c>
      <c r="O36" s="94">
        <v>3</v>
      </c>
      <c r="P36" s="25">
        <v>0</v>
      </c>
      <c r="Q36" s="94">
        <v>0</v>
      </c>
      <c r="R36" s="94">
        <v>0</v>
      </c>
      <c r="S36" s="94">
        <v>0</v>
      </c>
      <c r="T36" s="94">
        <v>0</v>
      </c>
      <c r="U36" s="94">
        <v>0</v>
      </c>
      <c r="V36" s="94">
        <v>0</v>
      </c>
      <c r="W36" s="94">
        <v>0</v>
      </c>
      <c r="X36" s="94">
        <v>0</v>
      </c>
      <c r="Y36" s="94">
        <v>0</v>
      </c>
      <c r="Z36" s="94">
        <v>0</v>
      </c>
      <c r="AA36" s="94">
        <v>0</v>
      </c>
      <c r="AB36" s="25">
        <v>0</v>
      </c>
      <c r="AC36" s="94">
        <v>0</v>
      </c>
      <c r="AD36" s="94">
        <v>0</v>
      </c>
      <c r="AE36" s="94">
        <v>0</v>
      </c>
      <c r="AF36" s="94">
        <v>0</v>
      </c>
      <c r="AG36" s="94">
        <v>0</v>
      </c>
      <c r="AH36" s="94">
        <v>0</v>
      </c>
      <c r="AI36" s="94">
        <v>0</v>
      </c>
      <c r="AJ36" s="94">
        <v>0</v>
      </c>
      <c r="AK36" s="94">
        <v>0</v>
      </c>
      <c r="AL36" s="94">
        <v>0</v>
      </c>
      <c r="AM36" s="94">
        <v>0</v>
      </c>
    </row>
    <row r="37" spans="1:39" ht="15.95" customHeight="1">
      <c r="A37" s="51"/>
      <c r="B37" s="51" t="s">
        <v>72</v>
      </c>
      <c r="C37" s="25">
        <v>24</v>
      </c>
      <c r="D37" s="25">
        <v>24</v>
      </c>
      <c r="E37" s="94">
        <v>1</v>
      </c>
      <c r="F37" s="94">
        <v>2</v>
      </c>
      <c r="G37" s="94">
        <v>4</v>
      </c>
      <c r="H37" s="94">
        <v>1</v>
      </c>
      <c r="I37" s="94">
        <v>5</v>
      </c>
      <c r="J37" s="94">
        <v>0</v>
      </c>
      <c r="K37" s="94">
        <v>1</v>
      </c>
      <c r="L37" s="94">
        <v>1</v>
      </c>
      <c r="M37" s="94">
        <v>2</v>
      </c>
      <c r="N37" s="94">
        <v>4</v>
      </c>
      <c r="O37" s="94">
        <v>3</v>
      </c>
      <c r="P37" s="25">
        <v>0</v>
      </c>
      <c r="Q37" s="94">
        <v>0</v>
      </c>
      <c r="R37" s="94">
        <v>0</v>
      </c>
      <c r="S37" s="94">
        <v>0</v>
      </c>
      <c r="T37" s="94">
        <v>0</v>
      </c>
      <c r="U37" s="94">
        <v>0</v>
      </c>
      <c r="V37" s="94">
        <v>0</v>
      </c>
      <c r="W37" s="94">
        <v>0</v>
      </c>
      <c r="X37" s="94">
        <v>0</v>
      </c>
      <c r="Y37" s="94">
        <v>0</v>
      </c>
      <c r="Z37" s="94">
        <v>0</v>
      </c>
      <c r="AA37" s="94">
        <v>0</v>
      </c>
      <c r="AB37" s="25">
        <v>0</v>
      </c>
      <c r="AC37" s="94">
        <v>0</v>
      </c>
      <c r="AD37" s="94">
        <v>0</v>
      </c>
      <c r="AE37" s="94">
        <v>0</v>
      </c>
      <c r="AF37" s="94">
        <v>0</v>
      </c>
      <c r="AG37" s="94">
        <v>0</v>
      </c>
      <c r="AH37" s="94">
        <v>0</v>
      </c>
      <c r="AI37" s="94">
        <v>0</v>
      </c>
      <c r="AJ37" s="94">
        <v>0</v>
      </c>
      <c r="AK37" s="94">
        <v>0</v>
      </c>
      <c r="AL37" s="94">
        <v>0</v>
      </c>
      <c r="AM37" s="94">
        <v>0</v>
      </c>
    </row>
    <row r="38" spans="1:39" ht="15.95" customHeight="1">
      <c r="A38" s="51"/>
      <c r="B38" s="51" t="s">
        <v>116</v>
      </c>
      <c r="C38" s="25">
        <v>1</v>
      </c>
      <c r="D38" s="25">
        <v>1</v>
      </c>
      <c r="E38" s="94">
        <v>1</v>
      </c>
      <c r="F38" s="94">
        <v>0</v>
      </c>
      <c r="G38" s="94">
        <v>0</v>
      </c>
      <c r="H38" s="94">
        <v>0</v>
      </c>
      <c r="I38" s="94">
        <v>0</v>
      </c>
      <c r="J38" s="94">
        <v>0</v>
      </c>
      <c r="K38" s="94">
        <v>0</v>
      </c>
      <c r="L38" s="94">
        <v>0</v>
      </c>
      <c r="M38" s="94">
        <v>0</v>
      </c>
      <c r="N38" s="94">
        <v>0</v>
      </c>
      <c r="O38" s="94">
        <v>0</v>
      </c>
      <c r="P38" s="25">
        <v>0</v>
      </c>
      <c r="Q38" s="94">
        <v>0</v>
      </c>
      <c r="R38" s="94">
        <v>0</v>
      </c>
      <c r="S38" s="94">
        <v>0</v>
      </c>
      <c r="T38" s="94">
        <v>0</v>
      </c>
      <c r="U38" s="94">
        <v>0</v>
      </c>
      <c r="V38" s="94">
        <v>0</v>
      </c>
      <c r="W38" s="94">
        <v>0</v>
      </c>
      <c r="X38" s="94">
        <v>0</v>
      </c>
      <c r="Y38" s="94">
        <v>0</v>
      </c>
      <c r="Z38" s="94">
        <v>0</v>
      </c>
      <c r="AA38" s="94">
        <v>0</v>
      </c>
      <c r="AB38" s="25">
        <v>0</v>
      </c>
      <c r="AC38" s="94">
        <v>0</v>
      </c>
      <c r="AD38" s="94">
        <v>0</v>
      </c>
      <c r="AE38" s="94">
        <v>0</v>
      </c>
      <c r="AF38" s="94">
        <v>0</v>
      </c>
      <c r="AG38" s="94">
        <v>0</v>
      </c>
      <c r="AH38" s="94">
        <v>0</v>
      </c>
      <c r="AI38" s="94">
        <v>0</v>
      </c>
      <c r="AJ38" s="94">
        <v>0</v>
      </c>
      <c r="AK38" s="94">
        <v>0</v>
      </c>
      <c r="AL38" s="94">
        <v>0</v>
      </c>
      <c r="AM38" s="94">
        <v>0</v>
      </c>
    </row>
    <row r="39" spans="1:39" ht="15.95" customHeight="1">
      <c r="A39" s="51"/>
      <c r="B39" s="51" t="s">
        <v>86</v>
      </c>
      <c r="C39" s="25">
        <v>1</v>
      </c>
      <c r="D39" s="25">
        <v>1</v>
      </c>
      <c r="E39" s="94">
        <v>0</v>
      </c>
      <c r="F39" s="94">
        <v>0</v>
      </c>
      <c r="G39" s="94">
        <v>0</v>
      </c>
      <c r="H39" s="94">
        <v>0</v>
      </c>
      <c r="I39" s="94">
        <v>1</v>
      </c>
      <c r="J39" s="94">
        <v>0</v>
      </c>
      <c r="K39" s="94">
        <v>0</v>
      </c>
      <c r="L39" s="94">
        <v>0</v>
      </c>
      <c r="M39" s="94">
        <v>0</v>
      </c>
      <c r="N39" s="94">
        <v>0</v>
      </c>
      <c r="O39" s="94">
        <v>0</v>
      </c>
      <c r="P39" s="25">
        <v>0</v>
      </c>
      <c r="Q39" s="94">
        <v>0</v>
      </c>
      <c r="R39" s="94">
        <v>0</v>
      </c>
      <c r="S39" s="94">
        <v>0</v>
      </c>
      <c r="T39" s="94">
        <v>0</v>
      </c>
      <c r="U39" s="94">
        <v>0</v>
      </c>
      <c r="V39" s="94">
        <v>0</v>
      </c>
      <c r="W39" s="94">
        <v>0</v>
      </c>
      <c r="X39" s="94">
        <v>0</v>
      </c>
      <c r="Y39" s="94">
        <v>0</v>
      </c>
      <c r="Z39" s="94">
        <v>0</v>
      </c>
      <c r="AA39" s="94">
        <v>0</v>
      </c>
      <c r="AB39" s="25">
        <v>0</v>
      </c>
      <c r="AC39" s="94">
        <v>0</v>
      </c>
      <c r="AD39" s="94">
        <v>0</v>
      </c>
      <c r="AE39" s="94">
        <v>0</v>
      </c>
      <c r="AF39" s="94">
        <v>0</v>
      </c>
      <c r="AG39" s="94">
        <v>0</v>
      </c>
      <c r="AH39" s="94">
        <v>0</v>
      </c>
      <c r="AI39" s="94">
        <v>0</v>
      </c>
      <c r="AJ39" s="94">
        <v>0</v>
      </c>
      <c r="AK39" s="94">
        <v>0</v>
      </c>
      <c r="AL39" s="94">
        <v>0</v>
      </c>
      <c r="AM39" s="94">
        <v>0</v>
      </c>
    </row>
    <row r="40" spans="1:39" ht="15.95" customHeight="1">
      <c r="B40" s="6" t="s">
        <v>97</v>
      </c>
      <c r="C40" s="25">
        <v>3</v>
      </c>
      <c r="D40" s="25">
        <v>3</v>
      </c>
      <c r="E40" s="94">
        <v>2</v>
      </c>
      <c r="F40" s="94">
        <v>0</v>
      </c>
      <c r="G40" s="94">
        <v>0</v>
      </c>
      <c r="H40" s="94">
        <v>0</v>
      </c>
      <c r="I40" s="94">
        <v>1</v>
      </c>
      <c r="J40" s="94">
        <v>0</v>
      </c>
      <c r="K40" s="94">
        <v>0</v>
      </c>
      <c r="L40" s="94">
        <v>0</v>
      </c>
      <c r="M40" s="94">
        <v>0</v>
      </c>
      <c r="N40" s="94">
        <v>0</v>
      </c>
      <c r="O40" s="94">
        <v>0</v>
      </c>
      <c r="P40" s="25">
        <v>0</v>
      </c>
      <c r="Q40" s="94">
        <v>0</v>
      </c>
      <c r="R40" s="94">
        <v>0</v>
      </c>
      <c r="S40" s="94">
        <v>0</v>
      </c>
      <c r="T40" s="94">
        <v>0</v>
      </c>
      <c r="U40" s="94">
        <v>0</v>
      </c>
      <c r="V40" s="94">
        <v>0</v>
      </c>
      <c r="W40" s="94">
        <v>0</v>
      </c>
      <c r="X40" s="94">
        <v>0</v>
      </c>
      <c r="Y40" s="94">
        <v>0</v>
      </c>
      <c r="Z40" s="94">
        <v>0</v>
      </c>
      <c r="AA40" s="94">
        <v>0</v>
      </c>
      <c r="AB40" s="25">
        <v>0</v>
      </c>
      <c r="AC40" s="94">
        <v>0</v>
      </c>
      <c r="AD40" s="94">
        <v>0</v>
      </c>
      <c r="AE40" s="94">
        <v>0</v>
      </c>
      <c r="AF40" s="94">
        <v>0</v>
      </c>
      <c r="AG40" s="94">
        <v>0</v>
      </c>
      <c r="AH40" s="94">
        <v>0</v>
      </c>
      <c r="AI40" s="94">
        <v>0</v>
      </c>
      <c r="AJ40" s="94">
        <v>0</v>
      </c>
      <c r="AK40" s="94">
        <v>0</v>
      </c>
      <c r="AL40" s="94">
        <v>0</v>
      </c>
      <c r="AM40" s="94">
        <v>0</v>
      </c>
    </row>
    <row r="41" spans="1:39" ht="15.95" customHeight="1">
      <c r="A41" s="51" t="s">
        <v>154</v>
      </c>
      <c r="C41" s="25">
        <v>19</v>
      </c>
      <c r="D41" s="25">
        <v>4</v>
      </c>
      <c r="E41" s="94">
        <v>2</v>
      </c>
      <c r="F41" s="94">
        <v>0</v>
      </c>
      <c r="G41" s="94">
        <v>0</v>
      </c>
      <c r="H41" s="94">
        <v>0</v>
      </c>
      <c r="I41" s="94">
        <v>2</v>
      </c>
      <c r="J41" s="94">
        <v>0</v>
      </c>
      <c r="K41" s="94">
        <v>0</v>
      </c>
      <c r="L41" s="94">
        <v>0</v>
      </c>
      <c r="M41" s="94">
        <v>0</v>
      </c>
      <c r="N41" s="94">
        <v>0</v>
      </c>
      <c r="O41" s="94">
        <v>0</v>
      </c>
      <c r="P41" s="25">
        <v>1</v>
      </c>
      <c r="Q41" s="94">
        <v>0</v>
      </c>
      <c r="R41" s="94">
        <v>0</v>
      </c>
      <c r="S41" s="94">
        <v>0</v>
      </c>
      <c r="T41" s="94">
        <v>1</v>
      </c>
      <c r="U41" s="94">
        <v>0</v>
      </c>
      <c r="V41" s="94">
        <v>0</v>
      </c>
      <c r="W41" s="94">
        <v>0</v>
      </c>
      <c r="X41" s="94">
        <v>0</v>
      </c>
      <c r="Y41" s="94">
        <v>0</v>
      </c>
      <c r="Z41" s="94">
        <v>0</v>
      </c>
      <c r="AA41" s="94">
        <v>0</v>
      </c>
      <c r="AB41" s="25">
        <v>14</v>
      </c>
      <c r="AC41" s="94">
        <v>8</v>
      </c>
      <c r="AD41" s="94">
        <v>0</v>
      </c>
      <c r="AE41" s="94">
        <v>0</v>
      </c>
      <c r="AF41" s="94">
        <v>0</v>
      </c>
      <c r="AG41" s="94">
        <v>4</v>
      </c>
      <c r="AH41" s="94">
        <v>0</v>
      </c>
      <c r="AI41" s="94">
        <v>0</v>
      </c>
      <c r="AJ41" s="94">
        <v>1</v>
      </c>
      <c r="AK41" s="94">
        <v>1</v>
      </c>
      <c r="AL41" s="94">
        <v>0</v>
      </c>
      <c r="AM41" s="94">
        <v>0</v>
      </c>
    </row>
    <row r="42" spans="1:39" ht="15.95" customHeight="1">
      <c r="B42" s="6" t="s">
        <v>16</v>
      </c>
      <c r="C42" s="25">
        <v>1</v>
      </c>
      <c r="D42" s="25">
        <v>0</v>
      </c>
      <c r="E42" s="94">
        <v>0</v>
      </c>
      <c r="F42" s="94">
        <v>0</v>
      </c>
      <c r="G42" s="94">
        <v>0</v>
      </c>
      <c r="H42" s="94">
        <v>0</v>
      </c>
      <c r="I42" s="94">
        <v>0</v>
      </c>
      <c r="J42" s="94">
        <v>0</v>
      </c>
      <c r="K42" s="94">
        <v>0</v>
      </c>
      <c r="L42" s="94">
        <v>0</v>
      </c>
      <c r="M42" s="94">
        <v>0</v>
      </c>
      <c r="N42" s="94">
        <v>0</v>
      </c>
      <c r="O42" s="94">
        <v>0</v>
      </c>
      <c r="P42" s="25">
        <v>1</v>
      </c>
      <c r="Q42" s="94">
        <v>0</v>
      </c>
      <c r="R42" s="94">
        <v>0</v>
      </c>
      <c r="S42" s="94">
        <v>0</v>
      </c>
      <c r="T42" s="94">
        <v>1</v>
      </c>
      <c r="U42" s="94">
        <v>0</v>
      </c>
      <c r="V42" s="94">
        <v>0</v>
      </c>
      <c r="W42" s="94">
        <v>0</v>
      </c>
      <c r="X42" s="94">
        <v>0</v>
      </c>
      <c r="Y42" s="94">
        <v>0</v>
      </c>
      <c r="Z42" s="94">
        <v>0</v>
      </c>
      <c r="AA42" s="94">
        <v>0</v>
      </c>
      <c r="AB42" s="25">
        <v>0</v>
      </c>
      <c r="AC42" s="94">
        <v>0</v>
      </c>
      <c r="AD42" s="94">
        <v>0</v>
      </c>
      <c r="AE42" s="94">
        <v>0</v>
      </c>
      <c r="AF42" s="94">
        <v>0</v>
      </c>
      <c r="AG42" s="94">
        <v>0</v>
      </c>
      <c r="AH42" s="94">
        <v>0</v>
      </c>
      <c r="AI42" s="94">
        <v>0</v>
      </c>
      <c r="AJ42" s="94">
        <v>0</v>
      </c>
      <c r="AK42" s="94">
        <v>0</v>
      </c>
      <c r="AL42" s="94">
        <v>0</v>
      </c>
      <c r="AM42" s="94">
        <v>0</v>
      </c>
    </row>
    <row r="43" spans="1:39" ht="15.95" customHeight="1">
      <c r="B43" s="6" t="s">
        <v>156</v>
      </c>
      <c r="C43" s="25">
        <v>2</v>
      </c>
      <c r="D43" s="25">
        <v>0</v>
      </c>
      <c r="E43" s="94">
        <v>0</v>
      </c>
      <c r="F43" s="94">
        <v>0</v>
      </c>
      <c r="G43" s="94">
        <v>0</v>
      </c>
      <c r="H43" s="94">
        <v>0</v>
      </c>
      <c r="I43" s="94">
        <v>0</v>
      </c>
      <c r="J43" s="94">
        <v>0</v>
      </c>
      <c r="K43" s="94">
        <v>0</v>
      </c>
      <c r="L43" s="94">
        <v>0</v>
      </c>
      <c r="M43" s="94">
        <v>0</v>
      </c>
      <c r="N43" s="94">
        <v>0</v>
      </c>
      <c r="O43" s="94">
        <v>0</v>
      </c>
      <c r="P43" s="25">
        <v>0</v>
      </c>
      <c r="Q43" s="94">
        <v>0</v>
      </c>
      <c r="R43" s="94">
        <v>0</v>
      </c>
      <c r="S43" s="94">
        <v>0</v>
      </c>
      <c r="T43" s="94">
        <v>0</v>
      </c>
      <c r="U43" s="94">
        <v>0</v>
      </c>
      <c r="V43" s="94">
        <v>0</v>
      </c>
      <c r="W43" s="94">
        <v>0</v>
      </c>
      <c r="X43" s="94">
        <v>0</v>
      </c>
      <c r="Y43" s="94">
        <v>0</v>
      </c>
      <c r="Z43" s="94">
        <v>0</v>
      </c>
      <c r="AA43" s="94">
        <v>0</v>
      </c>
      <c r="AB43" s="25">
        <v>2</v>
      </c>
      <c r="AC43" s="94">
        <v>1</v>
      </c>
      <c r="AD43" s="94">
        <v>0</v>
      </c>
      <c r="AE43" s="94">
        <v>0</v>
      </c>
      <c r="AF43" s="94">
        <v>0</v>
      </c>
      <c r="AG43" s="94">
        <v>0</v>
      </c>
      <c r="AH43" s="94">
        <v>0</v>
      </c>
      <c r="AI43" s="94">
        <v>0</v>
      </c>
      <c r="AJ43" s="94">
        <v>1</v>
      </c>
      <c r="AK43" s="94">
        <v>0</v>
      </c>
      <c r="AL43" s="94">
        <v>0</v>
      </c>
      <c r="AM43" s="94">
        <v>0</v>
      </c>
    </row>
    <row r="44" spans="1:39" ht="15.95" customHeight="1">
      <c r="B44" s="6" t="s">
        <v>0</v>
      </c>
      <c r="C44" s="25">
        <v>1</v>
      </c>
      <c r="D44" s="25">
        <v>1</v>
      </c>
      <c r="E44" s="94">
        <v>0</v>
      </c>
      <c r="F44" s="94">
        <v>0</v>
      </c>
      <c r="G44" s="94">
        <v>0</v>
      </c>
      <c r="H44" s="94">
        <v>0</v>
      </c>
      <c r="I44" s="94">
        <v>1</v>
      </c>
      <c r="J44" s="94">
        <v>0</v>
      </c>
      <c r="K44" s="94">
        <v>0</v>
      </c>
      <c r="L44" s="94">
        <v>0</v>
      </c>
      <c r="M44" s="94">
        <v>0</v>
      </c>
      <c r="N44" s="94">
        <v>0</v>
      </c>
      <c r="O44" s="94">
        <v>0</v>
      </c>
      <c r="P44" s="25">
        <v>0</v>
      </c>
      <c r="Q44" s="94">
        <v>0</v>
      </c>
      <c r="R44" s="94">
        <v>0</v>
      </c>
      <c r="S44" s="94">
        <v>0</v>
      </c>
      <c r="T44" s="94">
        <v>0</v>
      </c>
      <c r="U44" s="94">
        <v>0</v>
      </c>
      <c r="V44" s="94">
        <v>0</v>
      </c>
      <c r="W44" s="94">
        <v>0</v>
      </c>
      <c r="X44" s="94">
        <v>0</v>
      </c>
      <c r="Y44" s="94">
        <v>0</v>
      </c>
      <c r="Z44" s="94">
        <v>0</v>
      </c>
      <c r="AA44" s="94">
        <v>0</v>
      </c>
      <c r="AB44" s="25">
        <v>0</v>
      </c>
      <c r="AC44" s="94">
        <v>0</v>
      </c>
      <c r="AD44" s="94">
        <v>0</v>
      </c>
      <c r="AE44" s="94">
        <v>0</v>
      </c>
      <c r="AF44" s="94">
        <v>0</v>
      </c>
      <c r="AG44" s="94">
        <v>0</v>
      </c>
      <c r="AH44" s="94">
        <v>0</v>
      </c>
      <c r="AI44" s="94">
        <v>0</v>
      </c>
      <c r="AJ44" s="94">
        <v>0</v>
      </c>
      <c r="AK44" s="94">
        <v>0</v>
      </c>
      <c r="AL44" s="94">
        <v>0</v>
      </c>
      <c r="AM44" s="94">
        <v>0</v>
      </c>
    </row>
    <row r="45" spans="1:39" ht="15.95" customHeight="1">
      <c r="B45" s="6" t="s">
        <v>77</v>
      </c>
      <c r="C45" s="25">
        <v>2</v>
      </c>
      <c r="D45" s="25">
        <v>2</v>
      </c>
      <c r="E45" s="94">
        <v>2</v>
      </c>
      <c r="F45" s="94">
        <v>0</v>
      </c>
      <c r="G45" s="94">
        <v>0</v>
      </c>
      <c r="H45" s="94">
        <v>0</v>
      </c>
      <c r="I45" s="94">
        <v>0</v>
      </c>
      <c r="J45" s="94">
        <v>0</v>
      </c>
      <c r="K45" s="94">
        <v>0</v>
      </c>
      <c r="L45" s="94">
        <v>0</v>
      </c>
      <c r="M45" s="94">
        <v>0</v>
      </c>
      <c r="N45" s="94">
        <v>0</v>
      </c>
      <c r="O45" s="94">
        <v>0</v>
      </c>
      <c r="P45" s="25">
        <v>0</v>
      </c>
      <c r="Q45" s="94">
        <v>0</v>
      </c>
      <c r="R45" s="94">
        <v>0</v>
      </c>
      <c r="S45" s="94">
        <v>0</v>
      </c>
      <c r="T45" s="94">
        <v>0</v>
      </c>
      <c r="U45" s="94">
        <v>0</v>
      </c>
      <c r="V45" s="94">
        <v>0</v>
      </c>
      <c r="W45" s="94">
        <v>0</v>
      </c>
      <c r="X45" s="94">
        <v>0</v>
      </c>
      <c r="Y45" s="94">
        <v>0</v>
      </c>
      <c r="Z45" s="94">
        <v>0</v>
      </c>
      <c r="AA45" s="94">
        <v>0</v>
      </c>
      <c r="AB45" s="25">
        <v>0</v>
      </c>
      <c r="AC45" s="94">
        <v>0</v>
      </c>
      <c r="AD45" s="94">
        <v>0</v>
      </c>
      <c r="AE45" s="94">
        <v>0</v>
      </c>
      <c r="AF45" s="94">
        <v>0</v>
      </c>
      <c r="AG45" s="94">
        <v>0</v>
      </c>
      <c r="AH45" s="94">
        <v>0</v>
      </c>
      <c r="AI45" s="94">
        <v>0</v>
      </c>
      <c r="AJ45" s="94">
        <v>0</v>
      </c>
      <c r="AK45" s="94">
        <v>0</v>
      </c>
      <c r="AL45" s="94">
        <v>0</v>
      </c>
      <c r="AM45" s="94">
        <v>0</v>
      </c>
    </row>
    <row r="46" spans="1:39" ht="15.95" customHeight="1">
      <c r="B46" s="6" t="s">
        <v>11</v>
      </c>
      <c r="C46" s="25">
        <v>5</v>
      </c>
      <c r="D46" s="25">
        <v>0</v>
      </c>
      <c r="E46" s="94">
        <v>0</v>
      </c>
      <c r="F46" s="94">
        <v>0</v>
      </c>
      <c r="G46" s="94">
        <v>0</v>
      </c>
      <c r="H46" s="94">
        <v>0</v>
      </c>
      <c r="I46" s="94">
        <v>0</v>
      </c>
      <c r="J46" s="94">
        <v>0</v>
      </c>
      <c r="K46" s="94">
        <v>0</v>
      </c>
      <c r="L46" s="94">
        <v>0</v>
      </c>
      <c r="M46" s="94">
        <v>0</v>
      </c>
      <c r="N46" s="94">
        <v>0</v>
      </c>
      <c r="O46" s="94">
        <v>0</v>
      </c>
      <c r="P46" s="25">
        <v>0</v>
      </c>
      <c r="Q46" s="94">
        <v>0</v>
      </c>
      <c r="R46" s="94">
        <v>0</v>
      </c>
      <c r="S46" s="94">
        <v>0</v>
      </c>
      <c r="T46" s="94">
        <v>0</v>
      </c>
      <c r="U46" s="94">
        <v>0</v>
      </c>
      <c r="V46" s="94">
        <v>0</v>
      </c>
      <c r="W46" s="94">
        <v>0</v>
      </c>
      <c r="X46" s="94">
        <v>0</v>
      </c>
      <c r="Y46" s="94">
        <v>0</v>
      </c>
      <c r="Z46" s="94">
        <v>0</v>
      </c>
      <c r="AA46" s="94">
        <v>0</v>
      </c>
      <c r="AB46" s="25">
        <v>5</v>
      </c>
      <c r="AC46" s="94">
        <v>5</v>
      </c>
      <c r="AD46" s="94">
        <v>0</v>
      </c>
      <c r="AE46" s="94">
        <v>0</v>
      </c>
      <c r="AF46" s="94">
        <v>0</v>
      </c>
      <c r="AG46" s="94">
        <v>0</v>
      </c>
      <c r="AH46" s="94">
        <v>0</v>
      </c>
      <c r="AI46" s="94">
        <v>0</v>
      </c>
      <c r="AJ46" s="94">
        <v>0</v>
      </c>
      <c r="AK46" s="94">
        <v>0</v>
      </c>
      <c r="AL46" s="94">
        <v>0</v>
      </c>
      <c r="AM46" s="94">
        <v>0</v>
      </c>
    </row>
    <row r="47" spans="1:39" ht="15.95" customHeight="1">
      <c r="B47" s="6" t="s">
        <v>18</v>
      </c>
      <c r="C47" s="25">
        <v>4</v>
      </c>
      <c r="D47" s="25">
        <v>0</v>
      </c>
      <c r="E47" s="94">
        <v>0</v>
      </c>
      <c r="F47" s="94">
        <v>0</v>
      </c>
      <c r="G47" s="94">
        <v>0</v>
      </c>
      <c r="H47" s="94">
        <v>0</v>
      </c>
      <c r="I47" s="94">
        <v>0</v>
      </c>
      <c r="J47" s="94">
        <v>0</v>
      </c>
      <c r="K47" s="94">
        <v>0</v>
      </c>
      <c r="L47" s="94">
        <v>0</v>
      </c>
      <c r="M47" s="94">
        <v>0</v>
      </c>
      <c r="N47" s="94">
        <v>0</v>
      </c>
      <c r="O47" s="94">
        <v>0</v>
      </c>
      <c r="P47" s="25">
        <v>0</v>
      </c>
      <c r="Q47" s="94">
        <v>0</v>
      </c>
      <c r="R47" s="94">
        <v>0</v>
      </c>
      <c r="S47" s="94">
        <v>0</v>
      </c>
      <c r="T47" s="94">
        <v>0</v>
      </c>
      <c r="U47" s="94">
        <v>0</v>
      </c>
      <c r="V47" s="94">
        <v>0</v>
      </c>
      <c r="W47" s="94">
        <v>0</v>
      </c>
      <c r="X47" s="94">
        <v>0</v>
      </c>
      <c r="Y47" s="94">
        <v>0</v>
      </c>
      <c r="Z47" s="94">
        <v>0</v>
      </c>
      <c r="AA47" s="94">
        <v>0</v>
      </c>
      <c r="AB47" s="25">
        <v>4</v>
      </c>
      <c r="AC47" s="94">
        <v>0</v>
      </c>
      <c r="AD47" s="94">
        <v>0</v>
      </c>
      <c r="AE47" s="94">
        <v>0</v>
      </c>
      <c r="AF47" s="94">
        <v>0</v>
      </c>
      <c r="AG47" s="94">
        <v>4</v>
      </c>
      <c r="AH47" s="94">
        <v>0</v>
      </c>
      <c r="AI47" s="94">
        <v>0</v>
      </c>
      <c r="AJ47" s="94">
        <v>0</v>
      </c>
      <c r="AK47" s="94">
        <v>0</v>
      </c>
      <c r="AL47" s="94">
        <v>0</v>
      </c>
      <c r="AM47" s="94">
        <v>0</v>
      </c>
    </row>
    <row r="48" spans="1:39" ht="15.95" customHeight="1">
      <c r="B48" s="6" t="s">
        <v>85</v>
      </c>
      <c r="C48" s="25">
        <v>1</v>
      </c>
      <c r="D48" s="25">
        <v>0</v>
      </c>
      <c r="E48" s="94">
        <v>0</v>
      </c>
      <c r="F48" s="94">
        <v>0</v>
      </c>
      <c r="G48" s="94">
        <v>0</v>
      </c>
      <c r="H48" s="94">
        <v>0</v>
      </c>
      <c r="I48" s="94">
        <v>0</v>
      </c>
      <c r="J48" s="94">
        <v>0</v>
      </c>
      <c r="K48" s="94">
        <v>0</v>
      </c>
      <c r="L48" s="94">
        <v>0</v>
      </c>
      <c r="M48" s="94">
        <v>0</v>
      </c>
      <c r="N48" s="94">
        <v>0</v>
      </c>
      <c r="O48" s="94">
        <v>0</v>
      </c>
      <c r="P48" s="25">
        <v>0</v>
      </c>
      <c r="Q48" s="94">
        <v>0</v>
      </c>
      <c r="R48" s="94">
        <v>0</v>
      </c>
      <c r="S48" s="94">
        <v>0</v>
      </c>
      <c r="T48" s="94">
        <v>0</v>
      </c>
      <c r="U48" s="94">
        <v>0</v>
      </c>
      <c r="V48" s="94">
        <v>0</v>
      </c>
      <c r="W48" s="94">
        <v>0</v>
      </c>
      <c r="X48" s="94">
        <v>0</v>
      </c>
      <c r="Y48" s="94">
        <v>0</v>
      </c>
      <c r="Z48" s="94">
        <v>0</v>
      </c>
      <c r="AA48" s="94">
        <v>0</v>
      </c>
      <c r="AB48" s="25">
        <v>1</v>
      </c>
      <c r="AC48" s="94">
        <v>1</v>
      </c>
      <c r="AD48" s="94">
        <v>0</v>
      </c>
      <c r="AE48" s="94">
        <v>0</v>
      </c>
      <c r="AF48" s="94">
        <v>0</v>
      </c>
      <c r="AG48" s="94">
        <v>0</v>
      </c>
      <c r="AH48" s="94">
        <v>0</v>
      </c>
      <c r="AI48" s="94">
        <v>0</v>
      </c>
      <c r="AJ48" s="94">
        <v>0</v>
      </c>
      <c r="AK48" s="94">
        <v>0</v>
      </c>
      <c r="AL48" s="94">
        <v>0</v>
      </c>
      <c r="AM48" s="94">
        <v>0</v>
      </c>
    </row>
    <row r="49" spans="1:39" ht="15.95" customHeight="1">
      <c r="B49" s="6" t="s">
        <v>90</v>
      </c>
      <c r="C49" s="25">
        <v>1</v>
      </c>
      <c r="D49" s="25">
        <v>1</v>
      </c>
      <c r="E49" s="94">
        <v>0</v>
      </c>
      <c r="F49" s="94">
        <v>0</v>
      </c>
      <c r="G49" s="94">
        <v>0</v>
      </c>
      <c r="H49" s="94">
        <v>0</v>
      </c>
      <c r="I49" s="94">
        <v>1</v>
      </c>
      <c r="J49" s="94">
        <v>0</v>
      </c>
      <c r="K49" s="94">
        <v>0</v>
      </c>
      <c r="L49" s="94">
        <v>0</v>
      </c>
      <c r="M49" s="94">
        <v>0</v>
      </c>
      <c r="N49" s="94">
        <v>0</v>
      </c>
      <c r="O49" s="94">
        <v>0</v>
      </c>
      <c r="P49" s="25">
        <v>0</v>
      </c>
      <c r="Q49" s="94">
        <v>0</v>
      </c>
      <c r="R49" s="94">
        <v>0</v>
      </c>
      <c r="S49" s="94">
        <v>0</v>
      </c>
      <c r="T49" s="94">
        <v>0</v>
      </c>
      <c r="U49" s="94">
        <v>0</v>
      </c>
      <c r="V49" s="94">
        <v>0</v>
      </c>
      <c r="W49" s="94">
        <v>0</v>
      </c>
      <c r="X49" s="94">
        <v>0</v>
      </c>
      <c r="Y49" s="94">
        <v>0</v>
      </c>
      <c r="Z49" s="94">
        <v>0</v>
      </c>
      <c r="AA49" s="94">
        <v>0</v>
      </c>
      <c r="AB49" s="25">
        <v>0</v>
      </c>
      <c r="AC49" s="94">
        <v>0</v>
      </c>
      <c r="AD49" s="94">
        <v>0</v>
      </c>
      <c r="AE49" s="94">
        <v>0</v>
      </c>
      <c r="AF49" s="94">
        <v>0</v>
      </c>
      <c r="AG49" s="94">
        <v>0</v>
      </c>
      <c r="AH49" s="94">
        <v>0</v>
      </c>
      <c r="AI49" s="94">
        <v>0</v>
      </c>
      <c r="AJ49" s="94">
        <v>0</v>
      </c>
      <c r="AK49" s="94">
        <v>0</v>
      </c>
      <c r="AL49" s="94">
        <v>0</v>
      </c>
      <c r="AM49" s="94">
        <v>0</v>
      </c>
    </row>
    <row r="50" spans="1:39" ht="15.95" customHeight="1">
      <c r="B50" s="6" t="s">
        <v>92</v>
      </c>
      <c r="C50" s="25">
        <v>2</v>
      </c>
      <c r="D50" s="25">
        <v>0</v>
      </c>
      <c r="E50" s="94">
        <v>0</v>
      </c>
      <c r="F50" s="94">
        <v>0</v>
      </c>
      <c r="G50" s="94">
        <v>0</v>
      </c>
      <c r="H50" s="94">
        <v>0</v>
      </c>
      <c r="I50" s="94">
        <v>0</v>
      </c>
      <c r="J50" s="94">
        <v>0</v>
      </c>
      <c r="K50" s="94">
        <v>0</v>
      </c>
      <c r="L50" s="94">
        <v>0</v>
      </c>
      <c r="M50" s="94">
        <v>0</v>
      </c>
      <c r="N50" s="94">
        <v>0</v>
      </c>
      <c r="O50" s="94">
        <v>0</v>
      </c>
      <c r="P50" s="25">
        <v>0</v>
      </c>
      <c r="Q50" s="94">
        <v>0</v>
      </c>
      <c r="R50" s="94">
        <v>0</v>
      </c>
      <c r="S50" s="94">
        <v>0</v>
      </c>
      <c r="T50" s="94">
        <v>0</v>
      </c>
      <c r="U50" s="94">
        <v>0</v>
      </c>
      <c r="V50" s="94">
        <v>0</v>
      </c>
      <c r="W50" s="94">
        <v>0</v>
      </c>
      <c r="X50" s="94">
        <v>0</v>
      </c>
      <c r="Y50" s="94">
        <v>0</v>
      </c>
      <c r="Z50" s="94">
        <v>0</v>
      </c>
      <c r="AA50" s="94">
        <v>0</v>
      </c>
      <c r="AB50" s="25">
        <v>2</v>
      </c>
      <c r="AC50" s="94">
        <v>1</v>
      </c>
      <c r="AD50" s="94">
        <v>0</v>
      </c>
      <c r="AE50" s="94">
        <v>0</v>
      </c>
      <c r="AF50" s="94">
        <v>0</v>
      </c>
      <c r="AG50" s="94">
        <v>0</v>
      </c>
      <c r="AH50" s="94">
        <v>0</v>
      </c>
      <c r="AI50" s="94">
        <v>0</v>
      </c>
      <c r="AJ50" s="94">
        <v>0</v>
      </c>
      <c r="AK50" s="94">
        <v>1</v>
      </c>
      <c r="AL50" s="94">
        <v>0</v>
      </c>
      <c r="AM50" s="94">
        <v>0</v>
      </c>
    </row>
    <row r="51" spans="1:39" ht="15.95" customHeight="1">
      <c r="A51" s="6" t="s">
        <v>17</v>
      </c>
      <c r="C51" s="25">
        <v>1</v>
      </c>
      <c r="D51" s="25">
        <v>0</v>
      </c>
      <c r="E51" s="94">
        <v>0</v>
      </c>
      <c r="F51" s="94">
        <v>0</v>
      </c>
      <c r="G51" s="94">
        <v>0</v>
      </c>
      <c r="H51" s="94">
        <v>0</v>
      </c>
      <c r="I51" s="94">
        <v>0</v>
      </c>
      <c r="J51" s="94">
        <v>0</v>
      </c>
      <c r="K51" s="94">
        <v>0</v>
      </c>
      <c r="L51" s="94">
        <v>0</v>
      </c>
      <c r="M51" s="94">
        <v>0</v>
      </c>
      <c r="N51" s="94">
        <v>0</v>
      </c>
      <c r="O51" s="94">
        <v>0</v>
      </c>
      <c r="P51" s="25">
        <v>0</v>
      </c>
      <c r="Q51" s="94">
        <v>0</v>
      </c>
      <c r="R51" s="94">
        <v>0</v>
      </c>
      <c r="S51" s="94">
        <v>0</v>
      </c>
      <c r="T51" s="94">
        <v>0</v>
      </c>
      <c r="U51" s="94">
        <v>0</v>
      </c>
      <c r="V51" s="94">
        <v>0</v>
      </c>
      <c r="W51" s="94">
        <v>0</v>
      </c>
      <c r="X51" s="94">
        <v>0</v>
      </c>
      <c r="Y51" s="94">
        <v>0</v>
      </c>
      <c r="Z51" s="94">
        <v>0</v>
      </c>
      <c r="AA51" s="94">
        <v>0</v>
      </c>
      <c r="AB51" s="25">
        <v>1</v>
      </c>
      <c r="AC51" s="94">
        <v>1</v>
      </c>
      <c r="AD51" s="94">
        <v>0</v>
      </c>
      <c r="AE51" s="94">
        <v>0</v>
      </c>
      <c r="AF51" s="94">
        <v>0</v>
      </c>
      <c r="AG51" s="94">
        <v>0</v>
      </c>
      <c r="AH51" s="94">
        <v>0</v>
      </c>
      <c r="AI51" s="94">
        <v>0</v>
      </c>
      <c r="AJ51" s="94">
        <v>0</v>
      </c>
      <c r="AK51" s="94">
        <v>0</v>
      </c>
      <c r="AL51" s="94">
        <v>0</v>
      </c>
      <c r="AM51" s="94">
        <v>0</v>
      </c>
    </row>
    <row r="53" spans="1:39" ht="15.95" customHeight="1">
      <c r="A53" s="33" t="s">
        <v>233</v>
      </c>
    </row>
    <row r="55" spans="1:39" s="3" customFormat="1" ht="15.95" customHeight="1">
      <c r="A55" s="15" t="s">
        <v>102</v>
      </c>
      <c r="B55" s="15"/>
    </row>
    <row r="56" spans="1:39" ht="15.95" customHeight="1">
      <c r="A56" s="6" t="s">
        <v>312</v>
      </c>
    </row>
  </sheetData>
  <phoneticPr fontId="0" type="noConversion"/>
  <hyperlinks>
    <hyperlink ref="A5" location="Inhalt!A1" display="&lt;&lt;&lt; Inhalt" xr:uid="{38147F89-A3D3-44FB-9660-6AF68AA87040}"/>
    <hyperlink ref="A20" location="Metadaten!A1" display="&lt;&lt;&lt; Metadaten" xr:uid="{760224AC-5E87-44E1-9616-941BECCFC2AF}"/>
    <hyperlink ref="A41" location="Metadaten!A1" display="&lt;&lt;&lt; Metadaten" xr:uid="{82EC1186-ADC6-4F8D-AF25-B1F7CF7F592D}"/>
    <hyperlink ref="A53" location="Metadaten!A1" display="&lt;&lt;&lt; Metadaten" xr:uid="{EB79F04B-1FAC-4B01-98F7-9FD9034FDFCB}"/>
  </hyperlinks>
  <pageMargins left="0.59055118110236227" right="0.59055118110236227" top="0.98425196850393704" bottom="0.78740157480314965" header="0.47244094488188981" footer="0.47244094488188981"/>
  <pageSetup paperSize="9" scale="74"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3" tint="0.79998168889431442"/>
  </sheetPr>
  <dimension ref="A1:H9"/>
  <sheetViews>
    <sheetView zoomScaleNormal="100" workbookViewId="0"/>
  </sheetViews>
  <sheetFormatPr baseColWidth="10" defaultColWidth="11.42578125" defaultRowHeight="18" customHeight="1"/>
  <cols>
    <col min="1" max="1" width="33.7109375" style="6" bestFit="1" customWidth="1"/>
    <col min="2" max="16384" width="11.42578125" style="6"/>
  </cols>
  <sheetData>
    <row r="1" spans="1:8" ht="18" customHeight="1">
      <c r="A1" s="7" t="s">
        <v>292</v>
      </c>
      <c r="B1" s="7"/>
      <c r="C1" s="7"/>
      <c r="D1" s="7"/>
      <c r="E1" s="7"/>
      <c r="F1" s="7"/>
      <c r="G1" s="7"/>
      <c r="H1" s="7"/>
    </row>
    <row r="3" spans="1:8" ht="18" customHeight="1">
      <c r="A3" s="59" t="s">
        <v>103</v>
      </c>
      <c r="B3" s="59"/>
      <c r="C3" s="59"/>
      <c r="D3" s="59"/>
      <c r="E3" s="59"/>
      <c r="F3" s="59"/>
      <c r="G3" s="59"/>
      <c r="H3" s="59"/>
    </row>
    <row r="7" spans="1:8" ht="18" customHeight="1">
      <c r="A7" s="7"/>
      <c r="B7" s="7"/>
      <c r="C7" s="7"/>
      <c r="D7" s="7"/>
      <c r="E7" s="7"/>
      <c r="F7" s="7"/>
      <c r="G7" s="7"/>
      <c r="H7" s="7"/>
    </row>
    <row r="9" spans="1:8" ht="18" customHeight="1">
      <c r="A9" s="59"/>
      <c r="B9" s="59"/>
      <c r="C9" s="59"/>
      <c r="D9" s="59"/>
      <c r="E9" s="59"/>
      <c r="F9" s="59"/>
      <c r="G9" s="59"/>
      <c r="H9" s="59"/>
    </row>
  </sheetData>
  <pageMargins left="0.7" right="0.7" top="0.78740157499999996" bottom="0.78740157499999996" header="0.3" footer="0.3"/>
  <pageSetup paperSize="9" scale="97" orientation="portrait"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61"/>
  <dimension ref="A1:P31"/>
  <sheetViews>
    <sheetView zoomScaleNormal="100" workbookViewId="0"/>
  </sheetViews>
  <sheetFormatPr baseColWidth="10" defaultRowHeight="15.95" customHeight="1"/>
  <cols>
    <col min="1" max="1" width="8.140625" style="3" customWidth="1"/>
    <col min="2" max="2" width="9.7109375" style="3" bestFit="1" customWidth="1"/>
    <col min="3" max="3" width="7.140625" style="3" bestFit="1" customWidth="1"/>
    <col min="4" max="4" width="5.7109375" style="3" customWidth="1"/>
    <col min="5" max="5" width="5.85546875" style="3" customWidth="1"/>
    <col min="6" max="7" width="6.7109375" style="3" bestFit="1" customWidth="1"/>
    <col min="8" max="8" width="10.140625" style="3" bestFit="1" customWidth="1"/>
    <col min="9" max="9" width="6.7109375" style="3" bestFit="1" customWidth="1"/>
    <col min="10" max="10" width="7.28515625" style="3" bestFit="1" customWidth="1"/>
    <col min="11" max="11" width="6.42578125" style="3" bestFit="1" customWidth="1"/>
    <col min="12" max="12" width="7.140625" style="3" bestFit="1" customWidth="1"/>
    <col min="13" max="13" width="7.85546875" style="3" bestFit="1" customWidth="1"/>
    <col min="14" max="14" width="6.7109375" style="3" bestFit="1" customWidth="1"/>
    <col min="15" max="15" width="11" style="3" bestFit="1" customWidth="1"/>
    <col min="16" max="258" width="11.42578125" style="3"/>
    <col min="259" max="259" width="19.5703125" style="3" bestFit="1" customWidth="1"/>
    <col min="260" max="260" width="8" style="3" customWidth="1"/>
    <col min="261" max="261" width="7.7109375" style="3" bestFit="1" customWidth="1"/>
    <col min="262" max="262" width="9.28515625" style="3" bestFit="1" customWidth="1"/>
    <col min="263" max="263" width="8.85546875" style="3" bestFit="1" customWidth="1"/>
    <col min="264" max="264" width="14.140625" style="3" bestFit="1" customWidth="1"/>
    <col min="265" max="265" width="9.28515625" style="3" bestFit="1" customWidth="1"/>
    <col min="266" max="266" width="9" style="3" bestFit="1" customWidth="1"/>
    <col min="267" max="267" width="9.28515625" style="3" bestFit="1" customWidth="1"/>
    <col min="268" max="268" width="10.28515625" style="3" bestFit="1" customWidth="1"/>
    <col min="269" max="269" width="9.28515625" style="3" bestFit="1" customWidth="1"/>
    <col min="270" max="270" width="15.140625" style="3" bestFit="1" customWidth="1"/>
    <col min="271" max="514" width="11.42578125" style="3"/>
    <col min="515" max="515" width="19.5703125" style="3" bestFit="1" customWidth="1"/>
    <col min="516" max="516" width="8" style="3" customWidth="1"/>
    <col min="517" max="517" width="7.7109375" style="3" bestFit="1" customWidth="1"/>
    <col min="518" max="518" width="9.28515625" style="3" bestFit="1" customWidth="1"/>
    <col min="519" max="519" width="8.85546875" style="3" bestFit="1" customWidth="1"/>
    <col min="520" max="520" width="14.140625" style="3" bestFit="1" customWidth="1"/>
    <col min="521" max="521" width="9.28515625" style="3" bestFit="1" customWidth="1"/>
    <col min="522" max="522" width="9" style="3" bestFit="1" customWidth="1"/>
    <col min="523" max="523" width="9.28515625" style="3" bestFit="1" customWidth="1"/>
    <col min="524" max="524" width="10.28515625" style="3" bestFit="1" customWidth="1"/>
    <col min="525" max="525" width="9.28515625" style="3" bestFit="1" customWidth="1"/>
    <col min="526" max="526" width="15.140625" style="3" bestFit="1" customWidth="1"/>
    <col min="527" max="770" width="11.42578125" style="3"/>
    <col min="771" max="771" width="19.5703125" style="3" bestFit="1" customWidth="1"/>
    <col min="772" max="772" width="8" style="3" customWidth="1"/>
    <col min="773" max="773" width="7.7109375" style="3" bestFit="1" customWidth="1"/>
    <col min="774" max="774" width="9.28515625" style="3" bestFit="1" customWidth="1"/>
    <col min="775" max="775" width="8.85546875" style="3" bestFit="1" customWidth="1"/>
    <col min="776" max="776" width="14.140625" style="3" bestFit="1" customWidth="1"/>
    <col min="777" max="777" width="9.28515625" style="3" bestFit="1" customWidth="1"/>
    <col min="778" max="778" width="9" style="3" bestFit="1" customWidth="1"/>
    <col min="779" max="779" width="9.28515625" style="3" bestFit="1" customWidth="1"/>
    <col min="780" max="780" width="10.28515625" style="3" bestFit="1" customWidth="1"/>
    <col min="781" max="781" width="9.28515625" style="3" bestFit="1" customWidth="1"/>
    <col min="782" max="782" width="15.140625" style="3" bestFit="1" customWidth="1"/>
    <col min="783" max="1026" width="11.42578125" style="3"/>
    <col min="1027" max="1027" width="19.5703125" style="3" bestFit="1" customWidth="1"/>
    <col min="1028" max="1028" width="8" style="3" customWidth="1"/>
    <col min="1029" max="1029" width="7.7109375" style="3" bestFit="1" customWidth="1"/>
    <col min="1030" max="1030" width="9.28515625" style="3" bestFit="1" customWidth="1"/>
    <col min="1031" max="1031" width="8.85546875" style="3" bestFit="1" customWidth="1"/>
    <col min="1032" max="1032" width="14.140625" style="3" bestFit="1" customWidth="1"/>
    <col min="1033" max="1033" width="9.28515625" style="3" bestFit="1" customWidth="1"/>
    <col min="1034" max="1034" width="9" style="3" bestFit="1" customWidth="1"/>
    <col min="1035" max="1035" width="9.28515625" style="3" bestFit="1" customWidth="1"/>
    <col min="1036" max="1036" width="10.28515625" style="3" bestFit="1" customWidth="1"/>
    <col min="1037" max="1037" width="9.28515625" style="3" bestFit="1" customWidth="1"/>
    <col min="1038" max="1038" width="15.140625" style="3" bestFit="1" customWidth="1"/>
    <col min="1039" max="1282" width="11.42578125" style="3"/>
    <col min="1283" max="1283" width="19.5703125" style="3" bestFit="1" customWidth="1"/>
    <col min="1284" max="1284" width="8" style="3" customWidth="1"/>
    <col min="1285" max="1285" width="7.7109375" style="3" bestFit="1" customWidth="1"/>
    <col min="1286" max="1286" width="9.28515625" style="3" bestFit="1" customWidth="1"/>
    <col min="1287" max="1287" width="8.85546875" style="3" bestFit="1" customWidth="1"/>
    <col min="1288" max="1288" width="14.140625" style="3" bestFit="1" customWidth="1"/>
    <col min="1289" max="1289" width="9.28515625" style="3" bestFit="1" customWidth="1"/>
    <col min="1290" max="1290" width="9" style="3" bestFit="1" customWidth="1"/>
    <col min="1291" max="1291" width="9.28515625" style="3" bestFit="1" customWidth="1"/>
    <col min="1292" max="1292" width="10.28515625" style="3" bestFit="1" customWidth="1"/>
    <col min="1293" max="1293" width="9.28515625" style="3" bestFit="1" customWidth="1"/>
    <col min="1294" max="1294" width="15.140625" style="3" bestFit="1" customWidth="1"/>
    <col min="1295" max="1538" width="11.42578125" style="3"/>
    <col min="1539" max="1539" width="19.5703125" style="3" bestFit="1" customWidth="1"/>
    <col min="1540" max="1540" width="8" style="3" customWidth="1"/>
    <col min="1541" max="1541" width="7.7109375" style="3" bestFit="1" customWidth="1"/>
    <col min="1542" max="1542" width="9.28515625" style="3" bestFit="1" customWidth="1"/>
    <col min="1543" max="1543" width="8.85546875" style="3" bestFit="1" customWidth="1"/>
    <col min="1544" max="1544" width="14.140625" style="3" bestFit="1" customWidth="1"/>
    <col min="1545" max="1545" width="9.28515625" style="3" bestFit="1" customWidth="1"/>
    <col min="1546" max="1546" width="9" style="3" bestFit="1" customWidth="1"/>
    <col min="1547" max="1547" width="9.28515625" style="3" bestFit="1" customWidth="1"/>
    <col min="1548" max="1548" width="10.28515625" style="3" bestFit="1" customWidth="1"/>
    <col min="1549" max="1549" width="9.28515625" style="3" bestFit="1" customWidth="1"/>
    <col min="1550" max="1550" width="15.140625" style="3" bestFit="1" customWidth="1"/>
    <col min="1551" max="1794" width="11.42578125" style="3"/>
    <col min="1795" max="1795" width="19.5703125" style="3" bestFit="1" customWidth="1"/>
    <col min="1796" max="1796" width="8" style="3" customWidth="1"/>
    <col min="1797" max="1797" width="7.7109375" style="3" bestFit="1" customWidth="1"/>
    <col min="1798" max="1798" width="9.28515625" style="3" bestFit="1" customWidth="1"/>
    <col min="1799" max="1799" width="8.85546875" style="3" bestFit="1" customWidth="1"/>
    <col min="1800" max="1800" width="14.140625" style="3" bestFit="1" customWidth="1"/>
    <col min="1801" max="1801" width="9.28515625" style="3" bestFit="1" customWidth="1"/>
    <col min="1802" max="1802" width="9" style="3" bestFit="1" customWidth="1"/>
    <col min="1803" max="1803" width="9.28515625" style="3" bestFit="1" customWidth="1"/>
    <col min="1804" max="1804" width="10.28515625" style="3" bestFit="1" customWidth="1"/>
    <col min="1805" max="1805" width="9.28515625" style="3" bestFit="1" customWidth="1"/>
    <col min="1806" max="1806" width="15.140625" style="3" bestFit="1" customWidth="1"/>
    <col min="1807" max="2050" width="11.42578125" style="3"/>
    <col min="2051" max="2051" width="19.5703125" style="3" bestFit="1" customWidth="1"/>
    <col min="2052" max="2052" width="8" style="3" customWidth="1"/>
    <col min="2053" max="2053" width="7.7109375" style="3" bestFit="1" customWidth="1"/>
    <col min="2054" max="2054" width="9.28515625" style="3" bestFit="1" customWidth="1"/>
    <col min="2055" max="2055" width="8.85546875" style="3" bestFit="1" customWidth="1"/>
    <col min="2056" max="2056" width="14.140625" style="3" bestFit="1" customWidth="1"/>
    <col min="2057" max="2057" width="9.28515625" style="3" bestFit="1" customWidth="1"/>
    <col min="2058" max="2058" width="9" style="3" bestFit="1" customWidth="1"/>
    <col min="2059" max="2059" width="9.28515625" style="3" bestFit="1" customWidth="1"/>
    <col min="2060" max="2060" width="10.28515625" style="3" bestFit="1" customWidth="1"/>
    <col min="2061" max="2061" width="9.28515625" style="3" bestFit="1" customWidth="1"/>
    <col min="2062" max="2062" width="15.140625" style="3" bestFit="1" customWidth="1"/>
    <col min="2063" max="2306" width="11.42578125" style="3"/>
    <col min="2307" max="2307" width="19.5703125" style="3" bestFit="1" customWidth="1"/>
    <col min="2308" max="2308" width="8" style="3" customWidth="1"/>
    <col min="2309" max="2309" width="7.7109375" style="3" bestFit="1" customWidth="1"/>
    <col min="2310" max="2310" width="9.28515625" style="3" bestFit="1" customWidth="1"/>
    <col min="2311" max="2311" width="8.85546875" style="3" bestFit="1" customWidth="1"/>
    <col min="2312" max="2312" width="14.140625" style="3" bestFit="1" customWidth="1"/>
    <col min="2313" max="2313" width="9.28515625" style="3" bestFit="1" customWidth="1"/>
    <col min="2314" max="2314" width="9" style="3" bestFit="1" customWidth="1"/>
    <col min="2315" max="2315" width="9.28515625" style="3" bestFit="1" customWidth="1"/>
    <col min="2316" max="2316" width="10.28515625" style="3" bestFit="1" customWidth="1"/>
    <col min="2317" max="2317" width="9.28515625" style="3" bestFit="1" customWidth="1"/>
    <col min="2318" max="2318" width="15.140625" style="3" bestFit="1" customWidth="1"/>
    <col min="2319" max="2562" width="11.42578125" style="3"/>
    <col min="2563" max="2563" width="19.5703125" style="3" bestFit="1" customWidth="1"/>
    <col min="2564" max="2564" width="8" style="3" customWidth="1"/>
    <col min="2565" max="2565" width="7.7109375" style="3" bestFit="1" customWidth="1"/>
    <col min="2566" max="2566" width="9.28515625" style="3" bestFit="1" customWidth="1"/>
    <col min="2567" max="2567" width="8.85546875" style="3" bestFit="1" customWidth="1"/>
    <col min="2568" max="2568" width="14.140625" style="3" bestFit="1" customWidth="1"/>
    <col min="2569" max="2569" width="9.28515625" style="3" bestFit="1" customWidth="1"/>
    <col min="2570" max="2570" width="9" style="3" bestFit="1" customWidth="1"/>
    <col min="2571" max="2571" width="9.28515625" style="3" bestFit="1" customWidth="1"/>
    <col min="2572" max="2572" width="10.28515625" style="3" bestFit="1" customWidth="1"/>
    <col min="2573" max="2573" width="9.28515625" style="3" bestFit="1" customWidth="1"/>
    <col min="2574" max="2574" width="15.140625" style="3" bestFit="1" customWidth="1"/>
    <col min="2575" max="2818" width="11.42578125" style="3"/>
    <col min="2819" max="2819" width="19.5703125" style="3" bestFit="1" customWidth="1"/>
    <col min="2820" max="2820" width="8" style="3" customWidth="1"/>
    <col min="2821" max="2821" width="7.7109375" style="3" bestFit="1" customWidth="1"/>
    <col min="2822" max="2822" width="9.28515625" style="3" bestFit="1" customWidth="1"/>
    <col min="2823" max="2823" width="8.85546875" style="3" bestFit="1" customWidth="1"/>
    <col min="2824" max="2824" width="14.140625" style="3" bestFit="1" customWidth="1"/>
    <col min="2825" max="2825" width="9.28515625" style="3" bestFit="1" customWidth="1"/>
    <col min="2826" max="2826" width="9" style="3" bestFit="1" customWidth="1"/>
    <col min="2827" max="2827" width="9.28515625" style="3" bestFit="1" customWidth="1"/>
    <col min="2828" max="2828" width="10.28515625" style="3" bestFit="1" customWidth="1"/>
    <col min="2829" max="2829" width="9.28515625" style="3" bestFit="1" customWidth="1"/>
    <col min="2830" max="2830" width="15.140625" style="3" bestFit="1" customWidth="1"/>
    <col min="2831" max="3074" width="11.42578125" style="3"/>
    <col min="3075" max="3075" width="19.5703125" style="3" bestFit="1" customWidth="1"/>
    <col min="3076" max="3076" width="8" style="3" customWidth="1"/>
    <col min="3077" max="3077" width="7.7109375" style="3" bestFit="1" customWidth="1"/>
    <col min="3078" max="3078" width="9.28515625" style="3" bestFit="1" customWidth="1"/>
    <col min="3079" max="3079" width="8.85546875" style="3" bestFit="1" customWidth="1"/>
    <col min="3080" max="3080" width="14.140625" style="3" bestFit="1" customWidth="1"/>
    <col min="3081" max="3081" width="9.28515625" style="3" bestFit="1" customWidth="1"/>
    <col min="3082" max="3082" width="9" style="3" bestFit="1" customWidth="1"/>
    <col min="3083" max="3083" width="9.28515625" style="3" bestFit="1" customWidth="1"/>
    <col min="3084" max="3084" width="10.28515625" style="3" bestFit="1" customWidth="1"/>
    <col min="3085" max="3085" width="9.28515625" style="3" bestFit="1" customWidth="1"/>
    <col min="3086" max="3086" width="15.140625" style="3" bestFit="1" customWidth="1"/>
    <col min="3087" max="3330" width="11.42578125" style="3"/>
    <col min="3331" max="3331" width="19.5703125" style="3" bestFit="1" customWidth="1"/>
    <col min="3332" max="3332" width="8" style="3" customWidth="1"/>
    <col min="3333" max="3333" width="7.7109375" style="3" bestFit="1" customWidth="1"/>
    <col min="3334" max="3334" width="9.28515625" style="3" bestFit="1" customWidth="1"/>
    <col min="3335" max="3335" width="8.85546875" style="3" bestFit="1" customWidth="1"/>
    <col min="3336" max="3336" width="14.140625" style="3" bestFit="1" customWidth="1"/>
    <col min="3337" max="3337" width="9.28515625" style="3" bestFit="1" customWidth="1"/>
    <col min="3338" max="3338" width="9" style="3" bestFit="1" customWidth="1"/>
    <col min="3339" max="3339" width="9.28515625" style="3" bestFit="1" customWidth="1"/>
    <col min="3340" max="3340" width="10.28515625" style="3" bestFit="1" customWidth="1"/>
    <col min="3341" max="3341" width="9.28515625" style="3" bestFit="1" customWidth="1"/>
    <col min="3342" max="3342" width="15.140625" style="3" bestFit="1" customWidth="1"/>
    <col min="3343" max="3586" width="11.42578125" style="3"/>
    <col min="3587" max="3587" width="19.5703125" style="3" bestFit="1" customWidth="1"/>
    <col min="3588" max="3588" width="8" style="3" customWidth="1"/>
    <col min="3589" max="3589" width="7.7109375" style="3" bestFit="1" customWidth="1"/>
    <col min="3590" max="3590" width="9.28515625" style="3" bestFit="1" customWidth="1"/>
    <col min="3591" max="3591" width="8.85546875" style="3" bestFit="1" customWidth="1"/>
    <col min="3592" max="3592" width="14.140625" style="3" bestFit="1" customWidth="1"/>
    <col min="3593" max="3593" width="9.28515625" style="3" bestFit="1" customWidth="1"/>
    <col min="3594" max="3594" width="9" style="3" bestFit="1" customWidth="1"/>
    <col min="3595" max="3595" width="9.28515625" style="3" bestFit="1" customWidth="1"/>
    <col min="3596" max="3596" width="10.28515625" style="3" bestFit="1" customWidth="1"/>
    <col min="3597" max="3597" width="9.28515625" style="3" bestFit="1" customWidth="1"/>
    <col min="3598" max="3598" width="15.140625" style="3" bestFit="1" customWidth="1"/>
    <col min="3599" max="3842" width="11.42578125" style="3"/>
    <col min="3843" max="3843" width="19.5703125" style="3" bestFit="1" customWidth="1"/>
    <col min="3844" max="3844" width="8" style="3" customWidth="1"/>
    <col min="3845" max="3845" width="7.7109375" style="3" bestFit="1" customWidth="1"/>
    <col min="3846" max="3846" width="9.28515625" style="3" bestFit="1" customWidth="1"/>
    <col min="3847" max="3847" width="8.85546875" style="3" bestFit="1" customWidth="1"/>
    <col min="3848" max="3848" width="14.140625" style="3" bestFit="1" customWidth="1"/>
    <col min="3849" max="3849" width="9.28515625" style="3" bestFit="1" customWidth="1"/>
    <col min="3850" max="3850" width="9" style="3" bestFit="1" customWidth="1"/>
    <col min="3851" max="3851" width="9.28515625" style="3" bestFit="1" customWidth="1"/>
    <col min="3852" max="3852" width="10.28515625" style="3" bestFit="1" customWidth="1"/>
    <col min="3853" max="3853" width="9.28515625" style="3" bestFit="1" customWidth="1"/>
    <col min="3854" max="3854" width="15.140625" style="3" bestFit="1" customWidth="1"/>
    <col min="3855" max="4098" width="11.42578125" style="3"/>
    <col min="4099" max="4099" width="19.5703125" style="3" bestFit="1" customWidth="1"/>
    <col min="4100" max="4100" width="8" style="3" customWidth="1"/>
    <col min="4101" max="4101" width="7.7109375" style="3" bestFit="1" customWidth="1"/>
    <col min="4102" max="4102" width="9.28515625" style="3" bestFit="1" customWidth="1"/>
    <col min="4103" max="4103" width="8.85546875" style="3" bestFit="1" customWidth="1"/>
    <col min="4104" max="4104" width="14.140625" style="3" bestFit="1" customWidth="1"/>
    <col min="4105" max="4105" width="9.28515625" style="3" bestFit="1" customWidth="1"/>
    <col min="4106" max="4106" width="9" style="3" bestFit="1" customWidth="1"/>
    <col min="4107" max="4107" width="9.28515625" style="3" bestFit="1" customWidth="1"/>
    <col min="4108" max="4108" width="10.28515625" style="3" bestFit="1" customWidth="1"/>
    <col min="4109" max="4109" width="9.28515625" style="3" bestFit="1" customWidth="1"/>
    <col min="4110" max="4110" width="15.140625" style="3" bestFit="1" customWidth="1"/>
    <col min="4111" max="4354" width="11.42578125" style="3"/>
    <col min="4355" max="4355" width="19.5703125" style="3" bestFit="1" customWidth="1"/>
    <col min="4356" max="4356" width="8" style="3" customWidth="1"/>
    <col min="4357" max="4357" width="7.7109375" style="3" bestFit="1" customWidth="1"/>
    <col min="4358" max="4358" width="9.28515625" style="3" bestFit="1" customWidth="1"/>
    <col min="4359" max="4359" width="8.85546875" style="3" bestFit="1" customWidth="1"/>
    <col min="4360" max="4360" width="14.140625" style="3" bestFit="1" customWidth="1"/>
    <col min="4361" max="4361" width="9.28515625" style="3" bestFit="1" customWidth="1"/>
    <col min="4362" max="4362" width="9" style="3" bestFit="1" customWidth="1"/>
    <col min="4363" max="4363" width="9.28515625" style="3" bestFit="1" customWidth="1"/>
    <col min="4364" max="4364" width="10.28515625" style="3" bestFit="1" customWidth="1"/>
    <col min="4365" max="4365" width="9.28515625" style="3" bestFit="1" customWidth="1"/>
    <col min="4366" max="4366" width="15.140625" style="3" bestFit="1" customWidth="1"/>
    <col min="4367" max="4610" width="11.42578125" style="3"/>
    <col min="4611" max="4611" width="19.5703125" style="3" bestFit="1" customWidth="1"/>
    <col min="4612" max="4612" width="8" style="3" customWidth="1"/>
    <col min="4613" max="4613" width="7.7109375" style="3" bestFit="1" customWidth="1"/>
    <col min="4614" max="4614" width="9.28515625" style="3" bestFit="1" customWidth="1"/>
    <col min="4615" max="4615" width="8.85546875" style="3" bestFit="1" customWidth="1"/>
    <col min="4616" max="4616" width="14.140625" style="3" bestFit="1" customWidth="1"/>
    <col min="4617" max="4617" width="9.28515625" style="3" bestFit="1" customWidth="1"/>
    <col min="4618" max="4618" width="9" style="3" bestFit="1" customWidth="1"/>
    <col min="4619" max="4619" width="9.28515625" style="3" bestFit="1" customWidth="1"/>
    <col min="4620" max="4620" width="10.28515625" style="3" bestFit="1" customWidth="1"/>
    <col min="4621" max="4621" width="9.28515625" style="3" bestFit="1" customWidth="1"/>
    <col min="4622" max="4622" width="15.140625" style="3" bestFit="1" customWidth="1"/>
    <col min="4623" max="4866" width="11.42578125" style="3"/>
    <col min="4867" max="4867" width="19.5703125" style="3" bestFit="1" customWidth="1"/>
    <col min="4868" max="4868" width="8" style="3" customWidth="1"/>
    <col min="4869" max="4869" width="7.7109375" style="3" bestFit="1" customWidth="1"/>
    <col min="4870" max="4870" width="9.28515625" style="3" bestFit="1" customWidth="1"/>
    <col min="4871" max="4871" width="8.85546875" style="3" bestFit="1" customWidth="1"/>
    <col min="4872" max="4872" width="14.140625" style="3" bestFit="1" customWidth="1"/>
    <col min="4873" max="4873" width="9.28515625" style="3" bestFit="1" customWidth="1"/>
    <col min="4874" max="4874" width="9" style="3" bestFit="1" customWidth="1"/>
    <col min="4875" max="4875" width="9.28515625" style="3" bestFit="1" customWidth="1"/>
    <col min="4876" max="4876" width="10.28515625" style="3" bestFit="1" customWidth="1"/>
    <col min="4877" max="4877" width="9.28515625" style="3" bestFit="1" customWidth="1"/>
    <col min="4878" max="4878" width="15.140625" style="3" bestFit="1" customWidth="1"/>
    <col min="4879" max="5122" width="11.42578125" style="3"/>
    <col min="5123" max="5123" width="19.5703125" style="3" bestFit="1" customWidth="1"/>
    <col min="5124" max="5124" width="8" style="3" customWidth="1"/>
    <col min="5125" max="5125" width="7.7109375" style="3" bestFit="1" customWidth="1"/>
    <col min="5126" max="5126" width="9.28515625" style="3" bestFit="1" customWidth="1"/>
    <col min="5127" max="5127" width="8.85546875" style="3" bestFit="1" customWidth="1"/>
    <col min="5128" max="5128" width="14.140625" style="3" bestFit="1" customWidth="1"/>
    <col min="5129" max="5129" width="9.28515625" style="3" bestFit="1" customWidth="1"/>
    <col min="5130" max="5130" width="9" style="3" bestFit="1" customWidth="1"/>
    <col min="5131" max="5131" width="9.28515625" style="3" bestFit="1" customWidth="1"/>
    <col min="5132" max="5132" width="10.28515625" style="3" bestFit="1" customWidth="1"/>
    <col min="5133" max="5133" width="9.28515625" style="3" bestFit="1" customWidth="1"/>
    <col min="5134" max="5134" width="15.140625" style="3" bestFit="1" customWidth="1"/>
    <col min="5135" max="5378" width="11.42578125" style="3"/>
    <col min="5379" max="5379" width="19.5703125" style="3" bestFit="1" customWidth="1"/>
    <col min="5380" max="5380" width="8" style="3" customWidth="1"/>
    <col min="5381" max="5381" width="7.7109375" style="3" bestFit="1" customWidth="1"/>
    <col min="5382" max="5382" width="9.28515625" style="3" bestFit="1" customWidth="1"/>
    <col min="5383" max="5383" width="8.85546875" style="3" bestFit="1" customWidth="1"/>
    <col min="5384" max="5384" width="14.140625" style="3" bestFit="1" customWidth="1"/>
    <col min="5385" max="5385" width="9.28515625" style="3" bestFit="1" customWidth="1"/>
    <col min="5386" max="5386" width="9" style="3" bestFit="1" customWidth="1"/>
    <col min="5387" max="5387" width="9.28515625" style="3" bestFit="1" customWidth="1"/>
    <col min="5388" max="5388" width="10.28515625" style="3" bestFit="1" customWidth="1"/>
    <col min="5389" max="5389" width="9.28515625" style="3" bestFit="1" customWidth="1"/>
    <col min="5390" max="5390" width="15.140625" style="3" bestFit="1" customWidth="1"/>
    <col min="5391" max="5634" width="11.42578125" style="3"/>
    <col min="5635" max="5635" width="19.5703125" style="3" bestFit="1" customWidth="1"/>
    <col min="5636" max="5636" width="8" style="3" customWidth="1"/>
    <col min="5637" max="5637" width="7.7109375" style="3" bestFit="1" customWidth="1"/>
    <col min="5638" max="5638" width="9.28515625" style="3" bestFit="1" customWidth="1"/>
    <col min="5639" max="5639" width="8.85546875" style="3" bestFit="1" customWidth="1"/>
    <col min="5640" max="5640" width="14.140625" style="3" bestFit="1" customWidth="1"/>
    <col min="5641" max="5641" width="9.28515625" style="3" bestFit="1" customWidth="1"/>
    <col min="5642" max="5642" width="9" style="3" bestFit="1" customWidth="1"/>
    <col min="5643" max="5643" width="9.28515625" style="3" bestFit="1" customWidth="1"/>
    <col min="5644" max="5644" width="10.28515625" style="3" bestFit="1" customWidth="1"/>
    <col min="5645" max="5645" width="9.28515625" style="3" bestFit="1" customWidth="1"/>
    <col min="5646" max="5646" width="15.140625" style="3" bestFit="1" customWidth="1"/>
    <col min="5647" max="5890" width="11.42578125" style="3"/>
    <col min="5891" max="5891" width="19.5703125" style="3" bestFit="1" customWidth="1"/>
    <col min="5892" max="5892" width="8" style="3" customWidth="1"/>
    <col min="5893" max="5893" width="7.7109375" style="3" bestFit="1" customWidth="1"/>
    <col min="5894" max="5894" width="9.28515625" style="3" bestFit="1" customWidth="1"/>
    <col min="5895" max="5895" width="8.85546875" style="3" bestFit="1" customWidth="1"/>
    <col min="5896" max="5896" width="14.140625" style="3" bestFit="1" customWidth="1"/>
    <col min="5897" max="5897" width="9.28515625" style="3" bestFit="1" customWidth="1"/>
    <col min="5898" max="5898" width="9" style="3" bestFit="1" customWidth="1"/>
    <col min="5899" max="5899" width="9.28515625" style="3" bestFit="1" customWidth="1"/>
    <col min="5900" max="5900" width="10.28515625" style="3" bestFit="1" customWidth="1"/>
    <col min="5901" max="5901" width="9.28515625" style="3" bestFit="1" customWidth="1"/>
    <col min="5902" max="5902" width="15.140625" style="3" bestFit="1" customWidth="1"/>
    <col min="5903" max="6146" width="11.42578125" style="3"/>
    <col min="6147" max="6147" width="19.5703125" style="3" bestFit="1" customWidth="1"/>
    <col min="6148" max="6148" width="8" style="3" customWidth="1"/>
    <col min="6149" max="6149" width="7.7109375" style="3" bestFit="1" customWidth="1"/>
    <col min="6150" max="6150" width="9.28515625" style="3" bestFit="1" customWidth="1"/>
    <col min="6151" max="6151" width="8.85546875" style="3" bestFit="1" customWidth="1"/>
    <col min="6152" max="6152" width="14.140625" style="3" bestFit="1" customWidth="1"/>
    <col min="6153" max="6153" width="9.28515625" style="3" bestFit="1" customWidth="1"/>
    <col min="6154" max="6154" width="9" style="3" bestFit="1" customWidth="1"/>
    <col min="6155" max="6155" width="9.28515625" style="3" bestFit="1" customWidth="1"/>
    <col min="6156" max="6156" width="10.28515625" style="3" bestFit="1" customWidth="1"/>
    <col min="6157" max="6157" width="9.28515625" style="3" bestFit="1" customWidth="1"/>
    <col min="6158" max="6158" width="15.140625" style="3" bestFit="1" customWidth="1"/>
    <col min="6159" max="6402" width="11.42578125" style="3"/>
    <col min="6403" max="6403" width="19.5703125" style="3" bestFit="1" customWidth="1"/>
    <col min="6404" max="6404" width="8" style="3" customWidth="1"/>
    <col min="6405" max="6405" width="7.7109375" style="3" bestFit="1" customWidth="1"/>
    <col min="6406" max="6406" width="9.28515625" style="3" bestFit="1" customWidth="1"/>
    <col min="6407" max="6407" width="8.85546875" style="3" bestFit="1" customWidth="1"/>
    <col min="6408" max="6408" width="14.140625" style="3" bestFit="1" customWidth="1"/>
    <col min="6409" max="6409" width="9.28515625" style="3" bestFit="1" customWidth="1"/>
    <col min="6410" max="6410" width="9" style="3" bestFit="1" customWidth="1"/>
    <col min="6411" max="6411" width="9.28515625" style="3" bestFit="1" customWidth="1"/>
    <col min="6412" max="6412" width="10.28515625" style="3" bestFit="1" customWidth="1"/>
    <col min="6413" max="6413" width="9.28515625" style="3" bestFit="1" customWidth="1"/>
    <col min="6414" max="6414" width="15.140625" style="3" bestFit="1" customWidth="1"/>
    <col min="6415" max="6658" width="11.42578125" style="3"/>
    <col min="6659" max="6659" width="19.5703125" style="3" bestFit="1" customWidth="1"/>
    <col min="6660" max="6660" width="8" style="3" customWidth="1"/>
    <col min="6661" max="6661" width="7.7109375" style="3" bestFit="1" customWidth="1"/>
    <col min="6662" max="6662" width="9.28515625" style="3" bestFit="1" customWidth="1"/>
    <col min="6663" max="6663" width="8.85546875" style="3" bestFit="1" customWidth="1"/>
    <col min="6664" max="6664" width="14.140625" style="3" bestFit="1" customWidth="1"/>
    <col min="6665" max="6665" width="9.28515625" style="3" bestFit="1" customWidth="1"/>
    <col min="6666" max="6666" width="9" style="3" bestFit="1" customWidth="1"/>
    <col min="6667" max="6667" width="9.28515625" style="3" bestFit="1" customWidth="1"/>
    <col min="6668" max="6668" width="10.28515625" style="3" bestFit="1" customWidth="1"/>
    <col min="6669" max="6669" width="9.28515625" style="3" bestFit="1" customWidth="1"/>
    <col min="6670" max="6670" width="15.140625" style="3" bestFit="1" customWidth="1"/>
    <col min="6671" max="6914" width="11.42578125" style="3"/>
    <col min="6915" max="6915" width="19.5703125" style="3" bestFit="1" customWidth="1"/>
    <col min="6916" max="6916" width="8" style="3" customWidth="1"/>
    <col min="6917" max="6917" width="7.7109375" style="3" bestFit="1" customWidth="1"/>
    <col min="6918" max="6918" width="9.28515625" style="3" bestFit="1" customWidth="1"/>
    <col min="6919" max="6919" width="8.85546875" style="3" bestFit="1" customWidth="1"/>
    <col min="6920" max="6920" width="14.140625" style="3" bestFit="1" customWidth="1"/>
    <col min="6921" max="6921" width="9.28515625" style="3" bestFit="1" customWidth="1"/>
    <col min="6922" max="6922" width="9" style="3" bestFit="1" customWidth="1"/>
    <col min="6923" max="6923" width="9.28515625" style="3" bestFit="1" customWidth="1"/>
    <col min="6924" max="6924" width="10.28515625" style="3" bestFit="1" customWidth="1"/>
    <col min="6925" max="6925" width="9.28515625" style="3" bestFit="1" customWidth="1"/>
    <col min="6926" max="6926" width="15.140625" style="3" bestFit="1" customWidth="1"/>
    <col min="6927" max="7170" width="11.42578125" style="3"/>
    <col min="7171" max="7171" width="19.5703125" style="3" bestFit="1" customWidth="1"/>
    <col min="7172" max="7172" width="8" style="3" customWidth="1"/>
    <col min="7173" max="7173" width="7.7109375" style="3" bestFit="1" customWidth="1"/>
    <col min="7174" max="7174" width="9.28515625" style="3" bestFit="1" customWidth="1"/>
    <col min="7175" max="7175" width="8.85546875" style="3" bestFit="1" customWidth="1"/>
    <col min="7176" max="7176" width="14.140625" style="3" bestFit="1" customWidth="1"/>
    <col min="7177" max="7177" width="9.28515625" style="3" bestFit="1" customWidth="1"/>
    <col min="7178" max="7178" width="9" style="3" bestFit="1" customWidth="1"/>
    <col min="7179" max="7179" width="9.28515625" style="3" bestFit="1" customWidth="1"/>
    <col min="7180" max="7180" width="10.28515625" style="3" bestFit="1" customWidth="1"/>
    <col min="7181" max="7181" width="9.28515625" style="3" bestFit="1" customWidth="1"/>
    <col min="7182" max="7182" width="15.140625" style="3" bestFit="1" customWidth="1"/>
    <col min="7183" max="7426" width="11.42578125" style="3"/>
    <col min="7427" max="7427" width="19.5703125" style="3" bestFit="1" customWidth="1"/>
    <col min="7428" max="7428" width="8" style="3" customWidth="1"/>
    <col min="7429" max="7429" width="7.7109375" style="3" bestFit="1" customWidth="1"/>
    <col min="7430" max="7430" width="9.28515625" style="3" bestFit="1" customWidth="1"/>
    <col min="7431" max="7431" width="8.85546875" style="3" bestFit="1" customWidth="1"/>
    <col min="7432" max="7432" width="14.140625" style="3" bestFit="1" customWidth="1"/>
    <col min="7433" max="7433" width="9.28515625" style="3" bestFit="1" customWidth="1"/>
    <col min="7434" max="7434" width="9" style="3" bestFit="1" customWidth="1"/>
    <col min="7435" max="7435" width="9.28515625" style="3" bestFit="1" customWidth="1"/>
    <col min="7436" max="7436" width="10.28515625" style="3" bestFit="1" customWidth="1"/>
    <col min="7437" max="7437" width="9.28515625" style="3" bestFit="1" customWidth="1"/>
    <col min="7438" max="7438" width="15.140625" style="3" bestFit="1" customWidth="1"/>
    <col min="7439" max="7682" width="11.42578125" style="3"/>
    <col min="7683" max="7683" width="19.5703125" style="3" bestFit="1" customWidth="1"/>
    <col min="7684" max="7684" width="8" style="3" customWidth="1"/>
    <col min="7685" max="7685" width="7.7109375" style="3" bestFit="1" customWidth="1"/>
    <col min="7686" max="7686" width="9.28515625" style="3" bestFit="1" customWidth="1"/>
    <col min="7687" max="7687" width="8.85546875" style="3" bestFit="1" customWidth="1"/>
    <col min="7688" max="7688" width="14.140625" style="3" bestFit="1" customWidth="1"/>
    <col min="7689" max="7689" width="9.28515625" style="3" bestFit="1" customWidth="1"/>
    <col min="7690" max="7690" width="9" style="3" bestFit="1" customWidth="1"/>
    <col min="7691" max="7691" width="9.28515625" style="3" bestFit="1" customWidth="1"/>
    <col min="7692" max="7692" width="10.28515625" style="3" bestFit="1" customWidth="1"/>
    <col min="7693" max="7693" width="9.28515625" style="3" bestFit="1" customWidth="1"/>
    <col min="7694" max="7694" width="15.140625" style="3" bestFit="1" customWidth="1"/>
    <col min="7695" max="7938" width="11.42578125" style="3"/>
    <col min="7939" max="7939" width="19.5703125" style="3" bestFit="1" customWidth="1"/>
    <col min="7940" max="7940" width="8" style="3" customWidth="1"/>
    <col min="7941" max="7941" width="7.7109375" style="3" bestFit="1" customWidth="1"/>
    <col min="7942" max="7942" width="9.28515625" style="3" bestFit="1" customWidth="1"/>
    <col min="7943" max="7943" width="8.85546875" style="3" bestFit="1" customWidth="1"/>
    <col min="7944" max="7944" width="14.140625" style="3" bestFit="1" customWidth="1"/>
    <col min="7945" max="7945" width="9.28515625" style="3" bestFit="1" customWidth="1"/>
    <col min="7946" max="7946" width="9" style="3" bestFit="1" customWidth="1"/>
    <col min="7947" max="7947" width="9.28515625" style="3" bestFit="1" customWidth="1"/>
    <col min="7948" max="7948" width="10.28515625" style="3" bestFit="1" customWidth="1"/>
    <col min="7949" max="7949" width="9.28515625" style="3" bestFit="1" customWidth="1"/>
    <col min="7950" max="7950" width="15.140625" style="3" bestFit="1" customWidth="1"/>
    <col min="7951" max="8194" width="11.42578125" style="3"/>
    <col min="8195" max="8195" width="19.5703125" style="3" bestFit="1" customWidth="1"/>
    <col min="8196" max="8196" width="8" style="3" customWidth="1"/>
    <col min="8197" max="8197" width="7.7109375" style="3" bestFit="1" customWidth="1"/>
    <col min="8198" max="8198" width="9.28515625" style="3" bestFit="1" customWidth="1"/>
    <col min="8199" max="8199" width="8.85546875" style="3" bestFit="1" customWidth="1"/>
    <col min="8200" max="8200" width="14.140625" style="3" bestFit="1" customWidth="1"/>
    <col min="8201" max="8201" width="9.28515625" style="3" bestFit="1" customWidth="1"/>
    <col min="8202" max="8202" width="9" style="3" bestFit="1" customWidth="1"/>
    <col min="8203" max="8203" width="9.28515625" style="3" bestFit="1" customWidth="1"/>
    <col min="8204" max="8204" width="10.28515625" style="3" bestFit="1" customWidth="1"/>
    <col min="8205" max="8205" width="9.28515625" style="3" bestFit="1" customWidth="1"/>
    <col min="8206" max="8206" width="15.140625" style="3" bestFit="1" customWidth="1"/>
    <col min="8207" max="8450" width="11.42578125" style="3"/>
    <col min="8451" max="8451" width="19.5703125" style="3" bestFit="1" customWidth="1"/>
    <col min="8452" max="8452" width="8" style="3" customWidth="1"/>
    <col min="8453" max="8453" width="7.7109375" style="3" bestFit="1" customWidth="1"/>
    <col min="8454" max="8454" width="9.28515625" style="3" bestFit="1" customWidth="1"/>
    <col min="8455" max="8455" width="8.85546875" style="3" bestFit="1" customWidth="1"/>
    <col min="8456" max="8456" width="14.140625" style="3" bestFit="1" customWidth="1"/>
    <col min="8457" max="8457" width="9.28515625" style="3" bestFit="1" customWidth="1"/>
    <col min="8458" max="8458" width="9" style="3" bestFit="1" customWidth="1"/>
    <col min="8459" max="8459" width="9.28515625" style="3" bestFit="1" customWidth="1"/>
    <col min="8460" max="8460" width="10.28515625" style="3" bestFit="1" customWidth="1"/>
    <col min="8461" max="8461" width="9.28515625" style="3" bestFit="1" customWidth="1"/>
    <col min="8462" max="8462" width="15.140625" style="3" bestFit="1" customWidth="1"/>
    <col min="8463" max="8706" width="11.42578125" style="3"/>
    <col min="8707" max="8707" width="19.5703125" style="3" bestFit="1" customWidth="1"/>
    <col min="8708" max="8708" width="8" style="3" customWidth="1"/>
    <col min="8709" max="8709" width="7.7109375" style="3" bestFit="1" customWidth="1"/>
    <col min="8710" max="8710" width="9.28515625" style="3" bestFit="1" customWidth="1"/>
    <col min="8711" max="8711" width="8.85546875" style="3" bestFit="1" customWidth="1"/>
    <col min="8712" max="8712" width="14.140625" style="3" bestFit="1" customWidth="1"/>
    <col min="8713" max="8713" width="9.28515625" style="3" bestFit="1" customWidth="1"/>
    <col min="8714" max="8714" width="9" style="3" bestFit="1" customWidth="1"/>
    <col min="8715" max="8715" width="9.28515625" style="3" bestFit="1" customWidth="1"/>
    <col min="8716" max="8716" width="10.28515625" style="3" bestFit="1" customWidth="1"/>
    <col min="8717" max="8717" width="9.28515625" style="3" bestFit="1" customWidth="1"/>
    <col min="8718" max="8718" width="15.140625" style="3" bestFit="1" customWidth="1"/>
    <col min="8719" max="8962" width="11.42578125" style="3"/>
    <col min="8963" max="8963" width="19.5703125" style="3" bestFit="1" customWidth="1"/>
    <col min="8964" max="8964" width="8" style="3" customWidth="1"/>
    <col min="8965" max="8965" width="7.7109375" style="3" bestFit="1" customWidth="1"/>
    <col min="8966" max="8966" width="9.28515625" style="3" bestFit="1" customWidth="1"/>
    <col min="8967" max="8967" width="8.85546875" style="3" bestFit="1" customWidth="1"/>
    <col min="8968" max="8968" width="14.140625" style="3" bestFit="1" customWidth="1"/>
    <col min="8969" max="8969" width="9.28515625" style="3" bestFit="1" customWidth="1"/>
    <col min="8970" max="8970" width="9" style="3" bestFit="1" customWidth="1"/>
    <col min="8971" max="8971" width="9.28515625" style="3" bestFit="1" customWidth="1"/>
    <col min="8972" max="8972" width="10.28515625" style="3" bestFit="1" customWidth="1"/>
    <col min="8973" max="8973" width="9.28515625" style="3" bestFit="1" customWidth="1"/>
    <col min="8974" max="8974" width="15.140625" style="3" bestFit="1" customWidth="1"/>
    <col min="8975" max="9218" width="11.42578125" style="3"/>
    <col min="9219" max="9219" width="19.5703125" style="3" bestFit="1" customWidth="1"/>
    <col min="9220" max="9220" width="8" style="3" customWidth="1"/>
    <col min="9221" max="9221" width="7.7109375" style="3" bestFit="1" customWidth="1"/>
    <col min="9222" max="9222" width="9.28515625" style="3" bestFit="1" customWidth="1"/>
    <col min="9223" max="9223" width="8.85546875" style="3" bestFit="1" customWidth="1"/>
    <col min="9224" max="9224" width="14.140625" style="3" bestFit="1" customWidth="1"/>
    <col min="9225" max="9225" width="9.28515625" style="3" bestFit="1" customWidth="1"/>
    <col min="9226" max="9226" width="9" style="3" bestFit="1" customWidth="1"/>
    <col min="9227" max="9227" width="9.28515625" style="3" bestFit="1" customWidth="1"/>
    <col min="9228" max="9228" width="10.28515625" style="3" bestFit="1" customWidth="1"/>
    <col min="9229" max="9229" width="9.28515625" style="3" bestFit="1" customWidth="1"/>
    <col min="9230" max="9230" width="15.140625" style="3" bestFit="1" customWidth="1"/>
    <col min="9231" max="9474" width="11.42578125" style="3"/>
    <col min="9475" max="9475" width="19.5703125" style="3" bestFit="1" customWidth="1"/>
    <col min="9476" max="9476" width="8" style="3" customWidth="1"/>
    <col min="9477" max="9477" width="7.7109375" style="3" bestFit="1" customWidth="1"/>
    <col min="9478" max="9478" width="9.28515625" style="3" bestFit="1" customWidth="1"/>
    <col min="9479" max="9479" width="8.85546875" style="3" bestFit="1" customWidth="1"/>
    <col min="9480" max="9480" width="14.140625" style="3" bestFit="1" customWidth="1"/>
    <col min="9481" max="9481" width="9.28515625" style="3" bestFit="1" customWidth="1"/>
    <col min="9482" max="9482" width="9" style="3" bestFit="1" customWidth="1"/>
    <col min="9483" max="9483" width="9.28515625" style="3" bestFit="1" customWidth="1"/>
    <col min="9484" max="9484" width="10.28515625" style="3" bestFit="1" customWidth="1"/>
    <col min="9485" max="9485" width="9.28515625" style="3" bestFit="1" customWidth="1"/>
    <col min="9486" max="9486" width="15.140625" style="3" bestFit="1" customWidth="1"/>
    <col min="9487" max="9730" width="11.42578125" style="3"/>
    <col min="9731" max="9731" width="19.5703125" style="3" bestFit="1" customWidth="1"/>
    <col min="9732" max="9732" width="8" style="3" customWidth="1"/>
    <col min="9733" max="9733" width="7.7109375" style="3" bestFit="1" customWidth="1"/>
    <col min="9734" max="9734" width="9.28515625" style="3" bestFit="1" customWidth="1"/>
    <col min="9735" max="9735" width="8.85546875" style="3" bestFit="1" customWidth="1"/>
    <col min="9736" max="9736" width="14.140625" style="3" bestFit="1" customWidth="1"/>
    <col min="9737" max="9737" width="9.28515625" style="3" bestFit="1" customWidth="1"/>
    <col min="9738" max="9738" width="9" style="3" bestFit="1" customWidth="1"/>
    <col min="9739" max="9739" width="9.28515625" style="3" bestFit="1" customWidth="1"/>
    <col min="9740" max="9740" width="10.28515625" style="3" bestFit="1" customWidth="1"/>
    <col min="9741" max="9741" width="9.28515625" style="3" bestFit="1" customWidth="1"/>
    <col min="9742" max="9742" width="15.140625" style="3" bestFit="1" customWidth="1"/>
    <col min="9743" max="9986" width="11.42578125" style="3"/>
    <col min="9987" max="9987" width="19.5703125" style="3" bestFit="1" customWidth="1"/>
    <col min="9988" max="9988" width="8" style="3" customWidth="1"/>
    <col min="9989" max="9989" width="7.7109375" style="3" bestFit="1" customWidth="1"/>
    <col min="9990" max="9990" width="9.28515625" style="3" bestFit="1" customWidth="1"/>
    <col min="9991" max="9991" width="8.85546875" style="3" bestFit="1" customWidth="1"/>
    <col min="9992" max="9992" width="14.140625" style="3" bestFit="1" customWidth="1"/>
    <col min="9993" max="9993" width="9.28515625" style="3" bestFit="1" customWidth="1"/>
    <col min="9994" max="9994" width="9" style="3" bestFit="1" customWidth="1"/>
    <col min="9995" max="9995" width="9.28515625" style="3" bestFit="1" customWidth="1"/>
    <col min="9996" max="9996" width="10.28515625" style="3" bestFit="1" customWidth="1"/>
    <col min="9997" max="9997" width="9.28515625" style="3" bestFit="1" customWidth="1"/>
    <col min="9998" max="9998" width="15.140625" style="3" bestFit="1" customWidth="1"/>
    <col min="9999" max="10242" width="11.42578125" style="3"/>
    <col min="10243" max="10243" width="19.5703125" style="3" bestFit="1" customWidth="1"/>
    <col min="10244" max="10244" width="8" style="3" customWidth="1"/>
    <col min="10245" max="10245" width="7.7109375" style="3" bestFit="1" customWidth="1"/>
    <col min="10246" max="10246" width="9.28515625" style="3" bestFit="1" customWidth="1"/>
    <col min="10247" max="10247" width="8.85546875" style="3" bestFit="1" customWidth="1"/>
    <col min="10248" max="10248" width="14.140625" style="3" bestFit="1" customWidth="1"/>
    <col min="10249" max="10249" width="9.28515625" style="3" bestFit="1" customWidth="1"/>
    <col min="10250" max="10250" width="9" style="3" bestFit="1" customWidth="1"/>
    <col min="10251" max="10251" width="9.28515625" style="3" bestFit="1" customWidth="1"/>
    <col min="10252" max="10252" width="10.28515625" style="3" bestFit="1" customWidth="1"/>
    <col min="10253" max="10253" width="9.28515625" style="3" bestFit="1" customWidth="1"/>
    <col min="10254" max="10254" width="15.140625" style="3" bestFit="1" customWidth="1"/>
    <col min="10255" max="10498" width="11.42578125" style="3"/>
    <col min="10499" max="10499" width="19.5703125" style="3" bestFit="1" customWidth="1"/>
    <col min="10500" max="10500" width="8" style="3" customWidth="1"/>
    <col min="10501" max="10501" width="7.7109375" style="3" bestFit="1" customWidth="1"/>
    <col min="10502" max="10502" width="9.28515625" style="3" bestFit="1" customWidth="1"/>
    <col min="10503" max="10503" width="8.85546875" style="3" bestFit="1" customWidth="1"/>
    <col min="10504" max="10504" width="14.140625" style="3" bestFit="1" customWidth="1"/>
    <col min="10505" max="10505" width="9.28515625" style="3" bestFit="1" customWidth="1"/>
    <col min="10506" max="10506" width="9" style="3" bestFit="1" customWidth="1"/>
    <col min="10507" max="10507" width="9.28515625" style="3" bestFit="1" customWidth="1"/>
    <col min="10508" max="10508" width="10.28515625" style="3" bestFit="1" customWidth="1"/>
    <col min="10509" max="10509" width="9.28515625" style="3" bestFit="1" customWidth="1"/>
    <col min="10510" max="10510" width="15.140625" style="3" bestFit="1" customWidth="1"/>
    <col min="10511" max="10754" width="11.42578125" style="3"/>
    <col min="10755" max="10755" width="19.5703125" style="3" bestFit="1" customWidth="1"/>
    <col min="10756" max="10756" width="8" style="3" customWidth="1"/>
    <col min="10757" max="10757" width="7.7109375" style="3" bestFit="1" customWidth="1"/>
    <col min="10758" max="10758" width="9.28515625" style="3" bestFit="1" customWidth="1"/>
    <col min="10759" max="10759" width="8.85546875" style="3" bestFit="1" customWidth="1"/>
    <col min="10760" max="10760" width="14.140625" style="3" bestFit="1" customWidth="1"/>
    <col min="10761" max="10761" width="9.28515625" style="3" bestFit="1" customWidth="1"/>
    <col min="10762" max="10762" width="9" style="3" bestFit="1" customWidth="1"/>
    <col min="10763" max="10763" width="9.28515625" style="3" bestFit="1" customWidth="1"/>
    <col min="10764" max="10764" width="10.28515625" style="3" bestFit="1" customWidth="1"/>
    <col min="10765" max="10765" width="9.28515625" style="3" bestFit="1" customWidth="1"/>
    <col min="10766" max="10766" width="15.140625" style="3" bestFit="1" customWidth="1"/>
    <col min="10767" max="11010" width="11.42578125" style="3"/>
    <col min="11011" max="11011" width="19.5703125" style="3" bestFit="1" customWidth="1"/>
    <col min="11012" max="11012" width="8" style="3" customWidth="1"/>
    <col min="11013" max="11013" width="7.7109375" style="3" bestFit="1" customWidth="1"/>
    <col min="11014" max="11014" width="9.28515625" style="3" bestFit="1" customWidth="1"/>
    <col min="11015" max="11015" width="8.85546875" style="3" bestFit="1" customWidth="1"/>
    <col min="11016" max="11016" width="14.140625" style="3" bestFit="1" customWidth="1"/>
    <col min="11017" max="11017" width="9.28515625" style="3" bestFit="1" customWidth="1"/>
    <col min="11018" max="11018" width="9" style="3" bestFit="1" customWidth="1"/>
    <col min="11019" max="11019" width="9.28515625" style="3" bestFit="1" customWidth="1"/>
    <col min="11020" max="11020" width="10.28515625" style="3" bestFit="1" customWidth="1"/>
    <col min="11021" max="11021" width="9.28515625" style="3" bestFit="1" customWidth="1"/>
    <col min="11022" max="11022" width="15.140625" style="3" bestFit="1" customWidth="1"/>
    <col min="11023" max="11266" width="11.42578125" style="3"/>
    <col min="11267" max="11267" width="19.5703125" style="3" bestFit="1" customWidth="1"/>
    <col min="11268" max="11268" width="8" style="3" customWidth="1"/>
    <col min="11269" max="11269" width="7.7109375" style="3" bestFit="1" customWidth="1"/>
    <col min="11270" max="11270" width="9.28515625" style="3" bestFit="1" customWidth="1"/>
    <col min="11271" max="11271" width="8.85546875" style="3" bestFit="1" customWidth="1"/>
    <col min="11272" max="11272" width="14.140625" style="3" bestFit="1" customWidth="1"/>
    <col min="11273" max="11273" width="9.28515625" style="3" bestFit="1" customWidth="1"/>
    <col min="11274" max="11274" width="9" style="3" bestFit="1" customWidth="1"/>
    <col min="11275" max="11275" width="9.28515625" style="3" bestFit="1" customWidth="1"/>
    <col min="11276" max="11276" width="10.28515625" style="3" bestFit="1" customWidth="1"/>
    <col min="11277" max="11277" width="9.28515625" style="3" bestFit="1" customWidth="1"/>
    <col min="11278" max="11278" width="15.140625" style="3" bestFit="1" customWidth="1"/>
    <col min="11279" max="11522" width="11.42578125" style="3"/>
    <col min="11523" max="11523" width="19.5703125" style="3" bestFit="1" customWidth="1"/>
    <col min="11524" max="11524" width="8" style="3" customWidth="1"/>
    <col min="11525" max="11525" width="7.7109375" style="3" bestFit="1" customWidth="1"/>
    <col min="11526" max="11526" width="9.28515625" style="3" bestFit="1" customWidth="1"/>
    <col min="11527" max="11527" width="8.85546875" style="3" bestFit="1" customWidth="1"/>
    <col min="11528" max="11528" width="14.140625" style="3" bestFit="1" customWidth="1"/>
    <col min="11529" max="11529" width="9.28515625" style="3" bestFit="1" customWidth="1"/>
    <col min="11530" max="11530" width="9" style="3" bestFit="1" customWidth="1"/>
    <col min="11531" max="11531" width="9.28515625" style="3" bestFit="1" customWidth="1"/>
    <col min="11532" max="11532" width="10.28515625" style="3" bestFit="1" customWidth="1"/>
    <col min="11533" max="11533" width="9.28515625" style="3" bestFit="1" customWidth="1"/>
    <col min="11534" max="11534" width="15.140625" style="3" bestFit="1" customWidth="1"/>
    <col min="11535" max="11778" width="11.42578125" style="3"/>
    <col min="11779" max="11779" width="19.5703125" style="3" bestFit="1" customWidth="1"/>
    <col min="11780" max="11780" width="8" style="3" customWidth="1"/>
    <col min="11781" max="11781" width="7.7109375" style="3" bestFit="1" customWidth="1"/>
    <col min="11782" max="11782" width="9.28515625" style="3" bestFit="1" customWidth="1"/>
    <col min="11783" max="11783" width="8.85546875" style="3" bestFit="1" customWidth="1"/>
    <col min="11784" max="11784" width="14.140625" style="3" bestFit="1" customWidth="1"/>
    <col min="11785" max="11785" width="9.28515625" style="3" bestFit="1" customWidth="1"/>
    <col min="11786" max="11786" width="9" style="3" bestFit="1" customWidth="1"/>
    <col min="11787" max="11787" width="9.28515625" style="3" bestFit="1" customWidth="1"/>
    <col min="11788" max="11788" width="10.28515625" style="3" bestFit="1" customWidth="1"/>
    <col min="11789" max="11789" width="9.28515625" style="3" bestFit="1" customWidth="1"/>
    <col min="11790" max="11790" width="15.140625" style="3" bestFit="1" customWidth="1"/>
    <col min="11791" max="12034" width="11.42578125" style="3"/>
    <col min="12035" max="12035" width="19.5703125" style="3" bestFit="1" customWidth="1"/>
    <col min="12036" max="12036" width="8" style="3" customWidth="1"/>
    <col min="12037" max="12037" width="7.7109375" style="3" bestFit="1" customWidth="1"/>
    <col min="12038" max="12038" width="9.28515625" style="3" bestFit="1" customWidth="1"/>
    <col min="12039" max="12039" width="8.85546875" style="3" bestFit="1" customWidth="1"/>
    <col min="12040" max="12040" width="14.140625" style="3" bestFit="1" customWidth="1"/>
    <col min="12041" max="12041" width="9.28515625" style="3" bestFit="1" customWidth="1"/>
    <col min="12042" max="12042" width="9" style="3" bestFit="1" customWidth="1"/>
    <col min="12043" max="12043" width="9.28515625" style="3" bestFit="1" customWidth="1"/>
    <col min="12044" max="12044" width="10.28515625" style="3" bestFit="1" customWidth="1"/>
    <col min="12045" max="12045" width="9.28515625" style="3" bestFit="1" customWidth="1"/>
    <col min="12046" max="12046" width="15.140625" style="3" bestFit="1" customWidth="1"/>
    <col min="12047" max="12290" width="11.42578125" style="3"/>
    <col min="12291" max="12291" width="19.5703125" style="3" bestFit="1" customWidth="1"/>
    <col min="12292" max="12292" width="8" style="3" customWidth="1"/>
    <col min="12293" max="12293" width="7.7109375" style="3" bestFit="1" customWidth="1"/>
    <col min="12294" max="12294" width="9.28515625" style="3" bestFit="1" customWidth="1"/>
    <col min="12295" max="12295" width="8.85546875" style="3" bestFit="1" customWidth="1"/>
    <col min="12296" max="12296" width="14.140625" style="3" bestFit="1" customWidth="1"/>
    <col min="12297" max="12297" width="9.28515625" style="3" bestFit="1" customWidth="1"/>
    <col min="12298" max="12298" width="9" style="3" bestFit="1" customWidth="1"/>
    <col min="12299" max="12299" width="9.28515625" style="3" bestFit="1" customWidth="1"/>
    <col min="12300" max="12300" width="10.28515625" style="3" bestFit="1" customWidth="1"/>
    <col min="12301" max="12301" width="9.28515625" style="3" bestFit="1" customWidth="1"/>
    <col min="12302" max="12302" width="15.140625" style="3" bestFit="1" customWidth="1"/>
    <col min="12303" max="12546" width="11.42578125" style="3"/>
    <col min="12547" max="12547" width="19.5703125" style="3" bestFit="1" customWidth="1"/>
    <col min="12548" max="12548" width="8" style="3" customWidth="1"/>
    <col min="12549" max="12549" width="7.7109375" style="3" bestFit="1" customWidth="1"/>
    <col min="12550" max="12550" width="9.28515625" style="3" bestFit="1" customWidth="1"/>
    <col min="12551" max="12551" width="8.85546875" style="3" bestFit="1" customWidth="1"/>
    <col min="12552" max="12552" width="14.140625" style="3" bestFit="1" customWidth="1"/>
    <col min="12553" max="12553" width="9.28515625" style="3" bestFit="1" customWidth="1"/>
    <col min="12554" max="12554" width="9" style="3" bestFit="1" customWidth="1"/>
    <col min="12555" max="12555" width="9.28515625" style="3" bestFit="1" customWidth="1"/>
    <col min="12556" max="12556" width="10.28515625" style="3" bestFit="1" customWidth="1"/>
    <col min="12557" max="12557" width="9.28515625" style="3" bestFit="1" customWidth="1"/>
    <col min="12558" max="12558" width="15.140625" style="3" bestFit="1" customWidth="1"/>
    <col min="12559" max="12802" width="11.42578125" style="3"/>
    <col min="12803" max="12803" width="19.5703125" style="3" bestFit="1" customWidth="1"/>
    <col min="12804" max="12804" width="8" style="3" customWidth="1"/>
    <col min="12805" max="12805" width="7.7109375" style="3" bestFit="1" customWidth="1"/>
    <col min="12806" max="12806" width="9.28515625" style="3" bestFit="1" customWidth="1"/>
    <col min="12807" max="12807" width="8.85546875" style="3" bestFit="1" customWidth="1"/>
    <col min="12808" max="12808" width="14.140625" style="3" bestFit="1" customWidth="1"/>
    <col min="12809" max="12809" width="9.28515625" style="3" bestFit="1" customWidth="1"/>
    <col min="12810" max="12810" width="9" style="3" bestFit="1" customWidth="1"/>
    <col min="12811" max="12811" width="9.28515625" style="3" bestFit="1" customWidth="1"/>
    <col min="12812" max="12812" width="10.28515625" style="3" bestFit="1" customWidth="1"/>
    <col min="12813" max="12813" width="9.28515625" style="3" bestFit="1" customWidth="1"/>
    <col min="12814" max="12814" width="15.140625" style="3" bestFit="1" customWidth="1"/>
    <col min="12815" max="13058" width="11.42578125" style="3"/>
    <col min="13059" max="13059" width="19.5703125" style="3" bestFit="1" customWidth="1"/>
    <col min="13060" max="13060" width="8" style="3" customWidth="1"/>
    <col min="13061" max="13061" width="7.7109375" style="3" bestFit="1" customWidth="1"/>
    <col min="13062" max="13062" width="9.28515625" style="3" bestFit="1" customWidth="1"/>
    <col min="13063" max="13063" width="8.85546875" style="3" bestFit="1" customWidth="1"/>
    <col min="13064" max="13064" width="14.140625" style="3" bestFit="1" customWidth="1"/>
    <col min="13065" max="13065" width="9.28515625" style="3" bestFit="1" customWidth="1"/>
    <col min="13066" max="13066" width="9" style="3" bestFit="1" customWidth="1"/>
    <col min="13067" max="13067" width="9.28515625" style="3" bestFit="1" customWidth="1"/>
    <col min="13068" max="13068" width="10.28515625" style="3" bestFit="1" customWidth="1"/>
    <col min="13069" max="13069" width="9.28515625" style="3" bestFit="1" customWidth="1"/>
    <col min="13070" max="13070" width="15.140625" style="3" bestFit="1" customWidth="1"/>
    <col min="13071" max="13314" width="11.42578125" style="3"/>
    <col min="13315" max="13315" width="19.5703125" style="3" bestFit="1" customWidth="1"/>
    <col min="13316" max="13316" width="8" style="3" customWidth="1"/>
    <col min="13317" max="13317" width="7.7109375" style="3" bestFit="1" customWidth="1"/>
    <col min="13318" max="13318" width="9.28515625" style="3" bestFit="1" customWidth="1"/>
    <col min="13319" max="13319" width="8.85546875" style="3" bestFit="1" customWidth="1"/>
    <col min="13320" max="13320" width="14.140625" style="3" bestFit="1" customWidth="1"/>
    <col min="13321" max="13321" width="9.28515625" style="3" bestFit="1" customWidth="1"/>
    <col min="13322" max="13322" width="9" style="3" bestFit="1" customWidth="1"/>
    <col min="13323" max="13323" width="9.28515625" style="3" bestFit="1" customWidth="1"/>
    <col min="13324" max="13324" width="10.28515625" style="3" bestFit="1" customWidth="1"/>
    <col min="13325" max="13325" width="9.28515625" style="3" bestFit="1" customWidth="1"/>
    <col min="13326" max="13326" width="15.140625" style="3" bestFit="1" customWidth="1"/>
    <col min="13327" max="13570" width="11.42578125" style="3"/>
    <col min="13571" max="13571" width="19.5703125" style="3" bestFit="1" customWidth="1"/>
    <col min="13572" max="13572" width="8" style="3" customWidth="1"/>
    <col min="13573" max="13573" width="7.7109375" style="3" bestFit="1" customWidth="1"/>
    <col min="13574" max="13574" width="9.28515625" style="3" bestFit="1" customWidth="1"/>
    <col min="13575" max="13575" width="8.85546875" style="3" bestFit="1" customWidth="1"/>
    <col min="13576" max="13576" width="14.140625" style="3" bestFit="1" customWidth="1"/>
    <col min="13577" max="13577" width="9.28515625" style="3" bestFit="1" customWidth="1"/>
    <col min="13578" max="13578" width="9" style="3" bestFit="1" customWidth="1"/>
    <col min="13579" max="13579" width="9.28515625" style="3" bestFit="1" customWidth="1"/>
    <col min="13580" max="13580" width="10.28515625" style="3" bestFit="1" customWidth="1"/>
    <col min="13581" max="13581" width="9.28515625" style="3" bestFit="1" customWidth="1"/>
    <col min="13582" max="13582" width="15.140625" style="3" bestFit="1" customWidth="1"/>
    <col min="13583" max="13826" width="11.42578125" style="3"/>
    <col min="13827" max="13827" width="19.5703125" style="3" bestFit="1" customWidth="1"/>
    <col min="13828" max="13828" width="8" style="3" customWidth="1"/>
    <col min="13829" max="13829" width="7.7109375" style="3" bestFit="1" customWidth="1"/>
    <col min="13830" max="13830" width="9.28515625" style="3" bestFit="1" customWidth="1"/>
    <col min="13831" max="13831" width="8.85546875" style="3" bestFit="1" customWidth="1"/>
    <col min="13832" max="13832" width="14.140625" style="3" bestFit="1" customWidth="1"/>
    <col min="13833" max="13833" width="9.28515625" style="3" bestFit="1" customWidth="1"/>
    <col min="13834" max="13834" width="9" style="3" bestFit="1" customWidth="1"/>
    <col min="13835" max="13835" width="9.28515625" style="3" bestFit="1" customWidth="1"/>
    <col min="13836" max="13836" width="10.28515625" style="3" bestFit="1" customWidth="1"/>
    <col min="13837" max="13837" width="9.28515625" style="3" bestFit="1" customWidth="1"/>
    <col min="13838" max="13838" width="15.140625" style="3" bestFit="1" customWidth="1"/>
    <col min="13839" max="14082" width="11.42578125" style="3"/>
    <col min="14083" max="14083" width="19.5703125" style="3" bestFit="1" customWidth="1"/>
    <col min="14084" max="14084" width="8" style="3" customWidth="1"/>
    <col min="14085" max="14085" width="7.7109375" style="3" bestFit="1" customWidth="1"/>
    <col min="14086" max="14086" width="9.28515625" style="3" bestFit="1" customWidth="1"/>
    <col min="14087" max="14087" width="8.85546875" style="3" bestFit="1" customWidth="1"/>
    <col min="14088" max="14088" width="14.140625" style="3" bestFit="1" customWidth="1"/>
    <col min="14089" max="14089" width="9.28515625" style="3" bestFit="1" customWidth="1"/>
    <col min="14090" max="14090" width="9" style="3" bestFit="1" customWidth="1"/>
    <col min="14091" max="14091" width="9.28515625" style="3" bestFit="1" customWidth="1"/>
    <col min="14092" max="14092" width="10.28515625" style="3" bestFit="1" customWidth="1"/>
    <col min="14093" max="14093" width="9.28515625" style="3" bestFit="1" customWidth="1"/>
    <col min="14094" max="14094" width="15.140625" style="3" bestFit="1" customWidth="1"/>
    <col min="14095" max="14338" width="11.42578125" style="3"/>
    <col min="14339" max="14339" width="19.5703125" style="3" bestFit="1" customWidth="1"/>
    <col min="14340" max="14340" width="8" style="3" customWidth="1"/>
    <col min="14341" max="14341" width="7.7109375" style="3" bestFit="1" customWidth="1"/>
    <col min="14342" max="14342" width="9.28515625" style="3" bestFit="1" customWidth="1"/>
    <col min="14343" max="14343" width="8.85546875" style="3" bestFit="1" customWidth="1"/>
    <col min="14344" max="14344" width="14.140625" style="3" bestFit="1" customWidth="1"/>
    <col min="14345" max="14345" width="9.28515625" style="3" bestFit="1" customWidth="1"/>
    <col min="14346" max="14346" width="9" style="3" bestFit="1" customWidth="1"/>
    <col min="14347" max="14347" width="9.28515625" style="3" bestFit="1" customWidth="1"/>
    <col min="14348" max="14348" width="10.28515625" style="3" bestFit="1" customWidth="1"/>
    <col min="14349" max="14349" width="9.28515625" style="3" bestFit="1" customWidth="1"/>
    <col min="14350" max="14350" width="15.140625" style="3" bestFit="1" customWidth="1"/>
    <col min="14351" max="14594" width="11.42578125" style="3"/>
    <col min="14595" max="14595" width="19.5703125" style="3" bestFit="1" customWidth="1"/>
    <col min="14596" max="14596" width="8" style="3" customWidth="1"/>
    <col min="14597" max="14597" width="7.7109375" style="3" bestFit="1" customWidth="1"/>
    <col min="14598" max="14598" width="9.28515625" style="3" bestFit="1" customWidth="1"/>
    <col min="14599" max="14599" width="8.85546875" style="3" bestFit="1" customWidth="1"/>
    <col min="14600" max="14600" width="14.140625" style="3" bestFit="1" customWidth="1"/>
    <col min="14601" max="14601" width="9.28515625" style="3" bestFit="1" customWidth="1"/>
    <col min="14602" max="14602" width="9" style="3" bestFit="1" customWidth="1"/>
    <col min="14603" max="14603" width="9.28515625" style="3" bestFit="1" customWidth="1"/>
    <col min="14604" max="14604" width="10.28515625" style="3" bestFit="1" customWidth="1"/>
    <col min="14605" max="14605" width="9.28515625" style="3" bestFit="1" customWidth="1"/>
    <col min="14606" max="14606" width="15.140625" style="3" bestFit="1" customWidth="1"/>
    <col min="14607" max="14850" width="11.42578125" style="3"/>
    <col min="14851" max="14851" width="19.5703125" style="3" bestFit="1" customWidth="1"/>
    <col min="14852" max="14852" width="8" style="3" customWidth="1"/>
    <col min="14853" max="14853" width="7.7109375" style="3" bestFit="1" customWidth="1"/>
    <col min="14854" max="14854" width="9.28515625" style="3" bestFit="1" customWidth="1"/>
    <col min="14855" max="14855" width="8.85546875" style="3" bestFit="1" customWidth="1"/>
    <col min="14856" max="14856" width="14.140625" style="3" bestFit="1" customWidth="1"/>
    <col min="14857" max="14857" width="9.28515625" style="3" bestFit="1" customWidth="1"/>
    <col min="14858" max="14858" width="9" style="3" bestFit="1" customWidth="1"/>
    <col min="14859" max="14859" width="9.28515625" style="3" bestFit="1" customWidth="1"/>
    <col min="14860" max="14860" width="10.28515625" style="3" bestFit="1" customWidth="1"/>
    <col min="14861" max="14861" width="9.28515625" style="3" bestFit="1" customWidth="1"/>
    <col min="14862" max="14862" width="15.140625" style="3" bestFit="1" customWidth="1"/>
    <col min="14863" max="15106" width="11.42578125" style="3"/>
    <col min="15107" max="15107" width="19.5703125" style="3" bestFit="1" customWidth="1"/>
    <col min="15108" max="15108" width="8" style="3" customWidth="1"/>
    <col min="15109" max="15109" width="7.7109375" style="3" bestFit="1" customWidth="1"/>
    <col min="15110" max="15110" width="9.28515625" style="3" bestFit="1" customWidth="1"/>
    <col min="15111" max="15111" width="8.85546875" style="3" bestFit="1" customWidth="1"/>
    <col min="15112" max="15112" width="14.140625" style="3" bestFit="1" customWidth="1"/>
    <col min="15113" max="15113" width="9.28515625" style="3" bestFit="1" customWidth="1"/>
    <col min="15114" max="15114" width="9" style="3" bestFit="1" customWidth="1"/>
    <col min="15115" max="15115" width="9.28515625" style="3" bestFit="1" customWidth="1"/>
    <col min="15116" max="15116" width="10.28515625" style="3" bestFit="1" customWidth="1"/>
    <col min="15117" max="15117" width="9.28515625" style="3" bestFit="1" customWidth="1"/>
    <col min="15118" max="15118" width="15.140625" style="3" bestFit="1" customWidth="1"/>
    <col min="15119" max="15362" width="11.42578125" style="3"/>
    <col min="15363" max="15363" width="19.5703125" style="3" bestFit="1" customWidth="1"/>
    <col min="15364" max="15364" width="8" style="3" customWidth="1"/>
    <col min="15365" max="15365" width="7.7109375" style="3" bestFit="1" customWidth="1"/>
    <col min="15366" max="15366" width="9.28515625" style="3" bestFit="1" customWidth="1"/>
    <col min="15367" max="15367" width="8.85546875" style="3" bestFit="1" customWidth="1"/>
    <col min="15368" max="15368" width="14.140625" style="3" bestFit="1" customWidth="1"/>
    <col min="15369" max="15369" width="9.28515625" style="3" bestFit="1" customWidth="1"/>
    <col min="15370" max="15370" width="9" style="3" bestFit="1" customWidth="1"/>
    <col min="15371" max="15371" width="9.28515625" style="3" bestFit="1" customWidth="1"/>
    <col min="15372" max="15372" width="10.28515625" style="3" bestFit="1" customWidth="1"/>
    <col min="15373" max="15373" width="9.28515625" style="3" bestFit="1" customWidth="1"/>
    <col min="15374" max="15374" width="15.140625" style="3" bestFit="1" customWidth="1"/>
    <col min="15375" max="15618" width="11.42578125" style="3"/>
    <col min="15619" max="15619" width="19.5703125" style="3" bestFit="1" customWidth="1"/>
    <col min="15620" max="15620" width="8" style="3" customWidth="1"/>
    <col min="15621" max="15621" width="7.7109375" style="3" bestFit="1" customWidth="1"/>
    <col min="15622" max="15622" width="9.28515625" style="3" bestFit="1" customWidth="1"/>
    <col min="15623" max="15623" width="8.85546875" style="3" bestFit="1" customWidth="1"/>
    <col min="15624" max="15624" width="14.140625" style="3" bestFit="1" customWidth="1"/>
    <col min="15625" max="15625" width="9.28515625" style="3" bestFit="1" customWidth="1"/>
    <col min="15626" max="15626" width="9" style="3" bestFit="1" customWidth="1"/>
    <col min="15627" max="15627" width="9.28515625" style="3" bestFit="1" customWidth="1"/>
    <col min="15628" max="15628" width="10.28515625" style="3" bestFit="1" customWidth="1"/>
    <col min="15629" max="15629" width="9.28515625" style="3" bestFit="1" customWidth="1"/>
    <col min="15630" max="15630" width="15.140625" style="3" bestFit="1" customWidth="1"/>
    <col min="15631" max="15874" width="11.42578125" style="3"/>
    <col min="15875" max="15875" width="19.5703125" style="3" bestFit="1" customWidth="1"/>
    <col min="15876" max="15876" width="8" style="3" customWidth="1"/>
    <col min="15877" max="15877" width="7.7109375" style="3" bestFit="1" customWidth="1"/>
    <col min="15878" max="15878" width="9.28515625" style="3" bestFit="1" customWidth="1"/>
    <col min="15879" max="15879" width="8.85546875" style="3" bestFit="1" customWidth="1"/>
    <col min="15880" max="15880" width="14.140625" style="3" bestFit="1" customWidth="1"/>
    <col min="15881" max="15881" width="9.28515625" style="3" bestFit="1" customWidth="1"/>
    <col min="15882" max="15882" width="9" style="3" bestFit="1" customWidth="1"/>
    <col min="15883" max="15883" width="9.28515625" style="3" bestFit="1" customWidth="1"/>
    <col min="15884" max="15884" width="10.28515625" style="3" bestFit="1" customWidth="1"/>
    <col min="15885" max="15885" width="9.28515625" style="3" bestFit="1" customWidth="1"/>
    <col min="15886" max="15886" width="15.140625" style="3" bestFit="1" customWidth="1"/>
    <col min="15887" max="16130" width="11.42578125" style="3"/>
    <col min="16131" max="16131" width="19.5703125" style="3" bestFit="1" customWidth="1"/>
    <col min="16132" max="16132" width="8" style="3" customWidth="1"/>
    <col min="16133" max="16133" width="7.7109375" style="3" bestFit="1" customWidth="1"/>
    <col min="16134" max="16134" width="9.28515625" style="3" bestFit="1" customWidth="1"/>
    <col min="16135" max="16135" width="8.85546875" style="3" bestFit="1" customWidth="1"/>
    <col min="16136" max="16136" width="14.140625" style="3" bestFit="1" customWidth="1"/>
    <col min="16137" max="16137" width="9.28515625" style="3" bestFit="1" customWidth="1"/>
    <col min="16138" max="16138" width="9" style="3" bestFit="1" customWidth="1"/>
    <col min="16139" max="16139" width="9.28515625" style="3" bestFit="1" customWidth="1"/>
    <col min="16140" max="16140" width="10.28515625" style="3" bestFit="1" customWidth="1"/>
    <col min="16141" max="16141" width="9.28515625" style="3" bestFit="1" customWidth="1"/>
    <col min="16142" max="16142" width="15.140625" style="3" bestFit="1" customWidth="1"/>
    <col min="16143" max="16384" width="11.42578125" style="3"/>
  </cols>
  <sheetData>
    <row r="1" spans="1:16" s="59" customFormat="1" ht="18" customHeight="1">
      <c r="A1" s="34" t="s">
        <v>300</v>
      </c>
      <c r="B1" s="34"/>
      <c r="C1" s="34"/>
      <c r="D1" s="34"/>
      <c r="E1" s="34"/>
      <c r="F1" s="34"/>
      <c r="G1" s="34"/>
      <c r="H1" s="34"/>
      <c r="I1" s="34"/>
      <c r="J1" s="34"/>
      <c r="K1" s="34"/>
      <c r="L1" s="34"/>
      <c r="M1" s="34"/>
      <c r="N1" s="34"/>
    </row>
    <row r="2" spans="1:16" ht="15.95" customHeight="1">
      <c r="A2" s="30" t="s">
        <v>2</v>
      </c>
      <c r="B2" s="30"/>
      <c r="C2" s="30"/>
      <c r="D2" s="30"/>
      <c r="E2" s="30"/>
      <c r="F2" s="30"/>
      <c r="G2" s="30"/>
      <c r="H2" s="30"/>
      <c r="I2" s="30"/>
      <c r="J2" s="30"/>
      <c r="K2" s="30"/>
      <c r="L2" s="30"/>
      <c r="M2" s="30"/>
      <c r="N2" s="30"/>
    </row>
    <row r="3" spans="1:16" ht="15.95" customHeight="1">
      <c r="A3" s="30" t="s">
        <v>294</v>
      </c>
      <c r="B3" s="30"/>
      <c r="C3" s="30"/>
      <c r="D3" s="30"/>
      <c r="E3" s="30"/>
      <c r="F3" s="30"/>
      <c r="G3" s="30"/>
      <c r="H3" s="30"/>
      <c r="I3" s="30"/>
      <c r="J3" s="30"/>
      <c r="K3" s="30"/>
      <c r="L3" s="30"/>
      <c r="M3" s="30"/>
      <c r="N3" s="30"/>
    </row>
    <row r="4" spans="1:16" ht="15.95" customHeight="1">
      <c r="A4" s="30"/>
      <c r="B4" s="30"/>
      <c r="C4" s="30"/>
      <c r="D4" s="30"/>
      <c r="E4" s="30"/>
      <c r="F4" s="30"/>
      <c r="G4" s="30"/>
      <c r="H4" s="30"/>
      <c r="I4" s="30"/>
      <c r="J4" s="30"/>
      <c r="K4" s="30"/>
      <c r="L4" s="30"/>
      <c r="M4" s="30"/>
      <c r="N4" s="30"/>
    </row>
    <row r="5" spans="1:16" ht="15.95" customHeight="1">
      <c r="A5" s="33" t="s">
        <v>232</v>
      </c>
      <c r="B5" s="30"/>
      <c r="C5" s="30"/>
      <c r="D5" s="30"/>
      <c r="E5" s="30"/>
      <c r="F5" s="30"/>
      <c r="G5" s="30"/>
      <c r="H5" s="30"/>
      <c r="I5" s="30"/>
      <c r="J5" s="30"/>
      <c r="K5" s="30"/>
      <c r="L5" s="30"/>
      <c r="M5" s="30"/>
      <c r="N5" s="30"/>
    </row>
    <row r="6" spans="1:16" ht="15.95" customHeight="1">
      <c r="A6" s="30"/>
      <c r="B6" s="30"/>
      <c r="C6" s="30"/>
      <c r="D6" s="30"/>
      <c r="E6" s="30"/>
      <c r="F6" s="30"/>
      <c r="G6" s="30"/>
      <c r="H6" s="30"/>
      <c r="I6" s="30"/>
      <c r="J6" s="30"/>
      <c r="K6" s="30"/>
      <c r="L6" s="30"/>
      <c r="M6" s="30"/>
      <c r="N6" s="30"/>
    </row>
    <row r="7" spans="1:16" ht="15.95" customHeight="1">
      <c r="A7" s="30" t="s">
        <v>266</v>
      </c>
      <c r="B7" s="30"/>
      <c r="C7" s="30"/>
      <c r="D7" s="30"/>
      <c r="E7" s="30"/>
      <c r="F7" s="30"/>
      <c r="G7" s="30"/>
      <c r="H7" s="30"/>
      <c r="I7" s="30"/>
      <c r="J7" s="30"/>
      <c r="K7" s="30"/>
      <c r="L7" s="30"/>
      <c r="M7" s="30"/>
      <c r="N7" s="30"/>
      <c r="O7" s="30"/>
    </row>
    <row r="8" spans="1:16" ht="15.95" customHeight="1">
      <c r="A8" s="30"/>
      <c r="B8" s="30"/>
      <c r="C8" s="30"/>
      <c r="D8" s="30"/>
      <c r="E8" s="30"/>
      <c r="F8" s="30"/>
      <c r="G8" s="30"/>
      <c r="H8" s="30"/>
      <c r="I8" s="30"/>
      <c r="J8" s="30"/>
      <c r="K8" s="30"/>
      <c r="L8" s="30"/>
      <c r="M8" s="30"/>
      <c r="N8" s="30"/>
      <c r="O8" s="30"/>
    </row>
    <row r="9" spans="1:16" ht="15.95" customHeight="1">
      <c r="A9" s="31"/>
      <c r="B9" s="31"/>
      <c r="C9" s="31"/>
      <c r="D9" s="27" t="s">
        <v>38</v>
      </c>
      <c r="E9" s="27" t="s">
        <v>26</v>
      </c>
      <c r="F9" s="27"/>
      <c r="G9" s="27"/>
      <c r="H9" s="27"/>
      <c r="I9" s="27"/>
      <c r="J9" s="27"/>
      <c r="K9" s="27"/>
      <c r="L9" s="27"/>
      <c r="M9" s="27"/>
      <c r="N9" s="27"/>
      <c r="O9" s="27"/>
    </row>
    <row r="10" spans="1:16" ht="15.95" customHeight="1">
      <c r="A10" s="27"/>
      <c r="B10" s="27"/>
      <c r="C10" s="27"/>
      <c r="D10" s="13"/>
      <c r="E10" s="27" t="s">
        <v>27</v>
      </c>
      <c r="F10" s="27" t="s">
        <v>28</v>
      </c>
      <c r="G10" s="27" t="s">
        <v>29</v>
      </c>
      <c r="H10" s="27" t="s">
        <v>30</v>
      </c>
      <c r="I10" s="27" t="s">
        <v>31</v>
      </c>
      <c r="J10" s="27" t="s">
        <v>32</v>
      </c>
      <c r="K10" s="27" t="s">
        <v>33</v>
      </c>
      <c r="L10" s="27" t="s">
        <v>34</v>
      </c>
      <c r="M10" s="27" t="s">
        <v>35</v>
      </c>
      <c r="N10" s="27" t="s">
        <v>36</v>
      </c>
      <c r="O10" s="27" t="s">
        <v>37</v>
      </c>
    </row>
    <row r="11" spans="1:16" ht="15.95" customHeight="1">
      <c r="A11" s="31" t="s">
        <v>38</v>
      </c>
      <c r="B11" s="31"/>
      <c r="C11" s="31"/>
      <c r="D11" s="95">
        <v>477</v>
      </c>
      <c r="E11" s="94">
        <v>129</v>
      </c>
      <c r="F11" s="94">
        <v>111</v>
      </c>
      <c r="G11" s="94">
        <v>43</v>
      </c>
      <c r="H11" s="94">
        <v>37</v>
      </c>
      <c r="I11" s="94">
        <v>46</v>
      </c>
      <c r="J11" s="94">
        <v>2</v>
      </c>
      <c r="K11" s="94">
        <v>42</v>
      </c>
      <c r="L11" s="94">
        <v>25</v>
      </c>
      <c r="M11" s="94">
        <v>8</v>
      </c>
      <c r="N11" s="94">
        <v>28</v>
      </c>
      <c r="O11" s="94">
        <v>6</v>
      </c>
    </row>
    <row r="12" spans="1:16" ht="15.95" customHeight="1">
      <c r="A12" s="4" t="s">
        <v>263</v>
      </c>
      <c r="B12" s="31"/>
      <c r="C12" s="31"/>
      <c r="D12" s="95">
        <v>292</v>
      </c>
      <c r="E12" s="94">
        <v>100</v>
      </c>
      <c r="F12" s="94">
        <v>61</v>
      </c>
      <c r="G12" s="94">
        <v>6</v>
      </c>
      <c r="H12" s="94">
        <v>23</v>
      </c>
      <c r="I12" s="94">
        <v>36</v>
      </c>
      <c r="J12" s="94">
        <v>2</v>
      </c>
      <c r="K12" s="94">
        <v>15</v>
      </c>
      <c r="L12" s="94">
        <v>23</v>
      </c>
      <c r="M12" s="94">
        <v>7</v>
      </c>
      <c r="N12" s="94">
        <v>17</v>
      </c>
      <c r="O12" s="94">
        <v>2</v>
      </c>
    </row>
    <row r="13" spans="1:16" ht="15.95" customHeight="1">
      <c r="A13" s="30"/>
      <c r="B13" s="4" t="s">
        <v>40</v>
      </c>
      <c r="C13" s="31"/>
      <c r="D13" s="95">
        <v>17</v>
      </c>
      <c r="E13" s="94">
        <v>7</v>
      </c>
      <c r="F13" s="94">
        <v>1</v>
      </c>
      <c r="G13" s="94">
        <v>0</v>
      </c>
      <c r="H13" s="94">
        <v>2</v>
      </c>
      <c r="I13" s="94">
        <v>2</v>
      </c>
      <c r="J13" s="94">
        <v>1</v>
      </c>
      <c r="K13" s="94">
        <v>1</v>
      </c>
      <c r="L13" s="94">
        <v>1</v>
      </c>
      <c r="M13" s="94">
        <v>1</v>
      </c>
      <c r="N13" s="94">
        <v>1</v>
      </c>
      <c r="O13" s="94">
        <v>0</v>
      </c>
    </row>
    <row r="14" spans="1:16" ht="15.95" customHeight="1">
      <c r="B14" s="30"/>
      <c r="C14" s="30" t="s">
        <v>6</v>
      </c>
      <c r="D14" s="95">
        <v>8</v>
      </c>
      <c r="E14" s="94">
        <v>6</v>
      </c>
      <c r="F14" s="94">
        <v>0</v>
      </c>
      <c r="G14" s="94">
        <v>0</v>
      </c>
      <c r="H14" s="94">
        <v>0</v>
      </c>
      <c r="I14" s="94">
        <v>0</v>
      </c>
      <c r="J14" s="94">
        <v>0</v>
      </c>
      <c r="K14" s="94">
        <v>1</v>
      </c>
      <c r="L14" s="94">
        <v>1</v>
      </c>
      <c r="M14" s="94">
        <v>0</v>
      </c>
      <c r="N14" s="94">
        <v>0</v>
      </c>
      <c r="O14" s="94">
        <v>0</v>
      </c>
      <c r="P14" s="36"/>
    </row>
    <row r="15" spans="1:16" ht="15.95" customHeight="1">
      <c r="B15" s="30"/>
      <c r="C15" s="30" t="s">
        <v>5</v>
      </c>
      <c r="D15" s="95">
        <v>9</v>
      </c>
      <c r="E15" s="94">
        <v>1</v>
      </c>
      <c r="F15" s="94">
        <v>1</v>
      </c>
      <c r="G15" s="94">
        <v>0</v>
      </c>
      <c r="H15" s="94">
        <v>2</v>
      </c>
      <c r="I15" s="94">
        <v>2</v>
      </c>
      <c r="J15" s="94">
        <v>1</v>
      </c>
      <c r="K15" s="94">
        <v>0</v>
      </c>
      <c r="L15" s="94">
        <v>0</v>
      </c>
      <c r="M15" s="94">
        <v>1</v>
      </c>
      <c r="N15" s="94">
        <v>1</v>
      </c>
      <c r="O15" s="94">
        <v>0</v>
      </c>
      <c r="P15" s="36"/>
    </row>
    <row r="16" spans="1:16" ht="15.95" customHeight="1">
      <c r="B16" s="4" t="s">
        <v>150</v>
      </c>
      <c r="C16" s="30"/>
      <c r="D16" s="95">
        <v>172</v>
      </c>
      <c r="E16" s="94">
        <v>60</v>
      </c>
      <c r="F16" s="94">
        <v>46</v>
      </c>
      <c r="G16" s="94">
        <v>1</v>
      </c>
      <c r="H16" s="94">
        <v>18</v>
      </c>
      <c r="I16" s="94">
        <v>18</v>
      </c>
      <c r="J16" s="94">
        <v>1</v>
      </c>
      <c r="K16" s="94">
        <v>9</v>
      </c>
      <c r="L16" s="94">
        <v>12</v>
      </c>
      <c r="M16" s="94">
        <v>2</v>
      </c>
      <c r="N16" s="94">
        <v>5</v>
      </c>
      <c r="O16" s="94">
        <v>0</v>
      </c>
      <c r="P16" s="36"/>
    </row>
    <row r="17" spans="1:15" ht="15.95" customHeight="1">
      <c r="B17" s="30"/>
      <c r="C17" s="30" t="s">
        <v>6</v>
      </c>
      <c r="D17" s="95">
        <v>76</v>
      </c>
      <c r="E17" s="94">
        <v>24</v>
      </c>
      <c r="F17" s="94">
        <v>17</v>
      </c>
      <c r="G17" s="94">
        <v>1</v>
      </c>
      <c r="H17" s="94">
        <v>8</v>
      </c>
      <c r="I17" s="94">
        <v>11</v>
      </c>
      <c r="J17" s="94">
        <v>1</v>
      </c>
      <c r="K17" s="94">
        <v>4</v>
      </c>
      <c r="L17" s="94">
        <v>7</v>
      </c>
      <c r="M17" s="94">
        <v>1</v>
      </c>
      <c r="N17" s="94">
        <v>2</v>
      </c>
      <c r="O17" s="94">
        <v>0</v>
      </c>
    </row>
    <row r="18" spans="1:15" ht="15.95" customHeight="1">
      <c r="B18" s="30"/>
      <c r="C18" s="30" t="s">
        <v>5</v>
      </c>
      <c r="D18" s="95">
        <v>96</v>
      </c>
      <c r="E18" s="94">
        <v>36</v>
      </c>
      <c r="F18" s="94">
        <v>29</v>
      </c>
      <c r="G18" s="94">
        <v>0</v>
      </c>
      <c r="H18" s="94">
        <v>10</v>
      </c>
      <c r="I18" s="94">
        <v>7</v>
      </c>
      <c r="J18" s="94">
        <v>0</v>
      </c>
      <c r="K18" s="94">
        <v>5</v>
      </c>
      <c r="L18" s="94">
        <v>5</v>
      </c>
      <c r="M18" s="94">
        <v>1</v>
      </c>
      <c r="N18" s="94">
        <v>3</v>
      </c>
      <c r="O18" s="94">
        <v>0</v>
      </c>
    </row>
    <row r="19" spans="1:15" ht="15.95" customHeight="1">
      <c r="B19" s="4" t="s">
        <v>208</v>
      </c>
      <c r="C19" s="30"/>
      <c r="D19" s="95">
        <v>103</v>
      </c>
      <c r="E19" s="94">
        <v>33</v>
      </c>
      <c r="F19" s="94">
        <v>14</v>
      </c>
      <c r="G19" s="94">
        <v>5</v>
      </c>
      <c r="H19" s="94">
        <v>3</v>
      </c>
      <c r="I19" s="94">
        <v>16</v>
      </c>
      <c r="J19" s="94">
        <v>0</v>
      </c>
      <c r="K19" s="94">
        <v>5</v>
      </c>
      <c r="L19" s="94">
        <v>10</v>
      </c>
      <c r="M19" s="94">
        <v>4</v>
      </c>
      <c r="N19" s="94">
        <v>11</v>
      </c>
      <c r="O19" s="94">
        <v>2</v>
      </c>
    </row>
    <row r="20" spans="1:15" ht="15.95" customHeight="1">
      <c r="B20" s="30"/>
      <c r="C20" s="30" t="s">
        <v>6</v>
      </c>
      <c r="D20" s="95">
        <v>43</v>
      </c>
      <c r="E20" s="94">
        <v>16</v>
      </c>
      <c r="F20" s="94">
        <v>7</v>
      </c>
      <c r="G20" s="94">
        <v>2</v>
      </c>
      <c r="H20" s="94">
        <v>1</v>
      </c>
      <c r="I20" s="94">
        <v>8</v>
      </c>
      <c r="J20" s="94">
        <v>0</v>
      </c>
      <c r="K20" s="94">
        <v>1</v>
      </c>
      <c r="L20" s="94">
        <v>2</v>
      </c>
      <c r="M20" s="94">
        <v>1</v>
      </c>
      <c r="N20" s="94">
        <v>5</v>
      </c>
      <c r="O20" s="94">
        <v>0</v>
      </c>
    </row>
    <row r="21" spans="1:15" ht="15.95" customHeight="1">
      <c r="B21" s="30"/>
      <c r="C21" s="30" t="s">
        <v>5</v>
      </c>
      <c r="D21" s="95">
        <v>60</v>
      </c>
      <c r="E21" s="94">
        <v>17</v>
      </c>
      <c r="F21" s="94">
        <v>7</v>
      </c>
      <c r="G21" s="94">
        <v>3</v>
      </c>
      <c r="H21" s="94">
        <v>2</v>
      </c>
      <c r="I21" s="94">
        <v>8</v>
      </c>
      <c r="J21" s="94">
        <v>0</v>
      </c>
      <c r="K21" s="94">
        <v>4</v>
      </c>
      <c r="L21" s="94">
        <v>8</v>
      </c>
      <c r="M21" s="94">
        <v>3</v>
      </c>
      <c r="N21" s="94">
        <v>6</v>
      </c>
      <c r="O21" s="94">
        <v>2</v>
      </c>
    </row>
    <row r="22" spans="1:15" ht="15.95" customHeight="1">
      <c r="A22" s="83" t="s">
        <v>250</v>
      </c>
      <c r="B22" s="30"/>
      <c r="C22" s="30"/>
      <c r="D22" s="95">
        <v>174</v>
      </c>
      <c r="E22" s="94">
        <v>18</v>
      </c>
      <c r="F22" s="94">
        <v>50</v>
      </c>
      <c r="G22" s="94">
        <v>37</v>
      </c>
      <c r="H22" s="94">
        <v>14</v>
      </c>
      <c r="I22" s="94">
        <v>10</v>
      </c>
      <c r="J22" s="94">
        <v>0</v>
      </c>
      <c r="K22" s="94">
        <v>27</v>
      </c>
      <c r="L22" s="94">
        <v>2</v>
      </c>
      <c r="M22" s="94">
        <v>1</v>
      </c>
      <c r="N22" s="94">
        <v>11</v>
      </c>
      <c r="O22" s="94">
        <v>4</v>
      </c>
    </row>
    <row r="23" spans="1:15" ht="15.95" customHeight="1">
      <c r="B23" s="4" t="s">
        <v>208</v>
      </c>
      <c r="C23" s="30"/>
      <c r="D23" s="95">
        <v>174</v>
      </c>
      <c r="E23" s="94">
        <v>18</v>
      </c>
      <c r="F23" s="94">
        <v>50</v>
      </c>
      <c r="G23" s="94">
        <v>37</v>
      </c>
      <c r="H23" s="94">
        <v>14</v>
      </c>
      <c r="I23" s="94">
        <v>10</v>
      </c>
      <c r="J23" s="94">
        <v>0</v>
      </c>
      <c r="K23" s="94">
        <v>27</v>
      </c>
      <c r="L23" s="94">
        <v>2</v>
      </c>
      <c r="M23" s="94">
        <v>1</v>
      </c>
      <c r="N23" s="94">
        <v>11</v>
      </c>
      <c r="O23" s="94">
        <v>4</v>
      </c>
    </row>
    <row r="24" spans="1:15" ht="15.95" customHeight="1">
      <c r="B24" s="30"/>
      <c r="C24" s="30" t="s">
        <v>6</v>
      </c>
      <c r="D24" s="95">
        <v>103</v>
      </c>
      <c r="E24" s="94">
        <v>10</v>
      </c>
      <c r="F24" s="94">
        <v>30</v>
      </c>
      <c r="G24" s="94">
        <v>18</v>
      </c>
      <c r="H24" s="94">
        <v>8</v>
      </c>
      <c r="I24" s="94">
        <v>6</v>
      </c>
      <c r="J24" s="94">
        <v>0</v>
      </c>
      <c r="K24" s="94">
        <v>20</v>
      </c>
      <c r="L24" s="94">
        <v>1</v>
      </c>
      <c r="M24" s="94">
        <v>1</v>
      </c>
      <c r="N24" s="94">
        <v>6</v>
      </c>
      <c r="O24" s="94">
        <v>3</v>
      </c>
    </row>
    <row r="25" spans="1:15" ht="15.95" customHeight="1">
      <c r="B25" s="30"/>
      <c r="C25" s="30" t="s">
        <v>5</v>
      </c>
      <c r="D25" s="95">
        <v>71</v>
      </c>
      <c r="E25" s="94">
        <v>8</v>
      </c>
      <c r="F25" s="94">
        <v>20</v>
      </c>
      <c r="G25" s="94">
        <v>19</v>
      </c>
      <c r="H25" s="94">
        <v>6</v>
      </c>
      <c r="I25" s="94">
        <v>4</v>
      </c>
      <c r="J25" s="94">
        <v>0</v>
      </c>
      <c r="K25" s="94">
        <v>7</v>
      </c>
      <c r="L25" s="94">
        <v>1</v>
      </c>
      <c r="M25" s="94">
        <v>0</v>
      </c>
      <c r="N25" s="94">
        <v>5</v>
      </c>
      <c r="O25" s="94">
        <v>1</v>
      </c>
    </row>
    <row r="26" spans="1:15" ht="15.95" customHeight="1">
      <c r="A26" s="83" t="s">
        <v>173</v>
      </c>
      <c r="B26" s="30"/>
      <c r="C26" s="30"/>
      <c r="D26" s="95">
        <v>11</v>
      </c>
      <c r="E26" s="94">
        <v>11</v>
      </c>
      <c r="F26" s="94">
        <v>0</v>
      </c>
      <c r="G26" s="94">
        <v>0</v>
      </c>
      <c r="H26" s="94">
        <v>0</v>
      </c>
      <c r="I26" s="94">
        <v>0</v>
      </c>
      <c r="J26" s="94">
        <v>0</v>
      </c>
      <c r="K26" s="94">
        <v>0</v>
      </c>
      <c r="L26" s="94">
        <v>0</v>
      </c>
      <c r="M26" s="94">
        <v>0</v>
      </c>
      <c r="N26" s="94">
        <v>0</v>
      </c>
      <c r="O26" s="94">
        <v>0</v>
      </c>
    </row>
    <row r="27" spans="1:15" ht="15.95" customHeight="1">
      <c r="B27" s="4" t="s">
        <v>208</v>
      </c>
      <c r="C27" s="30"/>
      <c r="D27" s="95">
        <v>11</v>
      </c>
      <c r="E27" s="94">
        <v>11</v>
      </c>
      <c r="F27" s="94">
        <v>0</v>
      </c>
      <c r="G27" s="94">
        <v>0</v>
      </c>
      <c r="H27" s="94">
        <v>0</v>
      </c>
      <c r="I27" s="94">
        <v>0</v>
      </c>
      <c r="J27" s="94">
        <v>0</v>
      </c>
      <c r="K27" s="94">
        <v>0</v>
      </c>
      <c r="L27" s="94">
        <v>0</v>
      </c>
      <c r="M27" s="94">
        <v>0</v>
      </c>
      <c r="N27" s="94">
        <v>0</v>
      </c>
      <c r="O27" s="94">
        <v>0</v>
      </c>
    </row>
    <row r="28" spans="1:15" ht="15.95" customHeight="1">
      <c r="A28" s="30"/>
      <c r="B28" s="30"/>
      <c r="C28" s="30" t="s">
        <v>6</v>
      </c>
      <c r="D28" s="95">
        <v>3</v>
      </c>
      <c r="E28" s="94">
        <v>3</v>
      </c>
      <c r="F28" s="94">
        <v>0</v>
      </c>
      <c r="G28" s="94">
        <v>0</v>
      </c>
      <c r="H28" s="94">
        <v>0</v>
      </c>
      <c r="I28" s="94">
        <v>0</v>
      </c>
      <c r="J28" s="94">
        <v>0</v>
      </c>
      <c r="K28" s="94">
        <v>0</v>
      </c>
      <c r="L28" s="94">
        <v>0</v>
      </c>
      <c r="M28" s="94">
        <v>0</v>
      </c>
      <c r="N28" s="94">
        <v>0</v>
      </c>
      <c r="O28" s="94">
        <v>0</v>
      </c>
    </row>
    <row r="29" spans="1:15" ht="15.95" customHeight="1">
      <c r="A29" s="30"/>
      <c r="B29" s="30"/>
      <c r="C29" s="30" t="s">
        <v>5</v>
      </c>
      <c r="D29" s="95">
        <v>8</v>
      </c>
      <c r="E29" s="94">
        <v>8</v>
      </c>
      <c r="F29" s="94">
        <v>0</v>
      </c>
      <c r="G29" s="94">
        <v>0</v>
      </c>
      <c r="H29" s="94">
        <v>0</v>
      </c>
      <c r="I29" s="94">
        <v>0</v>
      </c>
      <c r="J29" s="94">
        <v>0</v>
      </c>
      <c r="K29" s="94">
        <v>0</v>
      </c>
      <c r="L29" s="94">
        <v>0</v>
      </c>
      <c r="M29" s="94">
        <v>0</v>
      </c>
      <c r="N29" s="94">
        <v>0</v>
      </c>
      <c r="O29" s="94">
        <v>0</v>
      </c>
    </row>
    <row r="30" spans="1:15" ht="15.95" customHeight="1">
      <c r="B30" s="30"/>
      <c r="C30" s="30"/>
      <c r="D30" s="94"/>
      <c r="E30" s="94"/>
      <c r="F30" s="94"/>
      <c r="G30" s="94"/>
      <c r="H30" s="94"/>
      <c r="I30" s="94"/>
      <c r="J30" s="94"/>
      <c r="K30" s="94"/>
      <c r="L30" s="94"/>
      <c r="M30" s="94"/>
      <c r="N30" s="94"/>
      <c r="O30" s="94"/>
    </row>
    <row r="31" spans="1:15" ht="15.95" customHeight="1">
      <c r="A31" s="33" t="s">
        <v>233</v>
      </c>
    </row>
  </sheetData>
  <phoneticPr fontId="0" type="noConversion"/>
  <hyperlinks>
    <hyperlink ref="A5" location="Inhalt!A1" display="&lt;&lt;&lt; Inhalt" xr:uid="{CE10BCCE-7BD8-4BBE-94FA-310519D9D6C0}"/>
    <hyperlink ref="A31" location="Metadaten!A1" display="&lt;&lt;&lt; Metadaten" xr:uid="{A2DD8B0A-FF02-4102-9EFE-1C239617F1BF}"/>
  </hyperlinks>
  <pageMargins left="0.59055118110236227" right="0.59055118110236227" top="0.98425196850393704" bottom="0.78740157480314965" header="0.47244094488188981" footer="0.47244094488188981"/>
  <pageSetup paperSize="9" scale="86"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67">
    <pageSetUpPr fitToPage="1"/>
  </sheetPr>
  <dimension ref="A1:O29"/>
  <sheetViews>
    <sheetView zoomScaleNormal="100" workbookViewId="0"/>
  </sheetViews>
  <sheetFormatPr baseColWidth="10" defaultColWidth="28.42578125" defaultRowHeight="15.95" customHeight="1"/>
  <cols>
    <col min="1" max="1" width="5.7109375" style="3" customWidth="1"/>
    <col min="2" max="2" width="7.42578125" style="3" customWidth="1"/>
    <col min="3" max="3" width="9.28515625" style="3" customWidth="1"/>
    <col min="4" max="4" width="6.28515625" style="3" customWidth="1"/>
    <col min="5" max="5" width="8.5703125" style="3" customWidth="1"/>
    <col min="6" max="16384" width="28.42578125" style="3"/>
  </cols>
  <sheetData>
    <row r="1" spans="1:5" ht="18" customHeight="1">
      <c r="A1" s="109" t="s">
        <v>301</v>
      </c>
      <c r="B1" s="31"/>
      <c r="C1" s="31"/>
      <c r="D1" s="31"/>
      <c r="E1" s="31"/>
    </row>
    <row r="2" spans="1:5" ht="15.95" customHeight="1">
      <c r="A2" s="30" t="s">
        <v>2</v>
      </c>
      <c r="B2" s="30"/>
      <c r="C2" s="30"/>
      <c r="D2" s="30"/>
      <c r="E2" s="30"/>
    </row>
    <row r="3" spans="1:5" ht="15.95" customHeight="1">
      <c r="A3" s="30" t="s">
        <v>294</v>
      </c>
      <c r="B3" s="30"/>
      <c r="C3" s="30"/>
      <c r="D3" s="30"/>
      <c r="E3" s="30"/>
    </row>
    <row r="4" spans="1:5" ht="15.95" customHeight="1">
      <c r="A4" s="30"/>
      <c r="B4" s="30"/>
      <c r="C4" s="30"/>
      <c r="D4" s="30"/>
      <c r="E4" s="30"/>
    </row>
    <row r="5" spans="1:5" ht="15.95" customHeight="1">
      <c r="A5" s="33" t="s">
        <v>232</v>
      </c>
      <c r="B5" s="30"/>
      <c r="C5" s="30"/>
      <c r="D5" s="30"/>
      <c r="E5" s="30"/>
    </row>
    <row r="6" spans="1:5" ht="15.95" customHeight="1">
      <c r="A6" s="30"/>
      <c r="B6" s="30"/>
      <c r="C6" s="30"/>
      <c r="D6" s="30"/>
      <c r="E6" s="30"/>
    </row>
    <row r="7" spans="1:5" ht="15.95" customHeight="1">
      <c r="A7" s="30" t="s">
        <v>267</v>
      </c>
      <c r="B7" s="30"/>
      <c r="C7" s="30"/>
      <c r="D7" s="30"/>
    </row>
    <row r="8" spans="1:5" ht="15.95" customHeight="1">
      <c r="A8" s="30"/>
      <c r="B8" s="30"/>
      <c r="C8" s="30"/>
      <c r="D8" s="30"/>
    </row>
    <row r="9" spans="1:5" ht="15.95" customHeight="1">
      <c r="A9" s="31"/>
      <c r="B9" s="31"/>
      <c r="C9" s="31"/>
      <c r="D9" s="24" t="s">
        <v>38</v>
      </c>
    </row>
    <row r="10" spans="1:5" ht="15.95" customHeight="1">
      <c r="A10" s="122" t="s">
        <v>38</v>
      </c>
      <c r="B10" s="122"/>
      <c r="C10" s="123"/>
      <c r="D10" s="124">
        <v>11</v>
      </c>
    </row>
    <row r="11" spans="1:5" ht="15.95" customHeight="1">
      <c r="A11" s="30" t="s">
        <v>151</v>
      </c>
      <c r="B11" s="30"/>
      <c r="C11" s="111"/>
      <c r="D11" s="110">
        <v>1</v>
      </c>
    </row>
    <row r="12" spans="1:5" ht="15.95" customHeight="1">
      <c r="A12" s="30"/>
      <c r="B12" s="30" t="s">
        <v>110</v>
      </c>
      <c r="C12" s="111"/>
      <c r="D12" s="110">
        <v>1</v>
      </c>
    </row>
    <row r="13" spans="1:5" ht="15.95" customHeight="1">
      <c r="A13" s="30"/>
      <c r="B13" s="30"/>
      <c r="C13" s="111" t="s">
        <v>5</v>
      </c>
      <c r="D13" s="110">
        <v>1</v>
      </c>
    </row>
    <row r="14" spans="1:5" ht="15.95" customHeight="1">
      <c r="A14" s="30" t="s">
        <v>152</v>
      </c>
      <c r="B14" s="30"/>
      <c r="C14" s="111"/>
      <c r="D14" s="110">
        <v>1</v>
      </c>
    </row>
    <row r="15" spans="1:5" ht="15.95" customHeight="1">
      <c r="A15" s="30"/>
      <c r="B15" s="30" t="s">
        <v>112</v>
      </c>
      <c r="C15" s="111"/>
      <c r="D15" s="110">
        <v>1</v>
      </c>
    </row>
    <row r="16" spans="1:5" ht="15.95" customHeight="1">
      <c r="A16" s="30"/>
      <c r="B16" s="30"/>
      <c r="C16" s="111" t="s">
        <v>6</v>
      </c>
      <c r="D16" s="110">
        <v>1</v>
      </c>
    </row>
    <row r="17" spans="1:15" ht="15.95" customHeight="1">
      <c r="A17" s="30" t="s">
        <v>153</v>
      </c>
      <c r="B17" s="30"/>
      <c r="C17" s="111"/>
      <c r="D17" s="110">
        <v>2</v>
      </c>
    </row>
    <row r="18" spans="1:15" ht="15.95" customHeight="1">
      <c r="A18" s="30"/>
      <c r="B18" s="30" t="s">
        <v>160</v>
      </c>
      <c r="C18" s="111"/>
      <c r="D18" s="110">
        <v>2</v>
      </c>
    </row>
    <row r="19" spans="1:15" ht="15.95" customHeight="1">
      <c r="A19" s="30"/>
      <c r="B19" s="30"/>
      <c r="C19" s="111" t="s">
        <v>5</v>
      </c>
      <c r="D19" s="110">
        <v>2</v>
      </c>
    </row>
    <row r="20" spans="1:15" ht="15.95" customHeight="1">
      <c r="A20" s="3" t="s">
        <v>154</v>
      </c>
      <c r="C20" s="111"/>
      <c r="D20" s="110">
        <v>7</v>
      </c>
    </row>
    <row r="21" spans="1:15" ht="15.95" customHeight="1">
      <c r="B21" s="3" t="s">
        <v>195</v>
      </c>
      <c r="C21" s="111"/>
      <c r="D21" s="110">
        <v>1</v>
      </c>
    </row>
    <row r="22" spans="1:15" ht="15.95" customHeight="1">
      <c r="C22" s="111" t="s">
        <v>5</v>
      </c>
      <c r="D22" s="110">
        <v>1</v>
      </c>
    </row>
    <row r="23" spans="1:15" ht="15.95" customHeight="1">
      <c r="B23" s="3" t="s">
        <v>8</v>
      </c>
      <c r="C23" s="111"/>
      <c r="D23" s="110">
        <v>1</v>
      </c>
    </row>
    <row r="24" spans="1:15" ht="15.95" customHeight="1">
      <c r="C24" s="111" t="s">
        <v>5</v>
      </c>
      <c r="D24" s="110">
        <v>1</v>
      </c>
    </row>
    <row r="25" spans="1:15" ht="15.95" customHeight="1">
      <c r="B25" s="3" t="s">
        <v>92</v>
      </c>
      <c r="C25" s="111"/>
      <c r="D25" s="110">
        <v>5</v>
      </c>
    </row>
    <row r="26" spans="1:15" ht="15.95" customHeight="1">
      <c r="C26" s="111" t="s">
        <v>6</v>
      </c>
      <c r="D26" s="110">
        <v>2</v>
      </c>
    </row>
    <row r="27" spans="1:15" ht="15.95" customHeight="1">
      <c r="C27" s="111" t="s">
        <v>5</v>
      </c>
      <c r="D27" s="110">
        <v>3</v>
      </c>
    </row>
    <row r="28" spans="1:15" ht="15.95" customHeight="1">
      <c r="B28" s="30"/>
      <c r="C28" s="30"/>
      <c r="D28" s="94"/>
      <c r="E28" s="94"/>
      <c r="F28" s="94"/>
      <c r="G28" s="94"/>
      <c r="H28" s="94"/>
      <c r="I28" s="94"/>
      <c r="J28" s="94"/>
      <c r="K28" s="94"/>
      <c r="L28" s="94"/>
      <c r="M28" s="94"/>
      <c r="N28" s="94"/>
      <c r="O28" s="94"/>
    </row>
    <row r="29" spans="1:15" ht="15.95" customHeight="1">
      <c r="A29" s="33" t="s">
        <v>233</v>
      </c>
    </row>
  </sheetData>
  <phoneticPr fontId="0" type="noConversion"/>
  <hyperlinks>
    <hyperlink ref="A5" location="Inhalt!A1" display="&lt;&lt;&lt; Inhalt" xr:uid="{32161757-4A18-4381-96A6-0CECCFF3C927}"/>
    <hyperlink ref="A29" location="Metadaten!A1" display="&lt;&lt;&lt; Metadaten" xr:uid="{5E2C3E55-3AD7-4C50-9E11-A3FB979D92CB}"/>
  </hyperlinks>
  <pageMargins left="0.59055118110236227" right="0.59055118110236227" top="0.98425196850393704" bottom="0.78740157480314965" header="0.47244094488188981" footer="0.47244094488188981"/>
  <pageSetup paperSize="9" scale="84"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69">
    <tabColor theme="3" tint="0.79998168889431442"/>
  </sheetPr>
  <dimension ref="A1:I8"/>
  <sheetViews>
    <sheetView zoomScaleNormal="100" workbookViewId="0"/>
  </sheetViews>
  <sheetFormatPr baseColWidth="10" defaultColWidth="11.42578125" defaultRowHeight="18" customHeight="1"/>
  <cols>
    <col min="1" max="1" width="33.7109375" style="3" bestFit="1" customWidth="1"/>
    <col min="2" max="16384" width="11.42578125" style="3"/>
  </cols>
  <sheetData>
    <row r="1" spans="1:9" s="41" customFormat="1" ht="18" customHeight="1">
      <c r="A1" s="7" t="s">
        <v>276</v>
      </c>
      <c r="B1" s="7"/>
      <c r="C1" s="7"/>
      <c r="D1" s="7"/>
      <c r="E1" s="7"/>
      <c r="F1" s="7"/>
      <c r="G1" s="7"/>
      <c r="H1" s="7"/>
    </row>
    <row r="2" spans="1:9" s="41" customFormat="1" ht="18" customHeight="1"/>
    <row r="3" spans="1:9" s="41" customFormat="1" ht="18" customHeight="1">
      <c r="A3" s="60" t="s">
        <v>274</v>
      </c>
      <c r="B3" s="59"/>
      <c r="C3" s="59"/>
      <c r="D3" s="59"/>
      <c r="E3" s="59"/>
      <c r="F3" s="59"/>
      <c r="G3" s="59"/>
      <c r="H3" s="59"/>
    </row>
    <row r="8" spans="1:9" ht="18" customHeight="1">
      <c r="I8" s="6"/>
    </row>
  </sheetData>
  <phoneticPr fontId="0" type="noConversion"/>
  <pageMargins left="0.59055118110236227" right="0.59055118110236227" top="0.98425196850393704" bottom="0.78740157480314965" header="0.47244094488188981" footer="0.4724409448818898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4"/>
  <sheetViews>
    <sheetView tabSelected="1" zoomScaleNormal="100" workbookViewId="0"/>
  </sheetViews>
  <sheetFormatPr baseColWidth="10" defaultColWidth="11.42578125" defaultRowHeight="12.75"/>
  <cols>
    <col min="1" max="1" width="112.85546875" style="3" customWidth="1"/>
    <col min="2" max="2" width="6.5703125" style="6" bestFit="1" customWidth="1"/>
    <col min="3" max="16384" width="11.42578125" style="3"/>
  </cols>
  <sheetData>
    <row r="1" spans="1:8" ht="18" customHeight="1">
      <c r="A1" s="7" t="s">
        <v>292</v>
      </c>
      <c r="B1" s="82"/>
      <c r="C1" s="2"/>
      <c r="D1" s="2"/>
      <c r="E1" s="2"/>
      <c r="F1" s="2"/>
      <c r="G1" s="2"/>
      <c r="H1" s="2"/>
    </row>
    <row r="2" spans="1:8" ht="15.95" customHeight="1">
      <c r="A2" s="4"/>
      <c r="B2" s="83"/>
      <c r="C2" s="4"/>
      <c r="D2" s="4"/>
      <c r="E2" s="4"/>
      <c r="F2" s="4"/>
      <c r="G2" s="4"/>
      <c r="H2" s="4"/>
    </row>
    <row r="3" spans="1:8" ht="15.95" customHeight="1">
      <c r="A3" s="5" t="s">
        <v>196</v>
      </c>
      <c r="B3" s="84" t="s">
        <v>197</v>
      </c>
      <c r="C3" s="4"/>
      <c r="D3" s="4"/>
      <c r="E3" s="4"/>
      <c r="F3" s="4"/>
      <c r="G3" s="4"/>
      <c r="H3" s="4"/>
    </row>
    <row r="4" spans="1:8" ht="15.95" customHeight="1">
      <c r="A4" s="1" t="s">
        <v>198</v>
      </c>
      <c r="B4" s="83"/>
      <c r="C4" s="4"/>
      <c r="D4" s="4"/>
      <c r="E4" s="4"/>
      <c r="F4" s="4"/>
      <c r="G4" s="4"/>
      <c r="H4" s="4"/>
    </row>
    <row r="5" spans="1:8" ht="15.95" customHeight="1">
      <c r="A5" s="4" t="s">
        <v>199</v>
      </c>
      <c r="B5" s="85" t="s">
        <v>207</v>
      </c>
      <c r="D5" s="4"/>
      <c r="E5" s="4"/>
      <c r="F5" s="4"/>
      <c r="G5" s="4"/>
      <c r="H5" s="4"/>
    </row>
    <row r="6" spans="1:8" ht="15.95" customHeight="1">
      <c r="A6" s="1" t="s">
        <v>200</v>
      </c>
      <c r="B6" s="85"/>
      <c r="D6" s="4"/>
      <c r="E6" s="4"/>
      <c r="F6" s="4"/>
      <c r="G6" s="4"/>
      <c r="H6" s="4"/>
    </row>
    <row r="7" spans="1:8" ht="15.95" customHeight="1">
      <c r="A7" s="4" t="s">
        <v>314</v>
      </c>
      <c r="B7" s="85" t="s">
        <v>235</v>
      </c>
      <c r="D7" s="4"/>
      <c r="E7" s="4"/>
      <c r="F7" s="4"/>
      <c r="G7" s="4"/>
      <c r="H7" s="4"/>
    </row>
    <row r="8" spans="1:8" ht="15.95" customHeight="1">
      <c r="A8" s="4" t="s">
        <v>42</v>
      </c>
      <c r="B8" s="85" t="s">
        <v>236</v>
      </c>
      <c r="D8" s="4"/>
      <c r="E8" s="4"/>
      <c r="F8" s="4"/>
      <c r="G8" s="4"/>
      <c r="H8" s="4"/>
    </row>
    <row r="9" spans="1:8" ht="15.95" customHeight="1">
      <c r="A9" s="4" t="s">
        <v>106</v>
      </c>
      <c r="B9" s="85" t="s">
        <v>237</v>
      </c>
      <c r="D9" s="4"/>
      <c r="E9" s="4"/>
      <c r="F9" s="4"/>
      <c r="G9" s="4"/>
      <c r="H9" s="4"/>
    </row>
    <row r="10" spans="1:8" ht="15.95" customHeight="1">
      <c r="A10" s="4" t="s">
        <v>45</v>
      </c>
      <c r="B10" s="85" t="s">
        <v>238</v>
      </c>
      <c r="D10" s="4"/>
      <c r="E10" s="4"/>
      <c r="F10" s="4"/>
      <c r="G10" s="4"/>
      <c r="H10" s="4"/>
    </row>
    <row r="11" spans="1:8" ht="15.95" customHeight="1">
      <c r="A11" s="4" t="s">
        <v>105</v>
      </c>
      <c r="B11" s="85" t="s">
        <v>239</v>
      </c>
      <c r="D11" s="4"/>
      <c r="E11" s="4"/>
      <c r="F11" s="4"/>
      <c r="G11" s="4"/>
      <c r="H11" s="4"/>
    </row>
    <row r="12" spans="1:8" ht="15.95" customHeight="1">
      <c r="A12" s="4" t="s">
        <v>20</v>
      </c>
      <c r="B12" s="85" t="s">
        <v>240</v>
      </c>
    </row>
    <row r="13" spans="1:8" ht="15.95" customHeight="1">
      <c r="A13" s="4" t="s">
        <v>161</v>
      </c>
      <c r="B13" s="85" t="s">
        <v>241</v>
      </c>
      <c r="D13" s="4"/>
      <c r="E13" s="4"/>
      <c r="F13" s="4"/>
      <c r="G13" s="4"/>
      <c r="H13" s="4"/>
    </row>
    <row r="14" spans="1:8" ht="15.95" customHeight="1">
      <c r="A14" s="4" t="s">
        <v>162</v>
      </c>
      <c r="B14" s="86" t="s">
        <v>242</v>
      </c>
      <c r="D14" s="4"/>
      <c r="E14" s="4"/>
      <c r="F14" s="4"/>
      <c r="G14" s="4"/>
      <c r="H14" s="4"/>
    </row>
    <row r="15" spans="1:8" ht="15.95" customHeight="1">
      <c r="A15" s="4" t="s">
        <v>163</v>
      </c>
      <c r="B15" s="85" t="s">
        <v>243</v>
      </c>
      <c r="D15" s="4"/>
      <c r="E15" s="4"/>
      <c r="F15" s="4"/>
      <c r="G15" s="4"/>
      <c r="H15" s="4"/>
    </row>
    <row r="16" spans="1:8" ht="15.95" customHeight="1">
      <c r="A16" s="4" t="s">
        <v>308</v>
      </c>
      <c r="B16" s="85" t="s">
        <v>244</v>
      </c>
      <c r="D16" s="4"/>
      <c r="E16" s="4"/>
      <c r="F16" s="4"/>
      <c r="G16" s="4"/>
      <c r="H16" s="4"/>
    </row>
    <row r="17" spans="1:8" ht="15.95" customHeight="1">
      <c r="A17" s="4" t="s">
        <v>186</v>
      </c>
      <c r="B17" s="85" t="s">
        <v>245</v>
      </c>
      <c r="D17" s="4"/>
      <c r="E17" s="4"/>
      <c r="F17" s="4"/>
      <c r="G17" s="4"/>
      <c r="H17" s="4"/>
    </row>
    <row r="18" spans="1:8" ht="15.95" customHeight="1">
      <c r="A18" s="1" t="s">
        <v>268</v>
      </c>
    </row>
    <row r="19" spans="1:8" ht="15.95" customHeight="1">
      <c r="A19" s="4" t="s">
        <v>300</v>
      </c>
      <c r="B19" s="85">
        <v>3.1</v>
      </c>
    </row>
    <row r="20" spans="1:8" ht="15.95" customHeight="1">
      <c r="A20" s="80" t="s">
        <v>281</v>
      </c>
      <c r="B20" s="85">
        <v>3.2</v>
      </c>
    </row>
    <row r="21" spans="1:8" ht="15.95" customHeight="1">
      <c r="A21" s="1" t="s">
        <v>269</v>
      </c>
      <c r="B21" s="85"/>
    </row>
    <row r="22" spans="1:8" ht="15.95" customHeight="1">
      <c r="A22" s="4" t="s">
        <v>287</v>
      </c>
      <c r="B22" s="85" t="s">
        <v>270</v>
      </c>
    </row>
    <row r="23" spans="1:8" ht="15.95" customHeight="1">
      <c r="A23" s="4" t="s">
        <v>134</v>
      </c>
      <c r="B23" s="85" t="s">
        <v>271</v>
      </c>
    </row>
    <row r="24" spans="1:8" ht="15.95" customHeight="1">
      <c r="A24" s="4" t="str">
        <f>'4.3'!A1</f>
        <v>Gesamtbevölkerung: Ständige und nichtständige Bevölkerung nach Heimat und Geschlecht seit 2000</v>
      </c>
      <c r="B24" s="85">
        <v>4.3</v>
      </c>
    </row>
    <row r="25" spans="1:8" ht="15.95" customHeight="1">
      <c r="B25" s="83"/>
    </row>
    <row r="26" spans="1:8" ht="15.95" customHeight="1">
      <c r="B26" s="83"/>
    </row>
    <row r="27" spans="1:8" ht="15.95" customHeight="1">
      <c r="B27" s="83"/>
    </row>
    <row r="28" spans="1:8" ht="15.95" customHeight="1">
      <c r="B28" s="83"/>
    </row>
    <row r="29" spans="1:8" ht="15.95" customHeight="1">
      <c r="B29" s="83"/>
    </row>
    <row r="30" spans="1:8" ht="15.95" customHeight="1">
      <c r="B30" s="83"/>
    </row>
    <row r="31" spans="1:8" ht="15.95" customHeight="1">
      <c r="B31" s="83"/>
    </row>
    <row r="32" spans="1:8" ht="15.95" customHeight="1">
      <c r="B32" s="83"/>
    </row>
    <row r="33" spans="2:2" ht="15.95" customHeight="1">
      <c r="B33" s="83"/>
    </row>
    <row r="34" spans="2:2" ht="15.95" customHeight="1">
      <c r="B34" s="83"/>
    </row>
    <row r="35" spans="2:2" ht="15.95" customHeight="1">
      <c r="B35" s="83"/>
    </row>
    <row r="36" spans="2:2" ht="15.95" customHeight="1">
      <c r="B36" s="83"/>
    </row>
    <row r="37" spans="2:2" ht="15.95" customHeight="1">
      <c r="B37" s="83"/>
    </row>
    <row r="38" spans="2:2" ht="15.95" customHeight="1">
      <c r="B38" s="83"/>
    </row>
    <row r="39" spans="2:2" ht="15.95" customHeight="1">
      <c r="B39" s="83"/>
    </row>
    <row r="40" spans="2:2" ht="15.95" customHeight="1">
      <c r="B40" s="83"/>
    </row>
    <row r="41" spans="2:2" ht="15.95" customHeight="1">
      <c r="B41" s="83"/>
    </row>
    <row r="42" spans="2:2" ht="15.95" customHeight="1">
      <c r="B42" s="83"/>
    </row>
    <row r="43" spans="2:2" ht="15.95" customHeight="1">
      <c r="B43" s="83"/>
    </row>
    <row r="44" spans="2:2" ht="15.95" customHeight="1">
      <c r="B44" s="83"/>
    </row>
    <row r="45" spans="2:2" ht="15.95" customHeight="1">
      <c r="B45" s="83"/>
    </row>
    <row r="46" spans="2:2" ht="15.95" customHeight="1">
      <c r="B46" s="83"/>
    </row>
    <row r="47" spans="2:2" ht="15.95" customHeight="1">
      <c r="B47" s="83"/>
    </row>
    <row r="48" spans="2:2" ht="15.95" customHeight="1">
      <c r="B48" s="83"/>
    </row>
    <row r="49" spans="2:2" ht="15.95" customHeight="1">
      <c r="B49" s="83"/>
    </row>
    <row r="50" spans="2:2" ht="15.95" customHeight="1">
      <c r="B50" s="83"/>
    </row>
    <row r="51" spans="2:2" ht="15.95" customHeight="1">
      <c r="B51" s="83"/>
    </row>
    <row r="52" spans="2:2" ht="15.95" customHeight="1">
      <c r="B52" s="83"/>
    </row>
    <row r="53" spans="2:2" ht="15.95" customHeight="1">
      <c r="B53" s="83"/>
    </row>
    <row r="54" spans="2:2" ht="15.95" customHeight="1"/>
  </sheetData>
  <phoneticPr fontId="4" type="noConversion"/>
  <hyperlinks>
    <hyperlink ref="B5" location="'1'!A1" display="'1" xr:uid="{4187659A-FE49-4C35-AFB8-B9B360A516CE}"/>
    <hyperlink ref="B7" location="'2.1.1'!A1" display="'2.1.1" xr:uid="{741C507A-510F-463E-90B3-6A658105614F}"/>
    <hyperlink ref="B8" location="'2.1.2'!A1" display="'2.1.2" xr:uid="{13C4834D-7BBD-4161-9D36-D558600BDCA0}"/>
    <hyperlink ref="B9" location="'2.1.3'!A1" display="'2.1.3" xr:uid="{93A5BC35-B0AD-4F96-A91B-3DE703AA7B53}"/>
    <hyperlink ref="B10" location="'2.1.4'!A1" display="'2.1.4" xr:uid="{74DAFDCA-9B13-4C7C-88FF-A59DD0034557}"/>
    <hyperlink ref="B11" location="'2.1.5'!A1" display="'2.1.5" xr:uid="{E57E79D8-C6B0-4E9C-A224-89D0A9A3BD52}"/>
    <hyperlink ref="B12" location="'2.1.6'!A1" display="'2.1.6" xr:uid="{815E44EE-F189-4BB8-83EA-9BA78F82A90E}"/>
    <hyperlink ref="B13" location="'2.2.1'!A1" display="'2.2.1" xr:uid="{DAE83BC2-BCDB-4100-9347-F04B63CD9EC2}"/>
    <hyperlink ref="B14" location="'2.2.2'!A1" display="'2.2.2" xr:uid="{576A68A2-28A9-4661-A87E-CED5F48E50D8}"/>
    <hyperlink ref="B15" location="'2.2.3'!A1" display="'2.2.3" xr:uid="{AB5DB7E4-E796-47E0-B2AB-97D47A585B82}"/>
    <hyperlink ref="B16" location="'2.2.4'!A1" display="'2.2.4" xr:uid="{5A6A6448-F1F2-4BD0-A17A-47B244FDA508}"/>
    <hyperlink ref="B17" location="'2.2.5'!A1" display="'2.2.5" xr:uid="{DE3B2122-6EDD-49A2-967B-A01BC4F7DE04}"/>
    <hyperlink ref="B19" location="'3.1'!Drucktitel" display="'3.1'!Drucktitel" xr:uid="{5F9CCCA5-A497-4A0E-B003-45981957C2F3}"/>
    <hyperlink ref="B20" location="'3.2'!Druckbereich" display="'3.2'!Druckbereich" xr:uid="{E9EEF357-845E-4BC3-B8E4-1E447C61CF20}"/>
    <hyperlink ref="B22" location="'4.1'!Druckbereich" display="5.1" xr:uid="{C6D0E53D-CF0D-4394-AEAE-73B202CE0861}"/>
    <hyperlink ref="B23" location="'4.2'!Druckbereich" display="4.2" xr:uid="{78EF3DF0-41D5-4EDA-BAAB-7107E1986F4F}"/>
    <hyperlink ref="B24" location="'4.3'!Drucktitel" display="4.3" xr:uid="{4A777FCE-0D21-454B-BA08-F0157F9DB18D}"/>
  </hyperlinks>
  <pageMargins left="0.59055118110236227" right="0.59055118110236227" top="0.98425196850393704" bottom="0.78740157480314965" header="0.47244094488188981" footer="0.47244094488188981"/>
  <pageSetup paperSize="9" orientation="portrait" r:id="rId1"/>
  <headerFooter alignWithMargins="0"/>
  <ignoredErrors>
    <ignoredError sqref="B5:B6 B18 B21:B23" numberStoredAsText="1"/>
    <ignoredError sqref="B7:B17" twoDigitTextYear="1"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8"/>
  <dimension ref="A1:Z67"/>
  <sheetViews>
    <sheetView zoomScaleNormal="100" workbookViewId="0"/>
  </sheetViews>
  <sheetFormatPr baseColWidth="10" defaultRowHeight="15.95" customHeight="1"/>
  <cols>
    <col min="1" max="1" width="10.85546875" style="3" customWidth="1"/>
    <col min="2" max="2" width="6.42578125" style="3" bestFit="1" customWidth="1"/>
    <col min="3" max="5" width="6.7109375" style="3" customWidth="1"/>
    <col min="6" max="6" width="10.28515625" style="3" bestFit="1" customWidth="1"/>
    <col min="7" max="12" width="6.7109375" style="3" customWidth="1"/>
    <col min="13" max="14" width="11" style="3" bestFit="1" customWidth="1"/>
    <col min="15" max="257" width="11.42578125" style="3"/>
    <col min="258" max="258" width="11.5703125" style="3" bestFit="1" customWidth="1"/>
    <col min="259" max="259" width="7.7109375" style="3" bestFit="1" customWidth="1"/>
    <col min="260" max="267" width="11.5703125" style="3" bestFit="1" customWidth="1"/>
    <col min="268" max="268" width="16.7109375" style="3" bestFit="1" customWidth="1"/>
    <col min="269" max="513" width="11.42578125" style="3"/>
    <col min="514" max="514" width="11.5703125" style="3" bestFit="1" customWidth="1"/>
    <col min="515" max="515" width="7.7109375" style="3" bestFit="1" customWidth="1"/>
    <col min="516" max="523" width="11.5703125" style="3" bestFit="1" customWidth="1"/>
    <col min="524" max="524" width="16.7109375" style="3" bestFit="1" customWidth="1"/>
    <col min="525" max="769" width="11.42578125" style="3"/>
    <col min="770" max="770" width="11.5703125" style="3" bestFit="1" customWidth="1"/>
    <col min="771" max="771" width="7.7109375" style="3" bestFit="1" customWidth="1"/>
    <col min="772" max="779" width="11.5703125" style="3" bestFit="1" customWidth="1"/>
    <col min="780" max="780" width="16.7109375" style="3" bestFit="1" customWidth="1"/>
    <col min="781" max="1025" width="11.42578125" style="3"/>
    <col min="1026" max="1026" width="11.5703125" style="3" bestFit="1" customWidth="1"/>
    <col min="1027" max="1027" width="7.7109375" style="3" bestFit="1" customWidth="1"/>
    <col min="1028" max="1035" width="11.5703125" style="3" bestFit="1" customWidth="1"/>
    <col min="1036" max="1036" width="16.7109375" style="3" bestFit="1" customWidth="1"/>
    <col min="1037" max="1281" width="11.42578125" style="3"/>
    <col min="1282" max="1282" width="11.5703125" style="3" bestFit="1" customWidth="1"/>
    <col min="1283" max="1283" width="7.7109375" style="3" bestFit="1" customWidth="1"/>
    <col min="1284" max="1291" width="11.5703125" style="3" bestFit="1" customWidth="1"/>
    <col min="1292" max="1292" width="16.7109375" style="3" bestFit="1" customWidth="1"/>
    <col min="1293" max="1537" width="11.42578125" style="3"/>
    <col min="1538" max="1538" width="11.5703125" style="3" bestFit="1" customWidth="1"/>
    <col min="1539" max="1539" width="7.7109375" style="3" bestFit="1" customWidth="1"/>
    <col min="1540" max="1547" width="11.5703125" style="3" bestFit="1" customWidth="1"/>
    <col min="1548" max="1548" width="16.7109375" style="3" bestFit="1" customWidth="1"/>
    <col min="1549" max="1793" width="11.42578125" style="3"/>
    <col min="1794" max="1794" width="11.5703125" style="3" bestFit="1" customWidth="1"/>
    <col min="1795" max="1795" width="7.7109375" style="3" bestFit="1" customWidth="1"/>
    <col min="1796" max="1803" width="11.5703125" style="3" bestFit="1" customWidth="1"/>
    <col min="1804" max="1804" width="16.7109375" style="3" bestFit="1" customWidth="1"/>
    <col min="1805" max="2049" width="11.42578125" style="3"/>
    <col min="2050" max="2050" width="11.5703125" style="3" bestFit="1" customWidth="1"/>
    <col min="2051" max="2051" width="7.7109375" style="3" bestFit="1" customWidth="1"/>
    <col min="2052" max="2059" width="11.5703125" style="3" bestFit="1" customWidth="1"/>
    <col min="2060" max="2060" width="16.7109375" style="3" bestFit="1" customWidth="1"/>
    <col min="2061" max="2305" width="11.42578125" style="3"/>
    <col min="2306" max="2306" width="11.5703125" style="3" bestFit="1" customWidth="1"/>
    <col min="2307" max="2307" width="7.7109375" style="3" bestFit="1" customWidth="1"/>
    <col min="2308" max="2315" width="11.5703125" style="3" bestFit="1" customWidth="1"/>
    <col min="2316" max="2316" width="16.7109375" style="3" bestFit="1" customWidth="1"/>
    <col min="2317" max="2561" width="11.42578125" style="3"/>
    <col min="2562" max="2562" width="11.5703125" style="3" bestFit="1" customWidth="1"/>
    <col min="2563" max="2563" width="7.7109375" style="3" bestFit="1" customWidth="1"/>
    <col min="2564" max="2571" width="11.5703125" style="3" bestFit="1" customWidth="1"/>
    <col min="2572" max="2572" width="16.7109375" style="3" bestFit="1" customWidth="1"/>
    <col min="2573" max="2817" width="11.42578125" style="3"/>
    <col min="2818" max="2818" width="11.5703125" style="3" bestFit="1" customWidth="1"/>
    <col min="2819" max="2819" width="7.7109375" style="3" bestFit="1" customWidth="1"/>
    <col min="2820" max="2827" width="11.5703125" style="3" bestFit="1" customWidth="1"/>
    <col min="2828" max="2828" width="16.7109375" style="3" bestFit="1" customWidth="1"/>
    <col min="2829" max="3073" width="11.42578125" style="3"/>
    <col min="3074" max="3074" width="11.5703125" style="3" bestFit="1" customWidth="1"/>
    <col min="3075" max="3075" width="7.7109375" style="3" bestFit="1" customWidth="1"/>
    <col min="3076" max="3083" width="11.5703125" style="3" bestFit="1" customWidth="1"/>
    <col min="3084" max="3084" width="16.7109375" style="3" bestFit="1" customWidth="1"/>
    <col min="3085" max="3329" width="11.42578125" style="3"/>
    <col min="3330" max="3330" width="11.5703125" style="3" bestFit="1" customWidth="1"/>
    <col min="3331" max="3331" width="7.7109375" style="3" bestFit="1" customWidth="1"/>
    <col min="3332" max="3339" width="11.5703125" style="3" bestFit="1" customWidth="1"/>
    <col min="3340" max="3340" width="16.7109375" style="3" bestFit="1" customWidth="1"/>
    <col min="3341" max="3585" width="11.42578125" style="3"/>
    <col min="3586" max="3586" width="11.5703125" style="3" bestFit="1" customWidth="1"/>
    <col min="3587" max="3587" width="7.7109375" style="3" bestFit="1" customWidth="1"/>
    <col min="3588" max="3595" width="11.5703125" style="3" bestFit="1" customWidth="1"/>
    <col min="3596" max="3596" width="16.7109375" style="3" bestFit="1" customWidth="1"/>
    <col min="3597" max="3841" width="11.42578125" style="3"/>
    <col min="3842" max="3842" width="11.5703125" style="3" bestFit="1" customWidth="1"/>
    <col min="3843" max="3843" width="7.7109375" style="3" bestFit="1" customWidth="1"/>
    <col min="3844" max="3851" width="11.5703125" style="3" bestFit="1" customWidth="1"/>
    <col min="3852" max="3852" width="16.7109375" style="3" bestFit="1" customWidth="1"/>
    <col min="3853" max="4097" width="11.42578125" style="3"/>
    <col min="4098" max="4098" width="11.5703125" style="3" bestFit="1" customWidth="1"/>
    <col min="4099" max="4099" width="7.7109375" style="3" bestFit="1" customWidth="1"/>
    <col min="4100" max="4107" width="11.5703125" style="3" bestFit="1" customWidth="1"/>
    <col min="4108" max="4108" width="16.7109375" style="3" bestFit="1" customWidth="1"/>
    <col min="4109" max="4353" width="11.42578125" style="3"/>
    <col min="4354" max="4354" width="11.5703125" style="3" bestFit="1" customWidth="1"/>
    <col min="4355" max="4355" width="7.7109375" style="3" bestFit="1" customWidth="1"/>
    <col min="4356" max="4363" width="11.5703125" style="3" bestFit="1" customWidth="1"/>
    <col min="4364" max="4364" width="16.7109375" style="3" bestFit="1" customWidth="1"/>
    <col min="4365" max="4609" width="11.42578125" style="3"/>
    <col min="4610" max="4610" width="11.5703125" style="3" bestFit="1" customWidth="1"/>
    <col min="4611" max="4611" width="7.7109375" style="3" bestFit="1" customWidth="1"/>
    <col min="4612" max="4619" width="11.5703125" style="3" bestFit="1" customWidth="1"/>
    <col min="4620" max="4620" width="16.7109375" style="3" bestFit="1" customWidth="1"/>
    <col min="4621" max="4865" width="11.42578125" style="3"/>
    <col min="4866" max="4866" width="11.5703125" style="3" bestFit="1" customWidth="1"/>
    <col min="4867" max="4867" width="7.7109375" style="3" bestFit="1" customWidth="1"/>
    <col min="4868" max="4875" width="11.5703125" style="3" bestFit="1" customWidth="1"/>
    <col min="4876" max="4876" width="16.7109375" style="3" bestFit="1" customWidth="1"/>
    <col min="4877" max="5121" width="11.42578125" style="3"/>
    <col min="5122" max="5122" width="11.5703125" style="3" bestFit="1" customWidth="1"/>
    <col min="5123" max="5123" width="7.7109375" style="3" bestFit="1" customWidth="1"/>
    <col min="5124" max="5131" width="11.5703125" style="3" bestFit="1" customWidth="1"/>
    <col min="5132" max="5132" width="16.7109375" style="3" bestFit="1" customWidth="1"/>
    <col min="5133" max="5377" width="11.42578125" style="3"/>
    <col min="5378" max="5378" width="11.5703125" style="3" bestFit="1" customWidth="1"/>
    <col min="5379" max="5379" width="7.7109375" style="3" bestFit="1" customWidth="1"/>
    <col min="5380" max="5387" width="11.5703125" style="3" bestFit="1" customWidth="1"/>
    <col min="5388" max="5388" width="16.7109375" style="3" bestFit="1" customWidth="1"/>
    <col min="5389" max="5633" width="11.42578125" style="3"/>
    <col min="5634" max="5634" width="11.5703125" style="3" bestFit="1" customWidth="1"/>
    <col min="5635" max="5635" width="7.7109375" style="3" bestFit="1" customWidth="1"/>
    <col min="5636" max="5643" width="11.5703125" style="3" bestFit="1" customWidth="1"/>
    <col min="5644" max="5644" width="16.7109375" style="3" bestFit="1" customWidth="1"/>
    <col min="5645" max="5889" width="11.42578125" style="3"/>
    <col min="5890" max="5890" width="11.5703125" style="3" bestFit="1" customWidth="1"/>
    <col min="5891" max="5891" width="7.7109375" style="3" bestFit="1" customWidth="1"/>
    <col min="5892" max="5899" width="11.5703125" style="3" bestFit="1" customWidth="1"/>
    <col min="5900" max="5900" width="16.7109375" style="3" bestFit="1" customWidth="1"/>
    <col min="5901" max="6145" width="11.42578125" style="3"/>
    <col min="6146" max="6146" width="11.5703125" style="3" bestFit="1" customWidth="1"/>
    <col min="6147" max="6147" width="7.7109375" style="3" bestFit="1" customWidth="1"/>
    <col min="6148" max="6155" width="11.5703125" style="3" bestFit="1" customWidth="1"/>
    <col min="6156" max="6156" width="16.7109375" style="3" bestFit="1" customWidth="1"/>
    <col min="6157" max="6401" width="11.42578125" style="3"/>
    <col min="6402" max="6402" width="11.5703125" style="3" bestFit="1" customWidth="1"/>
    <col min="6403" max="6403" width="7.7109375" style="3" bestFit="1" customWidth="1"/>
    <col min="6404" max="6411" width="11.5703125" style="3" bestFit="1" customWidth="1"/>
    <col min="6412" max="6412" width="16.7109375" style="3" bestFit="1" customWidth="1"/>
    <col min="6413" max="6657" width="11.42578125" style="3"/>
    <col min="6658" max="6658" width="11.5703125" style="3" bestFit="1" customWidth="1"/>
    <col min="6659" max="6659" width="7.7109375" style="3" bestFit="1" customWidth="1"/>
    <col min="6660" max="6667" width="11.5703125" style="3" bestFit="1" customWidth="1"/>
    <col min="6668" max="6668" width="16.7109375" style="3" bestFit="1" customWidth="1"/>
    <col min="6669" max="6913" width="11.42578125" style="3"/>
    <col min="6914" max="6914" width="11.5703125" style="3" bestFit="1" customWidth="1"/>
    <col min="6915" max="6915" width="7.7109375" style="3" bestFit="1" customWidth="1"/>
    <col min="6916" max="6923" width="11.5703125" style="3" bestFit="1" customWidth="1"/>
    <col min="6924" max="6924" width="16.7109375" style="3" bestFit="1" customWidth="1"/>
    <col min="6925" max="7169" width="11.42578125" style="3"/>
    <col min="7170" max="7170" width="11.5703125" style="3" bestFit="1" customWidth="1"/>
    <col min="7171" max="7171" width="7.7109375" style="3" bestFit="1" customWidth="1"/>
    <col min="7172" max="7179" width="11.5703125" style="3" bestFit="1" customWidth="1"/>
    <col min="7180" max="7180" width="16.7109375" style="3" bestFit="1" customWidth="1"/>
    <col min="7181" max="7425" width="11.42578125" style="3"/>
    <col min="7426" max="7426" width="11.5703125" style="3" bestFit="1" customWidth="1"/>
    <col min="7427" max="7427" width="7.7109375" style="3" bestFit="1" customWidth="1"/>
    <col min="7428" max="7435" width="11.5703125" style="3" bestFit="1" customWidth="1"/>
    <col min="7436" max="7436" width="16.7109375" style="3" bestFit="1" customWidth="1"/>
    <col min="7437" max="7681" width="11.42578125" style="3"/>
    <col min="7682" max="7682" width="11.5703125" style="3" bestFit="1" customWidth="1"/>
    <col min="7683" max="7683" width="7.7109375" style="3" bestFit="1" customWidth="1"/>
    <col min="7684" max="7691" width="11.5703125" style="3" bestFit="1" customWidth="1"/>
    <col min="7692" max="7692" width="16.7109375" style="3" bestFit="1" customWidth="1"/>
    <col min="7693" max="7937" width="11.42578125" style="3"/>
    <col min="7938" max="7938" width="11.5703125" style="3" bestFit="1" customWidth="1"/>
    <col min="7939" max="7939" width="7.7109375" style="3" bestFit="1" customWidth="1"/>
    <col min="7940" max="7947" width="11.5703125" style="3" bestFit="1" customWidth="1"/>
    <col min="7948" max="7948" width="16.7109375" style="3" bestFit="1" customWidth="1"/>
    <col min="7949" max="8193" width="11.42578125" style="3"/>
    <col min="8194" max="8194" width="11.5703125" style="3" bestFit="1" customWidth="1"/>
    <col min="8195" max="8195" width="7.7109375" style="3" bestFit="1" customWidth="1"/>
    <col min="8196" max="8203" width="11.5703125" style="3" bestFit="1" customWidth="1"/>
    <col min="8204" max="8204" width="16.7109375" style="3" bestFit="1" customWidth="1"/>
    <col min="8205" max="8449" width="11.42578125" style="3"/>
    <col min="8450" max="8450" width="11.5703125" style="3" bestFit="1" customWidth="1"/>
    <col min="8451" max="8451" width="7.7109375" style="3" bestFit="1" customWidth="1"/>
    <col min="8452" max="8459" width="11.5703125" style="3" bestFit="1" customWidth="1"/>
    <col min="8460" max="8460" width="16.7109375" style="3" bestFit="1" customWidth="1"/>
    <col min="8461" max="8705" width="11.42578125" style="3"/>
    <col min="8706" max="8706" width="11.5703125" style="3" bestFit="1" customWidth="1"/>
    <col min="8707" max="8707" width="7.7109375" style="3" bestFit="1" customWidth="1"/>
    <col min="8708" max="8715" width="11.5703125" style="3" bestFit="1" customWidth="1"/>
    <col min="8716" max="8716" width="16.7109375" style="3" bestFit="1" customWidth="1"/>
    <col min="8717" max="8961" width="11.42578125" style="3"/>
    <col min="8962" max="8962" width="11.5703125" style="3" bestFit="1" customWidth="1"/>
    <col min="8963" max="8963" width="7.7109375" style="3" bestFit="1" customWidth="1"/>
    <col min="8964" max="8971" width="11.5703125" style="3" bestFit="1" customWidth="1"/>
    <col min="8972" max="8972" width="16.7109375" style="3" bestFit="1" customWidth="1"/>
    <col min="8973" max="9217" width="11.42578125" style="3"/>
    <col min="9218" max="9218" width="11.5703125" style="3" bestFit="1" customWidth="1"/>
    <col min="9219" max="9219" width="7.7109375" style="3" bestFit="1" customWidth="1"/>
    <col min="9220" max="9227" width="11.5703125" style="3" bestFit="1" customWidth="1"/>
    <col min="9228" max="9228" width="16.7109375" style="3" bestFit="1" customWidth="1"/>
    <col min="9229" max="9473" width="11.42578125" style="3"/>
    <col min="9474" max="9474" width="11.5703125" style="3" bestFit="1" customWidth="1"/>
    <col min="9475" max="9475" width="7.7109375" style="3" bestFit="1" customWidth="1"/>
    <col min="9476" max="9483" width="11.5703125" style="3" bestFit="1" customWidth="1"/>
    <col min="9484" max="9484" width="16.7109375" style="3" bestFit="1" customWidth="1"/>
    <col min="9485" max="9729" width="11.42578125" style="3"/>
    <col min="9730" max="9730" width="11.5703125" style="3" bestFit="1" customWidth="1"/>
    <col min="9731" max="9731" width="7.7109375" style="3" bestFit="1" customWidth="1"/>
    <col min="9732" max="9739" width="11.5703125" style="3" bestFit="1" customWidth="1"/>
    <col min="9740" max="9740" width="16.7109375" style="3" bestFit="1" customWidth="1"/>
    <col min="9741" max="9985" width="11.42578125" style="3"/>
    <col min="9986" max="9986" width="11.5703125" style="3" bestFit="1" customWidth="1"/>
    <col min="9987" max="9987" width="7.7109375" style="3" bestFit="1" customWidth="1"/>
    <col min="9988" max="9995" width="11.5703125" style="3" bestFit="1" customWidth="1"/>
    <col min="9996" max="9996" width="16.7109375" style="3" bestFit="1" customWidth="1"/>
    <col min="9997" max="10241" width="11.42578125" style="3"/>
    <col min="10242" max="10242" width="11.5703125" style="3" bestFit="1" customWidth="1"/>
    <col min="10243" max="10243" width="7.7109375" style="3" bestFit="1" customWidth="1"/>
    <col min="10244" max="10251" width="11.5703125" style="3" bestFit="1" customWidth="1"/>
    <col min="10252" max="10252" width="16.7109375" style="3" bestFit="1" customWidth="1"/>
    <col min="10253" max="10497" width="11.42578125" style="3"/>
    <col min="10498" max="10498" width="11.5703125" style="3" bestFit="1" customWidth="1"/>
    <col min="10499" max="10499" width="7.7109375" style="3" bestFit="1" customWidth="1"/>
    <col min="10500" max="10507" width="11.5703125" style="3" bestFit="1" customWidth="1"/>
    <col min="10508" max="10508" width="16.7109375" style="3" bestFit="1" customWidth="1"/>
    <col min="10509" max="10753" width="11.42578125" style="3"/>
    <col min="10754" max="10754" width="11.5703125" style="3" bestFit="1" customWidth="1"/>
    <col min="10755" max="10755" width="7.7109375" style="3" bestFit="1" customWidth="1"/>
    <col min="10756" max="10763" width="11.5703125" style="3" bestFit="1" customWidth="1"/>
    <col min="10764" max="10764" width="16.7109375" style="3" bestFit="1" customWidth="1"/>
    <col min="10765" max="11009" width="11.42578125" style="3"/>
    <col min="11010" max="11010" width="11.5703125" style="3" bestFit="1" customWidth="1"/>
    <col min="11011" max="11011" width="7.7109375" style="3" bestFit="1" customWidth="1"/>
    <col min="11012" max="11019" width="11.5703125" style="3" bestFit="1" customWidth="1"/>
    <col min="11020" max="11020" width="16.7109375" style="3" bestFit="1" customWidth="1"/>
    <col min="11021" max="11265" width="11.42578125" style="3"/>
    <col min="11266" max="11266" width="11.5703125" style="3" bestFit="1" customWidth="1"/>
    <col min="11267" max="11267" width="7.7109375" style="3" bestFit="1" customWidth="1"/>
    <col min="11268" max="11275" width="11.5703125" style="3" bestFit="1" customWidth="1"/>
    <col min="11276" max="11276" width="16.7109375" style="3" bestFit="1" customWidth="1"/>
    <col min="11277" max="11521" width="11.42578125" style="3"/>
    <col min="11522" max="11522" width="11.5703125" style="3" bestFit="1" customWidth="1"/>
    <col min="11523" max="11523" width="7.7109375" style="3" bestFit="1" customWidth="1"/>
    <col min="11524" max="11531" width="11.5703125" style="3" bestFit="1" customWidth="1"/>
    <col min="11532" max="11532" width="16.7109375" style="3" bestFit="1" customWidth="1"/>
    <col min="11533" max="11777" width="11.42578125" style="3"/>
    <col min="11778" max="11778" width="11.5703125" style="3" bestFit="1" customWidth="1"/>
    <col min="11779" max="11779" width="7.7109375" style="3" bestFit="1" customWidth="1"/>
    <col min="11780" max="11787" width="11.5703125" style="3" bestFit="1" customWidth="1"/>
    <col min="11788" max="11788" width="16.7109375" style="3" bestFit="1" customWidth="1"/>
    <col min="11789" max="12033" width="11.42578125" style="3"/>
    <col min="12034" max="12034" width="11.5703125" style="3" bestFit="1" customWidth="1"/>
    <col min="12035" max="12035" width="7.7109375" style="3" bestFit="1" customWidth="1"/>
    <col min="12036" max="12043" width="11.5703125" style="3" bestFit="1" customWidth="1"/>
    <col min="12044" max="12044" width="16.7109375" style="3" bestFit="1" customWidth="1"/>
    <col min="12045" max="12289" width="11.42578125" style="3"/>
    <col min="12290" max="12290" width="11.5703125" style="3" bestFit="1" customWidth="1"/>
    <col min="12291" max="12291" width="7.7109375" style="3" bestFit="1" customWidth="1"/>
    <col min="12292" max="12299" width="11.5703125" style="3" bestFit="1" customWidth="1"/>
    <col min="12300" max="12300" width="16.7109375" style="3" bestFit="1" customWidth="1"/>
    <col min="12301" max="12545" width="11.42578125" style="3"/>
    <col min="12546" max="12546" width="11.5703125" style="3" bestFit="1" customWidth="1"/>
    <col min="12547" max="12547" width="7.7109375" style="3" bestFit="1" customWidth="1"/>
    <col min="12548" max="12555" width="11.5703125" style="3" bestFit="1" customWidth="1"/>
    <col min="12556" max="12556" width="16.7109375" style="3" bestFit="1" customWidth="1"/>
    <col min="12557" max="12801" width="11.42578125" style="3"/>
    <col min="12802" max="12802" width="11.5703125" style="3" bestFit="1" customWidth="1"/>
    <col min="12803" max="12803" width="7.7109375" style="3" bestFit="1" customWidth="1"/>
    <col min="12804" max="12811" width="11.5703125" style="3" bestFit="1" customWidth="1"/>
    <col min="12812" max="12812" width="16.7109375" style="3" bestFit="1" customWidth="1"/>
    <col min="12813" max="13057" width="11.42578125" style="3"/>
    <col min="13058" max="13058" width="11.5703125" style="3" bestFit="1" customWidth="1"/>
    <col min="13059" max="13059" width="7.7109375" style="3" bestFit="1" customWidth="1"/>
    <col min="13060" max="13067" width="11.5703125" style="3" bestFit="1" customWidth="1"/>
    <col min="13068" max="13068" width="16.7109375" style="3" bestFit="1" customWidth="1"/>
    <col min="13069" max="13313" width="11.42578125" style="3"/>
    <col min="13314" max="13314" width="11.5703125" style="3" bestFit="1" customWidth="1"/>
    <col min="13315" max="13315" width="7.7109375" style="3" bestFit="1" customWidth="1"/>
    <col min="13316" max="13323" width="11.5703125" style="3" bestFit="1" customWidth="1"/>
    <col min="13324" max="13324" width="16.7109375" style="3" bestFit="1" customWidth="1"/>
    <col min="13325" max="13569" width="11.42578125" style="3"/>
    <col min="13570" max="13570" width="11.5703125" style="3" bestFit="1" customWidth="1"/>
    <col min="13571" max="13571" width="7.7109375" style="3" bestFit="1" customWidth="1"/>
    <col min="13572" max="13579" width="11.5703125" style="3" bestFit="1" customWidth="1"/>
    <col min="13580" max="13580" width="16.7109375" style="3" bestFit="1" customWidth="1"/>
    <col min="13581" max="13825" width="11.42578125" style="3"/>
    <col min="13826" max="13826" width="11.5703125" style="3" bestFit="1" customWidth="1"/>
    <col min="13827" max="13827" width="7.7109375" style="3" bestFit="1" customWidth="1"/>
    <col min="13828" max="13835" width="11.5703125" style="3" bestFit="1" customWidth="1"/>
    <col min="13836" max="13836" width="16.7109375" style="3" bestFit="1" customWidth="1"/>
    <col min="13837" max="14081" width="11.42578125" style="3"/>
    <col min="14082" max="14082" width="11.5703125" style="3" bestFit="1" customWidth="1"/>
    <col min="14083" max="14083" width="7.7109375" style="3" bestFit="1" customWidth="1"/>
    <col min="14084" max="14091" width="11.5703125" style="3" bestFit="1" customWidth="1"/>
    <col min="14092" max="14092" width="16.7109375" style="3" bestFit="1" customWidth="1"/>
    <col min="14093" max="14337" width="11.42578125" style="3"/>
    <col min="14338" max="14338" width="11.5703125" style="3" bestFit="1" customWidth="1"/>
    <col min="14339" max="14339" width="7.7109375" style="3" bestFit="1" customWidth="1"/>
    <col min="14340" max="14347" width="11.5703125" style="3" bestFit="1" customWidth="1"/>
    <col min="14348" max="14348" width="16.7109375" style="3" bestFit="1" customWidth="1"/>
    <col min="14349" max="14593" width="11.42578125" style="3"/>
    <col min="14594" max="14594" width="11.5703125" style="3" bestFit="1" customWidth="1"/>
    <col min="14595" max="14595" width="7.7109375" style="3" bestFit="1" customWidth="1"/>
    <col min="14596" max="14603" width="11.5703125" style="3" bestFit="1" customWidth="1"/>
    <col min="14604" max="14604" width="16.7109375" style="3" bestFit="1" customWidth="1"/>
    <col min="14605" max="14849" width="11.42578125" style="3"/>
    <col min="14850" max="14850" width="11.5703125" style="3" bestFit="1" customWidth="1"/>
    <col min="14851" max="14851" width="7.7109375" style="3" bestFit="1" customWidth="1"/>
    <col min="14852" max="14859" width="11.5703125" style="3" bestFit="1" customWidth="1"/>
    <col min="14860" max="14860" width="16.7109375" style="3" bestFit="1" customWidth="1"/>
    <col min="14861" max="15105" width="11.42578125" style="3"/>
    <col min="15106" max="15106" width="11.5703125" style="3" bestFit="1" customWidth="1"/>
    <col min="15107" max="15107" width="7.7109375" style="3" bestFit="1" customWidth="1"/>
    <col min="15108" max="15115" width="11.5703125" style="3" bestFit="1" customWidth="1"/>
    <col min="15116" max="15116" width="16.7109375" style="3" bestFit="1" customWidth="1"/>
    <col min="15117" max="15361" width="11.42578125" style="3"/>
    <col min="15362" max="15362" width="11.5703125" style="3" bestFit="1" customWidth="1"/>
    <col min="15363" max="15363" width="7.7109375" style="3" bestFit="1" customWidth="1"/>
    <col min="15364" max="15371" width="11.5703125" style="3" bestFit="1" customWidth="1"/>
    <col min="15372" max="15372" width="16.7109375" style="3" bestFit="1" customWidth="1"/>
    <col min="15373" max="15617" width="11.42578125" style="3"/>
    <col min="15618" max="15618" width="11.5703125" style="3" bestFit="1" customWidth="1"/>
    <col min="15619" max="15619" width="7.7109375" style="3" bestFit="1" customWidth="1"/>
    <col min="15620" max="15627" width="11.5703125" style="3" bestFit="1" customWidth="1"/>
    <col min="15628" max="15628" width="16.7109375" style="3" bestFit="1" customWidth="1"/>
    <col min="15629" max="15873" width="11.42578125" style="3"/>
    <col min="15874" max="15874" width="11.5703125" style="3" bestFit="1" customWidth="1"/>
    <col min="15875" max="15875" width="7.7109375" style="3" bestFit="1" customWidth="1"/>
    <col min="15876" max="15883" width="11.5703125" style="3" bestFit="1" customWidth="1"/>
    <col min="15884" max="15884" width="16.7109375" style="3" bestFit="1" customWidth="1"/>
    <col min="15885" max="16129" width="11.42578125" style="3"/>
    <col min="16130" max="16130" width="11.5703125" style="3" bestFit="1" customWidth="1"/>
    <col min="16131" max="16131" width="7.7109375" style="3" bestFit="1" customWidth="1"/>
    <col min="16132" max="16139" width="11.5703125" style="3" bestFit="1" customWidth="1"/>
    <col min="16140" max="16140" width="16.7109375" style="3" bestFit="1" customWidth="1"/>
    <col min="16141" max="16384" width="11.42578125" style="3"/>
  </cols>
  <sheetData>
    <row r="1" spans="1:13" s="59" customFormat="1" ht="18" customHeight="1">
      <c r="A1" s="7" t="s">
        <v>287</v>
      </c>
      <c r="B1" s="7"/>
    </row>
    <row r="2" spans="1:13" s="59" customFormat="1" ht="15.95" customHeight="1">
      <c r="A2" s="3" t="s">
        <v>234</v>
      </c>
      <c r="B2" s="7"/>
    </row>
    <row r="4" spans="1:13" ht="15.95" customHeight="1">
      <c r="A4" s="33" t="s">
        <v>232</v>
      </c>
    </row>
    <row r="6" spans="1:13" ht="15.95" customHeight="1">
      <c r="A6" s="3" t="s">
        <v>212</v>
      </c>
    </row>
    <row r="8" spans="1:13" ht="15.95" customHeight="1">
      <c r="A8" s="15"/>
      <c r="B8" s="130" t="s">
        <v>38</v>
      </c>
      <c r="C8" s="45" t="s">
        <v>26</v>
      </c>
      <c r="D8" s="45"/>
      <c r="E8" s="45"/>
      <c r="F8" s="45"/>
      <c r="G8" s="45"/>
      <c r="H8" s="45"/>
      <c r="I8" s="45"/>
      <c r="J8" s="45"/>
      <c r="K8" s="45"/>
      <c r="L8" s="45"/>
      <c r="M8" s="45"/>
    </row>
    <row r="9" spans="1:13" ht="15.95" customHeight="1">
      <c r="A9" s="48"/>
      <c r="B9" s="66"/>
      <c r="C9" s="66" t="s">
        <v>27</v>
      </c>
      <c r="D9" s="66" t="s">
        <v>28</v>
      </c>
      <c r="E9" s="66" t="s">
        <v>29</v>
      </c>
      <c r="F9" s="100" t="s">
        <v>30</v>
      </c>
      <c r="G9" s="45" t="s">
        <v>31</v>
      </c>
      <c r="H9" s="66" t="s">
        <v>32</v>
      </c>
      <c r="I9" s="45" t="s">
        <v>33</v>
      </c>
      <c r="J9" s="45" t="s">
        <v>34</v>
      </c>
      <c r="K9" s="68" t="s">
        <v>35</v>
      </c>
      <c r="L9" s="45" t="s">
        <v>36</v>
      </c>
      <c r="M9" s="100" t="s">
        <v>37</v>
      </c>
    </row>
    <row r="10" spans="1:13" ht="15.95" customHeight="1">
      <c r="A10" s="6" t="s">
        <v>138</v>
      </c>
      <c r="B10" s="95">
        <f t="shared" ref="B10:B29" si="0">SUM(C10:M10)</f>
        <v>32673</v>
      </c>
      <c r="C10" s="94">
        <v>4974</v>
      </c>
      <c r="D10" s="94">
        <v>4349</v>
      </c>
      <c r="E10" s="94">
        <v>4230</v>
      </c>
      <c r="F10" s="94">
        <v>2531</v>
      </c>
      <c r="G10" s="94">
        <v>5365</v>
      </c>
      <c r="H10" s="94">
        <v>367</v>
      </c>
      <c r="I10" s="94">
        <v>3718</v>
      </c>
      <c r="J10" s="94">
        <v>3264</v>
      </c>
      <c r="K10" s="94">
        <v>1176</v>
      </c>
      <c r="L10" s="94">
        <v>1707</v>
      </c>
      <c r="M10" s="94">
        <v>992</v>
      </c>
    </row>
    <row r="11" spans="1:13" ht="15.95" customHeight="1">
      <c r="A11" s="6" t="s">
        <v>139</v>
      </c>
      <c r="B11" s="95">
        <f t="shared" si="0"/>
        <v>33104</v>
      </c>
      <c r="C11" s="94">
        <v>4911</v>
      </c>
      <c r="D11" s="94">
        <v>4447</v>
      </c>
      <c r="E11" s="94">
        <v>4263</v>
      </c>
      <c r="F11" s="94">
        <v>2547</v>
      </c>
      <c r="G11" s="94">
        <v>5496</v>
      </c>
      <c r="H11" s="94">
        <v>364</v>
      </c>
      <c r="I11" s="94">
        <v>3822</v>
      </c>
      <c r="J11" s="94">
        <v>3359</v>
      </c>
      <c r="K11" s="94">
        <v>1175</v>
      </c>
      <c r="L11" s="94">
        <v>1735</v>
      </c>
      <c r="M11" s="94">
        <v>985</v>
      </c>
    </row>
    <row r="12" spans="1:13" ht="15.95" customHeight="1">
      <c r="A12" s="6" t="s">
        <v>140</v>
      </c>
      <c r="B12" s="95">
        <f t="shared" si="0"/>
        <v>33678</v>
      </c>
      <c r="C12" s="94">
        <v>4962</v>
      </c>
      <c r="D12" s="94">
        <v>4550</v>
      </c>
      <c r="E12" s="94">
        <v>4302</v>
      </c>
      <c r="F12" s="94">
        <v>2615</v>
      </c>
      <c r="G12" s="94">
        <v>5562</v>
      </c>
      <c r="H12" s="94">
        <v>362</v>
      </c>
      <c r="I12" s="94">
        <v>3883</v>
      </c>
      <c r="J12" s="94">
        <v>3461</v>
      </c>
      <c r="K12" s="94">
        <v>1211</v>
      </c>
      <c r="L12" s="94">
        <v>1781</v>
      </c>
      <c r="M12" s="94">
        <v>989</v>
      </c>
    </row>
    <row r="13" spans="1:13" ht="15.95" customHeight="1">
      <c r="A13" s="6" t="s">
        <v>141</v>
      </c>
      <c r="B13" s="95">
        <f t="shared" si="0"/>
        <v>34022</v>
      </c>
      <c r="C13" s="94">
        <v>5000</v>
      </c>
      <c r="D13" s="94">
        <v>4587</v>
      </c>
      <c r="E13" s="94">
        <v>4337</v>
      </c>
      <c r="F13" s="94">
        <v>2615</v>
      </c>
      <c r="G13" s="94">
        <v>5581</v>
      </c>
      <c r="H13" s="94">
        <v>371</v>
      </c>
      <c r="I13" s="94">
        <v>3924</v>
      </c>
      <c r="J13" s="94">
        <v>3580</v>
      </c>
      <c r="K13" s="94">
        <v>1260</v>
      </c>
      <c r="L13" s="94">
        <v>1813</v>
      </c>
      <c r="M13" s="94">
        <v>954</v>
      </c>
    </row>
    <row r="14" spans="1:13" ht="15.95" customHeight="1">
      <c r="A14" s="6" t="s">
        <v>142</v>
      </c>
      <c r="B14" s="95">
        <f t="shared" si="0"/>
        <v>34477</v>
      </c>
      <c r="C14" s="94">
        <v>5014</v>
      </c>
      <c r="D14" s="94">
        <v>4634</v>
      </c>
      <c r="E14" s="94">
        <v>4402</v>
      </c>
      <c r="F14" s="94">
        <v>2580</v>
      </c>
      <c r="G14" s="94">
        <v>5696</v>
      </c>
      <c r="H14" s="94">
        <v>364</v>
      </c>
      <c r="I14" s="94">
        <v>4019</v>
      </c>
      <c r="J14" s="94">
        <v>3614</v>
      </c>
      <c r="K14" s="94">
        <v>1359</v>
      </c>
      <c r="L14" s="94">
        <v>1839</v>
      </c>
      <c r="M14" s="94">
        <v>956</v>
      </c>
    </row>
    <row r="15" spans="1:13" ht="15.95" customHeight="1">
      <c r="A15" s="6" t="s">
        <v>143</v>
      </c>
      <c r="B15" s="95">
        <f t="shared" si="0"/>
        <v>34734</v>
      </c>
      <c r="C15" s="94">
        <v>5019</v>
      </c>
      <c r="D15" s="94">
        <v>4598</v>
      </c>
      <c r="E15" s="94">
        <v>4420</v>
      </c>
      <c r="F15" s="94">
        <v>2564</v>
      </c>
      <c r="G15" s="94">
        <v>5775</v>
      </c>
      <c r="H15" s="94">
        <v>374</v>
      </c>
      <c r="I15" s="94">
        <v>4012</v>
      </c>
      <c r="J15" s="94">
        <v>3697</v>
      </c>
      <c r="K15" s="94">
        <v>1414</v>
      </c>
      <c r="L15" s="94">
        <v>1909</v>
      </c>
      <c r="M15" s="94">
        <v>952</v>
      </c>
    </row>
    <row r="16" spans="1:13" ht="15.95" customHeight="1">
      <c r="A16" s="6" t="s">
        <v>144</v>
      </c>
      <c r="B16" s="95">
        <f t="shared" si="0"/>
        <v>35010</v>
      </c>
      <c r="C16" s="94">
        <v>5050</v>
      </c>
      <c r="D16" s="94">
        <v>4652</v>
      </c>
      <c r="E16" s="94">
        <v>4437</v>
      </c>
      <c r="F16" s="94">
        <v>2554</v>
      </c>
      <c r="G16" s="94">
        <v>5771</v>
      </c>
      <c r="H16" s="94">
        <v>375</v>
      </c>
      <c r="I16" s="94">
        <v>4118</v>
      </c>
      <c r="J16" s="94">
        <v>3678</v>
      </c>
      <c r="K16" s="94">
        <v>1462</v>
      </c>
      <c r="L16" s="94">
        <v>1913</v>
      </c>
      <c r="M16" s="94">
        <v>1000</v>
      </c>
    </row>
    <row r="17" spans="1:17" ht="15.95" customHeight="1">
      <c r="A17" s="6" t="s">
        <v>145</v>
      </c>
      <c r="B17" s="95">
        <f t="shared" si="0"/>
        <v>35322</v>
      </c>
      <c r="C17" s="94">
        <v>5091</v>
      </c>
      <c r="D17" s="94">
        <v>4701</v>
      </c>
      <c r="E17" s="94">
        <v>4475</v>
      </c>
      <c r="F17" s="94">
        <v>2550</v>
      </c>
      <c r="G17" s="94">
        <v>5764</v>
      </c>
      <c r="H17" s="94">
        <v>399</v>
      </c>
      <c r="I17" s="94">
        <v>4112</v>
      </c>
      <c r="J17" s="94">
        <v>3794</v>
      </c>
      <c r="K17" s="94">
        <v>1491</v>
      </c>
      <c r="L17" s="94">
        <v>1917</v>
      </c>
      <c r="M17" s="94">
        <v>1028</v>
      </c>
    </row>
    <row r="18" spans="1:17" ht="15.95" customHeight="1">
      <c r="A18" s="6" t="s">
        <v>146</v>
      </c>
      <c r="B18" s="95">
        <f t="shared" si="0"/>
        <v>35446</v>
      </c>
      <c r="C18" s="94">
        <v>5091</v>
      </c>
      <c r="D18" s="94">
        <v>4739</v>
      </c>
      <c r="E18" s="94">
        <v>4512</v>
      </c>
      <c r="F18" s="94">
        <v>2557</v>
      </c>
      <c r="G18" s="94">
        <v>5718</v>
      </c>
      <c r="H18" s="94">
        <v>413</v>
      </c>
      <c r="I18" s="94">
        <v>4093</v>
      </c>
      <c r="J18" s="94">
        <v>3815</v>
      </c>
      <c r="K18" s="94">
        <v>1531</v>
      </c>
      <c r="L18" s="94">
        <v>1928</v>
      </c>
      <c r="M18" s="94">
        <v>1049</v>
      </c>
    </row>
    <row r="19" spans="1:17" ht="15.95" customHeight="1">
      <c r="A19" s="6" t="s">
        <v>147</v>
      </c>
      <c r="B19" s="95">
        <f t="shared" si="0"/>
        <v>35789</v>
      </c>
      <c r="C19" s="94">
        <v>5172</v>
      </c>
      <c r="D19" s="94">
        <v>4766</v>
      </c>
      <c r="E19" s="94">
        <v>4534</v>
      </c>
      <c r="F19" s="94">
        <v>2542</v>
      </c>
      <c r="G19" s="94">
        <v>5786</v>
      </c>
      <c r="H19" s="94">
        <v>419</v>
      </c>
      <c r="I19" s="94">
        <v>4175</v>
      </c>
      <c r="J19" s="94">
        <v>3863</v>
      </c>
      <c r="K19" s="94">
        <v>1558</v>
      </c>
      <c r="L19" s="94">
        <v>1951</v>
      </c>
      <c r="M19" s="94">
        <v>1023</v>
      </c>
    </row>
    <row r="20" spans="1:17" ht="15.95" customHeight="1">
      <c r="A20" s="6" t="s">
        <v>148</v>
      </c>
      <c r="B20" s="95">
        <f t="shared" si="0"/>
        <v>36010</v>
      </c>
      <c r="C20" s="94">
        <v>5195</v>
      </c>
      <c r="D20" s="94">
        <v>4806</v>
      </c>
      <c r="E20" s="94">
        <v>4550</v>
      </c>
      <c r="F20" s="94">
        <v>2499</v>
      </c>
      <c r="G20" s="94">
        <v>5799</v>
      </c>
      <c r="H20" s="94">
        <v>421</v>
      </c>
      <c r="I20" s="94">
        <v>4204</v>
      </c>
      <c r="J20" s="94">
        <v>3959</v>
      </c>
      <c r="K20" s="94">
        <v>1577</v>
      </c>
      <c r="L20" s="94">
        <v>1976</v>
      </c>
      <c r="M20" s="94">
        <v>1024</v>
      </c>
    </row>
    <row r="21" spans="1:17" ht="15.95" customHeight="1">
      <c r="A21" s="6" t="s">
        <v>137</v>
      </c>
      <c r="B21" s="95">
        <f t="shared" si="0"/>
        <v>36281</v>
      </c>
      <c r="C21" s="94">
        <v>5229</v>
      </c>
      <c r="D21" s="94">
        <v>4817</v>
      </c>
      <c r="E21" s="94">
        <v>4519</v>
      </c>
      <c r="F21" s="94">
        <v>2594</v>
      </c>
      <c r="G21" s="94">
        <v>5790</v>
      </c>
      <c r="H21" s="94">
        <v>422</v>
      </c>
      <c r="I21" s="94">
        <v>4255</v>
      </c>
      <c r="J21" s="94">
        <v>4010</v>
      </c>
      <c r="K21" s="94">
        <v>1614</v>
      </c>
      <c r="L21" s="94">
        <v>2016</v>
      </c>
      <c r="M21" s="94">
        <v>1015</v>
      </c>
    </row>
    <row r="22" spans="1:17" ht="15.95" customHeight="1">
      <c r="A22" s="6" t="s">
        <v>136</v>
      </c>
      <c r="B22" s="95">
        <f t="shared" si="0"/>
        <v>36636</v>
      </c>
      <c r="C22" s="94">
        <v>5241</v>
      </c>
      <c r="D22" s="94">
        <v>4862</v>
      </c>
      <c r="E22" s="94">
        <v>4542</v>
      </c>
      <c r="F22" s="94">
        <v>2610</v>
      </c>
      <c r="G22" s="94">
        <v>5914</v>
      </c>
      <c r="H22" s="94">
        <v>437</v>
      </c>
      <c r="I22" s="94">
        <v>4269</v>
      </c>
      <c r="J22" s="94">
        <v>4054</v>
      </c>
      <c r="K22" s="94">
        <v>1620</v>
      </c>
      <c r="L22" s="94">
        <v>2060</v>
      </c>
      <c r="M22" s="94">
        <v>1027</v>
      </c>
    </row>
    <row r="23" spans="1:17" ht="15.95" customHeight="1">
      <c r="A23" s="6" t="s">
        <v>149</v>
      </c>
      <c r="B23" s="95">
        <f t="shared" si="0"/>
        <v>36942</v>
      </c>
      <c r="C23" s="94">
        <v>5269</v>
      </c>
      <c r="D23" s="94">
        <v>4951</v>
      </c>
      <c r="E23" s="94">
        <v>4550</v>
      </c>
      <c r="F23" s="94">
        <v>2619</v>
      </c>
      <c r="G23" s="94">
        <v>5916</v>
      </c>
      <c r="H23" s="94">
        <v>426</v>
      </c>
      <c r="I23" s="94">
        <v>4276</v>
      </c>
      <c r="J23" s="94">
        <v>4151</v>
      </c>
      <c r="K23" s="94">
        <v>1644</v>
      </c>
      <c r="L23" s="94">
        <v>2096</v>
      </c>
      <c r="M23" s="94">
        <v>1044</v>
      </c>
    </row>
    <row r="24" spans="1:17" ht="15.95" customHeight="1">
      <c r="A24" s="6" t="s">
        <v>164</v>
      </c>
      <c r="B24" s="95">
        <f t="shared" si="0"/>
        <v>37215</v>
      </c>
      <c r="C24" s="94">
        <v>5391</v>
      </c>
      <c r="D24" s="94">
        <v>4966</v>
      </c>
      <c r="E24" s="94">
        <v>4595</v>
      </c>
      <c r="F24" s="94">
        <v>2620</v>
      </c>
      <c r="G24" s="94">
        <v>5964</v>
      </c>
      <c r="H24" s="94">
        <v>421</v>
      </c>
      <c r="I24" s="94">
        <v>4341</v>
      </c>
      <c r="J24" s="94">
        <v>4124</v>
      </c>
      <c r="K24" s="94">
        <v>1635</v>
      </c>
      <c r="L24" s="94">
        <v>2108</v>
      </c>
      <c r="M24" s="94">
        <v>1050</v>
      </c>
    </row>
    <row r="25" spans="1:17" ht="15.95" customHeight="1">
      <c r="A25" s="6" t="s">
        <v>165</v>
      </c>
      <c r="B25" s="95">
        <f t="shared" si="0"/>
        <v>37468</v>
      </c>
      <c r="C25" s="94">
        <v>5429</v>
      </c>
      <c r="D25" s="94">
        <v>5050</v>
      </c>
      <c r="E25" s="94">
        <v>4583</v>
      </c>
      <c r="F25" s="94">
        <v>2596</v>
      </c>
      <c r="G25" s="94">
        <v>5959</v>
      </c>
      <c r="H25" s="94">
        <v>432</v>
      </c>
      <c r="I25" s="94">
        <v>4354</v>
      </c>
      <c r="J25" s="94">
        <v>4198</v>
      </c>
      <c r="K25" s="94">
        <v>1664</v>
      </c>
      <c r="L25" s="94">
        <v>2135</v>
      </c>
      <c r="M25" s="94">
        <v>1068</v>
      </c>
    </row>
    <row r="26" spans="1:17" ht="15.95" customHeight="1">
      <c r="A26" s="6" t="s">
        <v>171</v>
      </c>
      <c r="B26" s="95">
        <f t="shared" si="0"/>
        <v>37686</v>
      </c>
      <c r="C26" s="94">
        <v>5439</v>
      </c>
      <c r="D26" s="94">
        <v>5049</v>
      </c>
      <c r="E26" s="94">
        <v>4608</v>
      </c>
      <c r="F26" s="94">
        <v>2616</v>
      </c>
      <c r="G26" s="94">
        <v>6002</v>
      </c>
      <c r="H26" s="94">
        <v>445</v>
      </c>
      <c r="I26" s="94">
        <v>4407</v>
      </c>
      <c r="J26" s="94">
        <v>4214</v>
      </c>
      <c r="K26" s="94">
        <v>1654</v>
      </c>
      <c r="L26" s="94">
        <v>2185</v>
      </c>
      <c r="M26" s="94">
        <v>1067</v>
      </c>
    </row>
    <row r="27" spans="1:17" ht="15.95" customHeight="1">
      <c r="A27" s="6" t="s">
        <v>174</v>
      </c>
      <c r="B27" s="95">
        <f t="shared" si="0"/>
        <v>37877</v>
      </c>
      <c r="C27" s="94">
        <v>5450</v>
      </c>
      <c r="D27" s="94">
        <v>5120</v>
      </c>
      <c r="E27" s="94">
        <v>4595</v>
      </c>
      <c r="F27" s="94">
        <v>2618</v>
      </c>
      <c r="G27" s="94">
        <v>5983</v>
      </c>
      <c r="H27" s="94">
        <v>448</v>
      </c>
      <c r="I27" s="94">
        <v>4375</v>
      </c>
      <c r="J27" s="94">
        <v>4298</v>
      </c>
      <c r="K27" s="94">
        <v>1657</v>
      </c>
      <c r="L27" s="94">
        <v>2243</v>
      </c>
      <c r="M27" s="94">
        <v>1090</v>
      </c>
    </row>
    <row r="28" spans="1:17" ht="15.95" customHeight="1">
      <c r="A28" s="6" t="s">
        <v>180</v>
      </c>
      <c r="B28" s="95">
        <f t="shared" si="0"/>
        <v>38201</v>
      </c>
      <c r="C28" s="94">
        <v>5605</v>
      </c>
      <c r="D28" s="94">
        <v>5152</v>
      </c>
      <c r="E28" s="94">
        <v>4585</v>
      </c>
      <c r="F28" s="94">
        <v>2624</v>
      </c>
      <c r="G28" s="94">
        <v>6007</v>
      </c>
      <c r="H28" s="94">
        <v>458</v>
      </c>
      <c r="I28" s="94">
        <v>4394</v>
      </c>
      <c r="J28" s="94">
        <v>4360</v>
      </c>
      <c r="K28" s="94">
        <v>1665</v>
      </c>
      <c r="L28" s="94">
        <v>2259</v>
      </c>
      <c r="M28" s="94">
        <v>1092</v>
      </c>
    </row>
    <row r="29" spans="1:17" ht="15.95" customHeight="1">
      <c r="A29" s="6" t="s">
        <v>181</v>
      </c>
      <c r="B29" s="95">
        <f t="shared" si="0"/>
        <v>38557</v>
      </c>
      <c r="C29" s="94">
        <v>5668</v>
      </c>
      <c r="D29" s="94">
        <v>5230</v>
      </c>
      <c r="E29" s="94">
        <v>4628</v>
      </c>
      <c r="F29" s="94">
        <v>2643</v>
      </c>
      <c r="G29" s="94">
        <v>5998</v>
      </c>
      <c r="H29" s="94">
        <v>478</v>
      </c>
      <c r="I29" s="94">
        <v>4459</v>
      </c>
      <c r="J29" s="94">
        <v>4404</v>
      </c>
      <c r="K29" s="94">
        <v>1663</v>
      </c>
      <c r="L29" s="94">
        <v>2295</v>
      </c>
      <c r="M29" s="94">
        <v>1091</v>
      </c>
    </row>
    <row r="30" spans="1:17" ht="15.95" customHeight="1">
      <c r="A30" s="6" t="s">
        <v>192</v>
      </c>
      <c r="B30" s="95">
        <f>SUM(C30:M30)</f>
        <v>38896</v>
      </c>
      <c r="C30" s="94">
        <v>5701</v>
      </c>
      <c r="D30" s="94">
        <v>5316</v>
      </c>
      <c r="E30" s="94">
        <v>4667</v>
      </c>
      <c r="F30" s="94">
        <v>2642</v>
      </c>
      <c r="G30" s="94">
        <v>6027</v>
      </c>
      <c r="H30" s="94">
        <v>479</v>
      </c>
      <c r="I30" s="94">
        <v>4509</v>
      </c>
      <c r="J30" s="94">
        <v>4395</v>
      </c>
      <c r="K30" s="94">
        <v>1687</v>
      </c>
      <c r="L30" s="94">
        <v>2354</v>
      </c>
      <c r="M30" s="94">
        <v>1119</v>
      </c>
    </row>
    <row r="31" spans="1:17" ht="15.95" customHeight="1">
      <c r="A31" s="6" t="s">
        <v>201</v>
      </c>
      <c r="B31" s="95">
        <f>SUM(C31:M31)</f>
        <v>39151</v>
      </c>
      <c r="C31" s="94">
        <v>5774</v>
      </c>
      <c r="D31" s="94">
        <v>5363</v>
      </c>
      <c r="E31" s="94">
        <v>4637</v>
      </c>
      <c r="F31" s="94">
        <v>2613</v>
      </c>
      <c r="G31" s="94">
        <v>6050</v>
      </c>
      <c r="H31" s="94">
        <v>478</v>
      </c>
      <c r="I31" s="94">
        <v>4564</v>
      </c>
      <c r="J31" s="94">
        <v>4431</v>
      </c>
      <c r="K31" s="94">
        <v>1709</v>
      </c>
      <c r="L31" s="94">
        <v>2427</v>
      </c>
      <c r="M31" s="94">
        <v>1105</v>
      </c>
    </row>
    <row r="32" spans="1:17" ht="15.95" customHeight="1">
      <c r="A32" s="77">
        <v>44742</v>
      </c>
      <c r="B32" s="95">
        <f>SUM(C32:M32)</f>
        <v>39444</v>
      </c>
      <c r="C32" s="94">
        <v>5771</v>
      </c>
      <c r="D32" s="94">
        <v>5423</v>
      </c>
      <c r="E32" s="94">
        <v>4688</v>
      </c>
      <c r="F32" s="94">
        <v>2632</v>
      </c>
      <c r="G32" s="94">
        <v>6049</v>
      </c>
      <c r="H32" s="94">
        <v>480</v>
      </c>
      <c r="I32" s="94">
        <v>4573</v>
      </c>
      <c r="J32" s="94">
        <v>4513</v>
      </c>
      <c r="K32" s="94">
        <v>1728</v>
      </c>
      <c r="L32" s="94">
        <v>2474</v>
      </c>
      <c r="M32" s="94">
        <v>1113</v>
      </c>
      <c r="P32" s="36"/>
      <c r="Q32" s="36"/>
    </row>
    <row r="33" spans="1:26" ht="15.95" customHeight="1">
      <c r="A33" s="101">
        <v>45107</v>
      </c>
      <c r="B33" s="97">
        <v>39790</v>
      </c>
      <c r="C33" s="98">
        <v>5835</v>
      </c>
      <c r="D33" s="98">
        <v>5497</v>
      </c>
      <c r="E33" s="98">
        <v>4723</v>
      </c>
      <c r="F33" s="98">
        <v>2647</v>
      </c>
      <c r="G33" s="98">
        <v>6048</v>
      </c>
      <c r="H33" s="98">
        <v>486</v>
      </c>
      <c r="I33" s="98">
        <v>4586</v>
      </c>
      <c r="J33" s="98">
        <v>4543</v>
      </c>
      <c r="K33" s="98">
        <v>1749</v>
      </c>
      <c r="L33" s="98">
        <v>2520</v>
      </c>
      <c r="M33" s="98">
        <v>1156</v>
      </c>
      <c r="P33" s="36"/>
      <c r="Q33" s="36"/>
    </row>
    <row r="34" spans="1:26" ht="15.95" customHeight="1">
      <c r="A34" s="77">
        <v>45473</v>
      </c>
      <c r="B34" s="95">
        <v>40687</v>
      </c>
      <c r="C34" s="94">
        <v>6002</v>
      </c>
      <c r="D34" s="94">
        <v>5688</v>
      </c>
      <c r="E34" s="94">
        <v>4803</v>
      </c>
      <c r="F34" s="94">
        <v>2712</v>
      </c>
      <c r="G34" s="94">
        <v>6250</v>
      </c>
      <c r="H34" s="94">
        <v>492</v>
      </c>
      <c r="I34" s="94">
        <v>4663</v>
      </c>
      <c r="J34" s="94">
        <v>4624</v>
      </c>
      <c r="K34" s="94">
        <v>1757</v>
      </c>
      <c r="L34" s="94">
        <v>2545</v>
      </c>
      <c r="M34" s="94">
        <v>1151</v>
      </c>
      <c r="O34" s="114"/>
      <c r="P34" s="36"/>
      <c r="Q34" s="36"/>
      <c r="R34" s="114"/>
      <c r="S34" s="114"/>
      <c r="T34" s="114"/>
      <c r="U34" s="114"/>
      <c r="V34" s="114"/>
      <c r="W34" s="114"/>
      <c r="X34" s="114"/>
      <c r="Y34" s="114"/>
      <c r="Z34" s="114"/>
    </row>
    <row r="35" spans="1:26" ht="15.95" customHeight="1">
      <c r="A35" s="77">
        <v>45838</v>
      </c>
      <c r="B35" s="95">
        <v>41024</v>
      </c>
      <c r="C35" s="94">
        <v>6024</v>
      </c>
      <c r="D35" s="94">
        <v>5744</v>
      </c>
      <c r="E35" s="94">
        <v>4822</v>
      </c>
      <c r="F35" s="94">
        <v>2721</v>
      </c>
      <c r="G35" s="94">
        <v>6304</v>
      </c>
      <c r="H35" s="94">
        <v>503</v>
      </c>
      <c r="I35" s="94">
        <v>4751</v>
      </c>
      <c r="J35" s="94">
        <v>4633</v>
      </c>
      <c r="K35" s="94">
        <v>1793</v>
      </c>
      <c r="L35" s="94">
        <v>2563</v>
      </c>
      <c r="M35" s="94">
        <v>1166</v>
      </c>
      <c r="O35" s="114"/>
      <c r="P35" s="114"/>
      <c r="Q35" s="114"/>
      <c r="R35" s="114"/>
      <c r="S35" s="114"/>
      <c r="T35" s="114"/>
      <c r="U35" s="114"/>
      <c r="V35" s="114"/>
      <c r="W35" s="114"/>
      <c r="X35" s="114"/>
      <c r="Y35" s="114"/>
      <c r="Z35" s="114"/>
    </row>
    <row r="36" spans="1:26" ht="15.95" customHeight="1">
      <c r="A36" s="6" t="s">
        <v>4</v>
      </c>
      <c r="B36" s="95"/>
      <c r="D36" s="94"/>
      <c r="E36" s="94"/>
      <c r="F36" s="94"/>
      <c r="G36" s="94"/>
      <c r="H36" s="94"/>
      <c r="I36" s="94"/>
      <c r="J36" s="94"/>
      <c r="K36" s="94"/>
      <c r="L36" s="94"/>
      <c r="M36" s="94"/>
      <c r="N36" s="94"/>
    </row>
    <row r="37" spans="1:26" ht="15.95" customHeight="1">
      <c r="A37" s="6" t="s">
        <v>138</v>
      </c>
      <c r="B37" s="95">
        <v>100</v>
      </c>
      <c r="C37" s="94">
        <v>100</v>
      </c>
      <c r="D37" s="94">
        <v>100</v>
      </c>
      <c r="E37" s="94">
        <v>100</v>
      </c>
      <c r="F37" s="94">
        <v>100</v>
      </c>
      <c r="G37" s="94">
        <v>100</v>
      </c>
      <c r="H37" s="94">
        <v>100</v>
      </c>
      <c r="I37" s="94">
        <v>100</v>
      </c>
      <c r="J37" s="94">
        <v>100</v>
      </c>
      <c r="K37" s="94">
        <v>100</v>
      </c>
      <c r="L37" s="94">
        <v>100</v>
      </c>
      <c r="M37" s="94">
        <v>100</v>
      </c>
    </row>
    <row r="38" spans="1:26" ht="15.95" customHeight="1">
      <c r="A38" s="6" t="s">
        <v>139</v>
      </c>
      <c r="B38" s="95">
        <f>B11/B10*100</f>
        <v>101.31913200501943</v>
      </c>
      <c r="C38" s="94">
        <f>C11/C10*100</f>
        <v>98.73341375150784</v>
      </c>
      <c r="D38" s="94">
        <f>D11/D10*100</f>
        <v>102.25339158427225</v>
      </c>
      <c r="E38" s="94">
        <f>E11/E10*100</f>
        <v>100.78014184397163</v>
      </c>
      <c r="F38" s="94">
        <f>F11/F10*100</f>
        <v>100.63216120110627</v>
      </c>
      <c r="G38" s="94">
        <f>G11/G10*100</f>
        <v>102.44175209692452</v>
      </c>
      <c r="H38" s="94">
        <f>H11/H10*100</f>
        <v>99.182561307901906</v>
      </c>
      <c r="I38" s="94">
        <f>I11/I10*100</f>
        <v>102.79720279720279</v>
      </c>
      <c r="J38" s="94">
        <f>J11/J10*100</f>
        <v>102.91053921568627</v>
      </c>
      <c r="K38" s="94">
        <f>K11/K10*100</f>
        <v>99.914965986394549</v>
      </c>
      <c r="L38" s="94">
        <f>L11/L10*100</f>
        <v>101.64030462800235</v>
      </c>
      <c r="M38" s="94">
        <f>M11/M10*100</f>
        <v>99.29435483870968</v>
      </c>
    </row>
    <row r="39" spans="1:26" ht="15.95" customHeight="1">
      <c r="A39" s="3" t="s">
        <v>140</v>
      </c>
      <c r="B39" s="95">
        <f>B12/B10*100</f>
        <v>103.07593425764392</v>
      </c>
      <c r="C39" s="94">
        <f>C12/C10*100</f>
        <v>99.758745476477685</v>
      </c>
      <c r="D39" s="94">
        <f>D12/D10*100</f>
        <v>104.62175212692573</v>
      </c>
      <c r="E39" s="94">
        <f>E12/E10*100</f>
        <v>101.70212765957447</v>
      </c>
      <c r="F39" s="94">
        <f>F12/F10*100</f>
        <v>103.31884630580799</v>
      </c>
      <c r="G39" s="94">
        <f>G12/G10*100</f>
        <v>103.67194780987884</v>
      </c>
      <c r="H39" s="94">
        <f>H12/H10*100</f>
        <v>98.63760217983652</v>
      </c>
      <c r="I39" s="94">
        <f>I12/I10*100</f>
        <v>104.4378698224852</v>
      </c>
      <c r="J39" s="94">
        <f>J12/J10*100</f>
        <v>106.03553921568627</v>
      </c>
      <c r="K39" s="94">
        <f>K12/K10*100</f>
        <v>102.97619047619047</v>
      </c>
      <c r="L39" s="94">
        <f>L12/L10*100</f>
        <v>104.33509080257761</v>
      </c>
      <c r="M39" s="94">
        <f>M12/M10*100</f>
        <v>99.697580645161281</v>
      </c>
    </row>
    <row r="40" spans="1:26" ht="15.95" customHeight="1">
      <c r="A40" s="3" t="s">
        <v>141</v>
      </c>
      <c r="B40" s="95">
        <f>B13/B10*100</f>
        <v>104.12879135677777</v>
      </c>
      <c r="C40" s="94">
        <f>C13/C10*100</f>
        <v>100.52271813429836</v>
      </c>
      <c r="D40" s="94">
        <f>D13/D10*100</f>
        <v>105.47252241894689</v>
      </c>
      <c r="E40" s="94">
        <f>E13/E10*100</f>
        <v>102.52955082742317</v>
      </c>
      <c r="F40" s="94">
        <f>F13/F10*100</f>
        <v>103.31884630580799</v>
      </c>
      <c r="G40" s="94">
        <f>G13/G10*100</f>
        <v>104.02609506057783</v>
      </c>
      <c r="H40" s="94">
        <f>H13/H10*100</f>
        <v>101.08991825613079</v>
      </c>
      <c r="I40" s="94">
        <f>I13/I10*100</f>
        <v>105.54061323292092</v>
      </c>
      <c r="J40" s="94">
        <f>J13/J10*100</f>
        <v>109.68137254901961</v>
      </c>
      <c r="K40" s="94">
        <f>K13/K10*100</f>
        <v>107.14285714285714</v>
      </c>
      <c r="L40" s="94">
        <f>L13/L10*100</f>
        <v>106.20972466315173</v>
      </c>
      <c r="M40" s="94">
        <f>M13/M10*100</f>
        <v>96.16935483870968</v>
      </c>
    </row>
    <row r="41" spans="1:26" ht="15.95" customHeight="1">
      <c r="A41" s="3" t="s">
        <v>142</v>
      </c>
      <c r="B41" s="95">
        <f>B14/B10*100</f>
        <v>105.5213785082484</v>
      </c>
      <c r="C41" s="94">
        <f>C14/C10*100</f>
        <v>100.8041817450744</v>
      </c>
      <c r="D41" s="94">
        <f>D14/D10*100</f>
        <v>106.55323062773053</v>
      </c>
      <c r="E41" s="94">
        <f>E14/E10*100</f>
        <v>104.0661938534279</v>
      </c>
      <c r="F41" s="94">
        <f>F14/F10*100</f>
        <v>101.93599367838799</v>
      </c>
      <c r="G41" s="94">
        <f>G14/G10*100</f>
        <v>106.16961789375583</v>
      </c>
      <c r="H41" s="94">
        <f>H14/H10*100</f>
        <v>99.182561307901906</v>
      </c>
      <c r="I41" s="94">
        <f>I14/I10*100</f>
        <v>108.09575040344271</v>
      </c>
      <c r="J41" s="94">
        <f>J14/J10*100</f>
        <v>110.72303921568627</v>
      </c>
      <c r="K41" s="94">
        <f>K14/K10*100</f>
        <v>115.5612244897959</v>
      </c>
      <c r="L41" s="94">
        <f>L14/L10*100</f>
        <v>107.7328646748682</v>
      </c>
      <c r="M41" s="94">
        <f>M14/M10*100</f>
        <v>96.370967741935488</v>
      </c>
    </row>
    <row r="42" spans="1:26" ht="15.95" customHeight="1">
      <c r="A42" s="3" t="s">
        <v>143</v>
      </c>
      <c r="B42" s="95">
        <f>B15/B10*100</f>
        <v>106.30796070149664</v>
      </c>
      <c r="C42" s="94">
        <f>C15/C10*100</f>
        <v>100.90470446320869</v>
      </c>
      <c r="D42" s="94">
        <f>D15/D10*100</f>
        <v>105.7254541273856</v>
      </c>
      <c r="E42" s="94">
        <f>E15/E10*100</f>
        <v>104.49172576832152</v>
      </c>
      <c r="F42" s="94">
        <f>F15/F10*100</f>
        <v>101.3038324772817</v>
      </c>
      <c r="G42" s="94">
        <f>G15/G10*100</f>
        <v>107.6421248835042</v>
      </c>
      <c r="H42" s="94">
        <f>H15/H10*100</f>
        <v>101.90735694822888</v>
      </c>
      <c r="I42" s="94">
        <f>I15/I10*100</f>
        <v>107.90747713824638</v>
      </c>
      <c r="J42" s="94">
        <f>J15/J10*100</f>
        <v>113.26593137254901</v>
      </c>
      <c r="K42" s="94">
        <f>K15/K10*100</f>
        <v>120.23809523809523</v>
      </c>
      <c r="L42" s="94">
        <f>L15/L10*100</f>
        <v>111.83362624487405</v>
      </c>
      <c r="M42" s="94">
        <f>M15/M10*100</f>
        <v>95.967741935483872</v>
      </c>
    </row>
    <row r="43" spans="1:26" ht="15.95" customHeight="1">
      <c r="A43" s="3" t="s">
        <v>144</v>
      </c>
      <c r="B43" s="95">
        <f>B16/B10*100</f>
        <v>107.15269488568542</v>
      </c>
      <c r="C43" s="94">
        <f>C16/C10*100</f>
        <v>101.52794531564133</v>
      </c>
      <c r="D43" s="94">
        <f>D16/D10*100</f>
        <v>106.96711887790296</v>
      </c>
      <c r="E43" s="94">
        <f>E16/E10*100</f>
        <v>104.8936170212766</v>
      </c>
      <c r="F43" s="94">
        <f>F16/F10*100</f>
        <v>100.90873172659028</v>
      </c>
      <c r="G43" s="94">
        <f>G16/G10*100</f>
        <v>107.56756756756755</v>
      </c>
      <c r="H43" s="94">
        <f>H16/H10*100</f>
        <v>102.17983651226159</v>
      </c>
      <c r="I43" s="94">
        <f>I16/I10*100</f>
        <v>110.75847229693383</v>
      </c>
      <c r="J43" s="94">
        <f>J16/J10*100</f>
        <v>112.68382352941177</v>
      </c>
      <c r="K43" s="94">
        <f>K16/K10*100</f>
        <v>124.31972789115646</v>
      </c>
      <c r="L43" s="94">
        <f>L16/L10*100</f>
        <v>112.06795547744581</v>
      </c>
      <c r="M43" s="94">
        <f>M16/M10*100</f>
        <v>100.80645161290323</v>
      </c>
    </row>
    <row r="44" spans="1:26" ht="15.95" customHeight="1">
      <c r="A44" s="3" t="s">
        <v>145</v>
      </c>
      <c r="B44" s="95">
        <f>B17/B10*100</f>
        <v>108.107611789551</v>
      </c>
      <c r="C44" s="94">
        <f>C17/C10*100</f>
        <v>102.35223160434259</v>
      </c>
      <c r="D44" s="94">
        <f>D17/D10*100</f>
        <v>108.09381467003909</v>
      </c>
      <c r="E44" s="94">
        <f>E17/E10*100</f>
        <v>105.79196217494089</v>
      </c>
      <c r="F44" s="94">
        <f>F17/F10*100</f>
        <v>100.75069142631372</v>
      </c>
      <c r="G44" s="94">
        <f>G17/G10*100</f>
        <v>107.43709226467848</v>
      </c>
      <c r="H44" s="94">
        <f>H17/H10*100</f>
        <v>108.71934604904632</v>
      </c>
      <c r="I44" s="94">
        <f>I17/I10*100</f>
        <v>110.59709521247983</v>
      </c>
      <c r="J44" s="94">
        <f>J17/J10*100</f>
        <v>116.23774509803921</v>
      </c>
      <c r="K44" s="94">
        <f>K17/K10*100</f>
        <v>126.78571428571428</v>
      </c>
      <c r="L44" s="94">
        <f>L17/L10*100</f>
        <v>112.30228471001757</v>
      </c>
      <c r="M44" s="94">
        <f>M17/M10*100</f>
        <v>103.62903225806453</v>
      </c>
    </row>
    <row r="45" spans="1:26" ht="15.95" customHeight="1">
      <c r="A45" s="3" t="s">
        <v>146</v>
      </c>
      <c r="B45" s="95">
        <f>B18/B10*100</f>
        <v>108.48713004621553</v>
      </c>
      <c r="C45" s="94">
        <f>C18/C10*100</f>
        <v>102.35223160434259</v>
      </c>
      <c r="D45" s="94">
        <f>D18/D10*100</f>
        <v>108.96757875373649</v>
      </c>
      <c r="E45" s="94">
        <f>E18/E10*100</f>
        <v>106.66666666666667</v>
      </c>
      <c r="F45" s="94">
        <f>F18/F10*100</f>
        <v>101.0272619517977</v>
      </c>
      <c r="G45" s="94">
        <f>G18/G10*100</f>
        <v>106.57968313140726</v>
      </c>
      <c r="H45" s="94">
        <f>H18/H10*100</f>
        <v>112.5340599455041</v>
      </c>
      <c r="I45" s="94">
        <f>I18/I10*100</f>
        <v>110.08606777837547</v>
      </c>
      <c r="J45" s="94">
        <f>J18/J10*100</f>
        <v>116.88112745098039</v>
      </c>
      <c r="K45" s="94">
        <f>K18/K10*100</f>
        <v>130.18707482993196</v>
      </c>
      <c r="L45" s="94">
        <f>L18/L10*100</f>
        <v>112.94669009958993</v>
      </c>
      <c r="M45" s="94">
        <f>M18/M10*100</f>
        <v>105.74596774193547</v>
      </c>
    </row>
    <row r="46" spans="1:26" ht="15.95" customHeight="1">
      <c r="A46" s="3" t="s">
        <v>147</v>
      </c>
      <c r="B46" s="95">
        <f>B19/B10*100</f>
        <v>109.53692651424724</v>
      </c>
      <c r="C46" s="94">
        <f>C19/C10*100</f>
        <v>103.98069963811822</v>
      </c>
      <c r="D46" s="94">
        <f>D19/D10*100</f>
        <v>109.58841112899518</v>
      </c>
      <c r="E46" s="94">
        <f>E19/E10*100</f>
        <v>107.18676122931443</v>
      </c>
      <c r="F46" s="94">
        <f>F19/F10*100</f>
        <v>100.43461082576057</v>
      </c>
      <c r="G46" s="94">
        <f>G19/G10*100</f>
        <v>107.84715750232992</v>
      </c>
      <c r="H46" s="94">
        <f>H19/H10*100</f>
        <v>114.16893732970028</v>
      </c>
      <c r="I46" s="94">
        <f>I19/I10*100</f>
        <v>112.29155459924691</v>
      </c>
      <c r="J46" s="94">
        <f>J19/J10*100</f>
        <v>118.35171568627452</v>
      </c>
      <c r="K46" s="94">
        <f>K19/K10*100</f>
        <v>132.48299319727892</v>
      </c>
      <c r="L46" s="94">
        <f>L19/L10*100</f>
        <v>114.29408318687757</v>
      </c>
      <c r="M46" s="94">
        <f>M19/M10*100</f>
        <v>103.125</v>
      </c>
    </row>
    <row r="47" spans="1:26" ht="15.95" customHeight="1">
      <c r="A47" s="3" t="s">
        <v>148</v>
      </c>
      <c r="B47" s="95">
        <f>B20/B10*100</f>
        <v>110.21332598781868</v>
      </c>
      <c r="C47" s="94">
        <f>C20/C10*100</f>
        <v>104.443104141536</v>
      </c>
      <c r="D47" s="94">
        <f>D20/D10*100</f>
        <v>110.50816279604507</v>
      </c>
      <c r="E47" s="94">
        <f>E20/E10*100</f>
        <v>107.56501182033098</v>
      </c>
      <c r="F47" s="94">
        <f>F20/F10*100</f>
        <v>98.735677597787443</v>
      </c>
      <c r="G47" s="94">
        <f>G20/G10*100</f>
        <v>108.08946877912395</v>
      </c>
      <c r="H47" s="94">
        <f>H20/H10*100</f>
        <v>114.71389645776566</v>
      </c>
      <c r="I47" s="94">
        <f>I20/I10*100</f>
        <v>113.07154384077461</v>
      </c>
      <c r="J47" s="94">
        <f>J20/J10*100</f>
        <v>121.29289215686273</v>
      </c>
      <c r="K47" s="94">
        <f>K20/K10*100</f>
        <v>134.09863945578232</v>
      </c>
      <c r="L47" s="94">
        <f>L20/L10*100</f>
        <v>115.75864089045109</v>
      </c>
      <c r="M47" s="94">
        <f>M20/M10*100</f>
        <v>103.2258064516129</v>
      </c>
    </row>
    <row r="48" spans="1:26" ht="15.95" customHeight="1">
      <c r="A48" s="3" t="s">
        <v>137</v>
      </c>
      <c r="B48" s="95">
        <f>B21/B10*100</f>
        <v>111.04275701649679</v>
      </c>
      <c r="C48" s="94">
        <f>C21/C10*100</f>
        <v>105.12665862484923</v>
      </c>
      <c r="D48" s="94">
        <f>D21/D10*100</f>
        <v>110.76109450448379</v>
      </c>
      <c r="E48" s="94">
        <f>E21/E10*100</f>
        <v>106.8321513002364</v>
      </c>
      <c r="F48" s="94">
        <f>F21/F10*100</f>
        <v>102.489134729356</v>
      </c>
      <c r="G48" s="94">
        <f>G21/G10*100</f>
        <v>107.92171481826654</v>
      </c>
      <c r="H48" s="94">
        <f>H21/H10*100</f>
        <v>114.98637602179838</v>
      </c>
      <c r="I48" s="94">
        <f>I21/I10*100</f>
        <v>114.44324905863368</v>
      </c>
      <c r="J48" s="94">
        <f>J21/J10*100</f>
        <v>122.85539215686273</v>
      </c>
      <c r="K48" s="94">
        <f>K21/K10*100</f>
        <v>137.24489795918367</v>
      </c>
      <c r="L48" s="94">
        <f>L21/L10*100</f>
        <v>118.1019332161687</v>
      </c>
      <c r="M48" s="94">
        <f>M21/M10*100</f>
        <v>102.31854838709677</v>
      </c>
    </row>
    <row r="49" spans="1:13" ht="15.95" customHeight="1">
      <c r="A49" s="3" t="s">
        <v>136</v>
      </c>
      <c r="B49" s="95">
        <f>B22/B10*100</f>
        <v>112.1292810577541</v>
      </c>
      <c r="C49" s="94">
        <f>C22/C10*100</f>
        <v>105.36791314837153</v>
      </c>
      <c r="D49" s="94">
        <f>D22/D10*100</f>
        <v>111.79581512991493</v>
      </c>
      <c r="E49" s="94">
        <f>E22/E10*100</f>
        <v>107.3758865248227</v>
      </c>
      <c r="F49" s="94">
        <f>F22/F10*100</f>
        <v>103.12129593046227</v>
      </c>
      <c r="G49" s="94">
        <f>G22/G10*100</f>
        <v>110.23299161230196</v>
      </c>
      <c r="H49" s="94">
        <f>H22/H10*100</f>
        <v>119.07356948228882</v>
      </c>
      <c r="I49" s="94">
        <f>I22/I10*100</f>
        <v>114.81979558902636</v>
      </c>
      <c r="J49" s="94">
        <f>J22/J10*100</f>
        <v>124.20343137254901</v>
      </c>
      <c r="K49" s="94">
        <f>K22/K10*100</f>
        <v>137.75510204081633</v>
      </c>
      <c r="L49" s="94">
        <f>L22/L10*100</f>
        <v>120.67955477445811</v>
      </c>
      <c r="M49" s="94">
        <f>M22/M10*100</f>
        <v>103.52822580645163</v>
      </c>
    </row>
    <row r="50" spans="1:13" ht="15.95" customHeight="1">
      <c r="A50" s="3" t="s">
        <v>149</v>
      </c>
      <c r="B50" s="95">
        <f>B23/B10*100</f>
        <v>113.06583417500688</v>
      </c>
      <c r="C50" s="94">
        <f>C23/C10*100</f>
        <v>105.9308403699236</v>
      </c>
      <c r="D50" s="94">
        <f>D23/D10*100</f>
        <v>113.84226258910095</v>
      </c>
      <c r="E50" s="94">
        <f>E23/E10*100</f>
        <v>107.56501182033098</v>
      </c>
      <c r="F50" s="94">
        <f>F23/F10*100</f>
        <v>103.47688660608456</v>
      </c>
      <c r="G50" s="94">
        <f>G23/G10*100</f>
        <v>110.27027027027027</v>
      </c>
      <c r="H50" s="94">
        <f>H23/H10*100</f>
        <v>116.07629427792916</v>
      </c>
      <c r="I50" s="94">
        <f>I23/I10*100</f>
        <v>115.0080688542227</v>
      </c>
      <c r="J50" s="94">
        <f>J23/J10*100</f>
        <v>127.17524509803921</v>
      </c>
      <c r="K50" s="94">
        <f>K23/K10*100</f>
        <v>139.79591836734696</v>
      </c>
      <c r="L50" s="94">
        <f>L23/L10*100</f>
        <v>122.78851786760399</v>
      </c>
      <c r="M50" s="94">
        <f>M23/M10*100</f>
        <v>105.24193548387098</v>
      </c>
    </row>
    <row r="51" spans="1:13" ht="15.95" customHeight="1">
      <c r="A51" s="3" t="s">
        <v>164</v>
      </c>
      <c r="B51" s="95">
        <f>B24/B10*100</f>
        <v>113.90138646588927</v>
      </c>
      <c r="C51" s="94">
        <f>C24/C10*100</f>
        <v>108.38359469240049</v>
      </c>
      <c r="D51" s="94">
        <f>D24/D10*100</f>
        <v>114.18716946424465</v>
      </c>
      <c r="E51" s="94">
        <f>E24/E10*100</f>
        <v>108.62884160756501</v>
      </c>
      <c r="F51" s="94">
        <f>F24/F10*100</f>
        <v>103.51639668115369</v>
      </c>
      <c r="G51" s="94">
        <f>G24/G10*100</f>
        <v>111.16495806150979</v>
      </c>
      <c r="H51" s="94">
        <f>H24/H10*100</f>
        <v>114.71389645776566</v>
      </c>
      <c r="I51" s="94">
        <f>I24/I10*100</f>
        <v>116.75632060247445</v>
      </c>
      <c r="J51" s="94">
        <f>J24/J10*100</f>
        <v>126.34803921568627</v>
      </c>
      <c r="K51" s="94">
        <f>K24/K10*100</f>
        <v>139.03061224489795</v>
      </c>
      <c r="L51" s="94">
        <f>L24/L10*100</f>
        <v>123.49150556531927</v>
      </c>
      <c r="M51" s="94">
        <f>M24/M10*100</f>
        <v>105.84677419354837</v>
      </c>
    </row>
    <row r="52" spans="1:13" ht="15.95" customHeight="1">
      <c r="A52" s="3" t="s">
        <v>165</v>
      </c>
      <c r="B52" s="95">
        <f>B25/B10*100</f>
        <v>114.67572613472899</v>
      </c>
      <c r="C52" s="94">
        <f>C25/C10*100</f>
        <v>109.14756735022115</v>
      </c>
      <c r="D52" s="94">
        <f>D25/D10*100</f>
        <v>116.11864796504943</v>
      </c>
      <c r="E52" s="94">
        <f>E25/E10*100</f>
        <v>108.3451536643026</v>
      </c>
      <c r="F52" s="94">
        <f>F25/F10*100</f>
        <v>102.56815487949427</v>
      </c>
      <c r="G52" s="94">
        <f>G25/G10*100</f>
        <v>111.07176141658901</v>
      </c>
      <c r="H52" s="94">
        <f>H25/H10*100</f>
        <v>117.71117166212535</v>
      </c>
      <c r="I52" s="94">
        <f>I25/I10*100</f>
        <v>117.10597095212481</v>
      </c>
      <c r="J52" s="94">
        <f>J25/J10*100</f>
        <v>128.61519607843138</v>
      </c>
      <c r="K52" s="94">
        <f>K25/K10*100</f>
        <v>141.49659863945578</v>
      </c>
      <c r="L52" s="94">
        <f>L25/L10*100</f>
        <v>125.07322788517867</v>
      </c>
      <c r="M52" s="94">
        <f>M25/M10*100</f>
        <v>107.66129032258065</v>
      </c>
    </row>
    <row r="53" spans="1:13" ht="15.95" customHeight="1">
      <c r="A53" s="3" t="s">
        <v>171</v>
      </c>
      <c r="B53" s="95">
        <f>B26/B$10*100</f>
        <v>115.34294371499402</v>
      </c>
      <c r="C53" s="94">
        <f>C26/C$10*100</f>
        <v>109.34861278648975</v>
      </c>
      <c r="D53" s="94">
        <f>D26/D$10*100</f>
        <v>116.09565417337319</v>
      </c>
      <c r="E53" s="94">
        <f>E26/E$10*100</f>
        <v>108.93617021276596</v>
      </c>
      <c r="F53" s="94">
        <f>F26/F$10*100</f>
        <v>103.35835638087711</v>
      </c>
      <c r="G53" s="94">
        <f>G26/G$10*100</f>
        <v>111.87325256290774</v>
      </c>
      <c r="H53" s="94">
        <f>H26/H$10*100</f>
        <v>121.25340599455041</v>
      </c>
      <c r="I53" s="94">
        <f>I26/I$10*100</f>
        <v>118.53146853146855</v>
      </c>
      <c r="J53" s="94">
        <f>J26/J$10*100</f>
        <v>129.10539215686273</v>
      </c>
      <c r="K53" s="94">
        <f>K26/K$10*100</f>
        <v>140.64625850340136</v>
      </c>
      <c r="L53" s="94">
        <f>L26/L$10*100</f>
        <v>128.00234329232572</v>
      </c>
      <c r="M53" s="94">
        <f>M26/M$10*100</f>
        <v>107.56048387096774</v>
      </c>
    </row>
    <row r="54" spans="1:13" ht="15.95" customHeight="1">
      <c r="A54" s="3" t="s">
        <v>174</v>
      </c>
      <c r="B54" s="95">
        <f>B27/B$10*100</f>
        <v>115.92752425550148</v>
      </c>
      <c r="C54" s="94">
        <f>C27/C$10*100</f>
        <v>109.5697627663852</v>
      </c>
      <c r="D54" s="94">
        <f>D27/D$10*100</f>
        <v>117.72821338238674</v>
      </c>
      <c r="E54" s="94">
        <f>E27/E$10*100</f>
        <v>108.62884160756501</v>
      </c>
      <c r="F54" s="94">
        <f>F27/F$10*100</f>
        <v>103.43737653101542</v>
      </c>
      <c r="G54" s="94">
        <f>G27/G$10*100</f>
        <v>111.51910531220877</v>
      </c>
      <c r="H54" s="94">
        <f>H27/H$10*100</f>
        <v>122.0708446866485</v>
      </c>
      <c r="I54" s="94">
        <f>I27/I$10*100</f>
        <v>117.67079074771382</v>
      </c>
      <c r="J54" s="94">
        <f>J27/J$10*100</f>
        <v>131.67892156862746</v>
      </c>
      <c r="K54" s="94">
        <f>K27/K$10*100</f>
        <v>140.90136054421768</v>
      </c>
      <c r="L54" s="94">
        <f>L27/L$10*100</f>
        <v>131.40011716461629</v>
      </c>
      <c r="M54" s="94">
        <f>M27/M$10*100</f>
        <v>109.87903225806453</v>
      </c>
    </row>
    <row r="55" spans="1:13" ht="15.95" customHeight="1">
      <c r="A55" s="3" t="s">
        <v>180</v>
      </c>
      <c r="B55" s="95">
        <f>B28/B$10*100</f>
        <v>116.91916873259267</v>
      </c>
      <c r="C55" s="94">
        <f>C28/C$10*100</f>
        <v>112.68596702854845</v>
      </c>
      <c r="D55" s="94">
        <f>D28/D$10*100</f>
        <v>118.46401471602668</v>
      </c>
      <c r="E55" s="94">
        <f>E28/E$10*100</f>
        <v>108.39243498817967</v>
      </c>
      <c r="F55" s="94">
        <f>F28/F$10*100</f>
        <v>103.67443698143026</v>
      </c>
      <c r="G55" s="94">
        <f>G28/G$10*100</f>
        <v>111.96644920782852</v>
      </c>
      <c r="H55" s="94">
        <f>H28/H$10*100</f>
        <v>124.79564032697547</v>
      </c>
      <c r="I55" s="94">
        <f>I28/I$10*100</f>
        <v>118.18181818181819</v>
      </c>
      <c r="J55" s="94">
        <f>J28/J$10*100</f>
        <v>133.57843137254901</v>
      </c>
      <c r="K55" s="94">
        <f>K28/K$10*100</f>
        <v>141.58163265306123</v>
      </c>
      <c r="L55" s="94">
        <f>L28/L$10*100</f>
        <v>132.33743409490336</v>
      </c>
      <c r="M55" s="94">
        <f>M28/M$10*100</f>
        <v>110.08064516129032</v>
      </c>
    </row>
    <row r="56" spans="1:13" ht="15.95" customHeight="1">
      <c r="A56" s="3" t="s">
        <v>181</v>
      </c>
      <c r="B56" s="95">
        <f>B29/B$10*100</f>
        <v>118.00875340495209</v>
      </c>
      <c r="C56" s="94">
        <f>C29/C$10*100</f>
        <v>113.95255327704061</v>
      </c>
      <c r="D56" s="94">
        <f>D29/D$10*100</f>
        <v>120.25753046677397</v>
      </c>
      <c r="E56" s="94">
        <f>E29/E$10*100</f>
        <v>109.40898345153664</v>
      </c>
      <c r="F56" s="94">
        <f>F29/F$10*100</f>
        <v>104.42512840774398</v>
      </c>
      <c r="G56" s="94">
        <f>G29/G$10*100</f>
        <v>111.79869524697111</v>
      </c>
      <c r="H56" s="94">
        <f>H29/H$10*100</f>
        <v>130.24523160762942</v>
      </c>
      <c r="I56" s="94">
        <f>I29/I$10*100</f>
        <v>119.93006993006993</v>
      </c>
      <c r="J56" s="94">
        <f>J29/J$10*100</f>
        <v>134.9264705882353</v>
      </c>
      <c r="K56" s="94">
        <f>K29/K$10*100</f>
        <v>141.41156462585033</v>
      </c>
      <c r="L56" s="94">
        <f>L29/L$10*100</f>
        <v>134.44639718804922</v>
      </c>
      <c r="M56" s="94">
        <f>M29/M$10*100</f>
        <v>109.97983870967742</v>
      </c>
    </row>
    <row r="57" spans="1:13" ht="15.95" customHeight="1">
      <c r="A57" s="3" t="s">
        <v>192</v>
      </c>
      <c r="B57" s="95">
        <f>B30/B$10*100</f>
        <v>119.04630734857528</v>
      </c>
      <c r="C57" s="94">
        <f>C30/C$10*100</f>
        <v>114.61600321672698</v>
      </c>
      <c r="D57" s="94">
        <f>D30/D$10*100</f>
        <v>122.23499655093124</v>
      </c>
      <c r="E57" s="94">
        <f>E30/E$10*100</f>
        <v>110.33096926713948</v>
      </c>
      <c r="F57" s="94">
        <f>F30/F$10*100</f>
        <v>104.38561833267484</v>
      </c>
      <c r="G57" s="94">
        <f>G30/G$10*100</f>
        <v>112.33923578751165</v>
      </c>
      <c r="H57" s="94">
        <f>H30/H$10*100</f>
        <v>130.51771117166214</v>
      </c>
      <c r="I57" s="94">
        <f>I30/I$10*100</f>
        <v>121.27487896718665</v>
      </c>
      <c r="J57" s="94">
        <f>J30/J$10*100</f>
        <v>134.65073529411765</v>
      </c>
      <c r="K57" s="94">
        <f>K30/K$10*100</f>
        <v>143.45238095238096</v>
      </c>
      <c r="L57" s="94">
        <f>L30/L$10*100</f>
        <v>137.90275336848273</v>
      </c>
      <c r="M57" s="94">
        <f>M30/M$10*100</f>
        <v>112.8024193548387</v>
      </c>
    </row>
    <row r="58" spans="1:13" ht="15.95" customHeight="1">
      <c r="A58" s="3" t="s">
        <v>201</v>
      </c>
      <c r="B58" s="95">
        <f>B31/B$10*100</f>
        <v>119.82676827961927</v>
      </c>
      <c r="C58" s="94">
        <f>C31/C$10*100</f>
        <v>116.08363490148774</v>
      </c>
      <c r="D58" s="94">
        <f>D31/D$10*100</f>
        <v>123.31570475971488</v>
      </c>
      <c r="E58" s="94">
        <f>E31/E$10*100</f>
        <v>109.62174940898346</v>
      </c>
      <c r="F58" s="94">
        <f>F31/F$10*100</f>
        <v>103.23982615566969</v>
      </c>
      <c r="G58" s="94">
        <f>G31/G$10*100</f>
        <v>112.76794035414726</v>
      </c>
      <c r="H58" s="94">
        <f>H31/H$10*100</f>
        <v>130.24523160762942</v>
      </c>
      <c r="I58" s="94">
        <f>I31/I$10*100</f>
        <v>122.75416890801507</v>
      </c>
      <c r="J58" s="94">
        <f>J31/J$10*100</f>
        <v>135.75367647058823</v>
      </c>
      <c r="K58" s="94">
        <f>K31/K$10*100</f>
        <v>145.32312925170066</v>
      </c>
      <c r="L58" s="94">
        <f>L31/L$10*100</f>
        <v>142.1792618629174</v>
      </c>
      <c r="M58" s="94">
        <f>M31/M$10*100</f>
        <v>111.39112903225808</v>
      </c>
    </row>
    <row r="59" spans="1:13" ht="15.95" customHeight="1">
      <c r="A59" s="77">
        <v>44742</v>
      </c>
      <c r="B59" s="95">
        <f>B32/B$10*100</f>
        <v>120.72353319254429</v>
      </c>
      <c r="C59" s="94">
        <f>C32/C$10*100</f>
        <v>116.02332127060716</v>
      </c>
      <c r="D59" s="94">
        <f>D32/D$10*100</f>
        <v>124.69533226028973</v>
      </c>
      <c r="E59" s="94">
        <f>E32/E$10*100</f>
        <v>110.82742316784871</v>
      </c>
      <c r="F59" s="94">
        <f>F32/F$10*100</f>
        <v>103.99051758198341</v>
      </c>
      <c r="G59" s="94">
        <f>G32/G$10*100</f>
        <v>112.74930102516309</v>
      </c>
      <c r="H59" s="94">
        <f>H32/H$10*100</f>
        <v>130.79019073569484</v>
      </c>
      <c r="I59" s="94">
        <f>I32/I$10*100</f>
        <v>122.99623453469609</v>
      </c>
      <c r="J59" s="94">
        <f>J32/J$10*100</f>
        <v>138.26593137254901</v>
      </c>
      <c r="K59" s="94">
        <f>K32/K$10*100</f>
        <v>146.9387755102041</v>
      </c>
      <c r="L59" s="94">
        <f>L32/L$10*100</f>
        <v>144.93263034563563</v>
      </c>
      <c r="M59" s="94">
        <f>M32/M$10*100</f>
        <v>112.1975806451613</v>
      </c>
    </row>
    <row r="60" spans="1:13" ht="15.95" customHeight="1">
      <c r="A60" s="101">
        <v>45107</v>
      </c>
      <c r="B60" s="97">
        <f>B33/B$10*100</f>
        <v>121.7825115538824</v>
      </c>
      <c r="C60" s="98">
        <f>C33/C$10*100</f>
        <v>117.31001206272617</v>
      </c>
      <c r="D60" s="98">
        <f>D33/D$10*100</f>
        <v>126.39687284433204</v>
      </c>
      <c r="E60" s="98">
        <f>E33/E$10*100</f>
        <v>111.6548463356974</v>
      </c>
      <c r="F60" s="98">
        <f>F33/F$10*100</f>
        <v>104.58316870802054</v>
      </c>
      <c r="G60" s="98">
        <f>G33/G$10*100</f>
        <v>112.73066169617894</v>
      </c>
      <c r="H60" s="98">
        <f>H33/H$10*100</f>
        <v>132.42506811989102</v>
      </c>
      <c r="I60" s="98">
        <f>I33/I$10*100</f>
        <v>123.34588488434642</v>
      </c>
      <c r="J60" s="98">
        <f>J33/J$10*100</f>
        <v>139.18504901960785</v>
      </c>
      <c r="K60" s="98">
        <f>K33/K$10*100</f>
        <v>148.72448979591837</v>
      </c>
      <c r="L60" s="98">
        <f>L33/L$10*100</f>
        <v>147.62741652021089</v>
      </c>
      <c r="M60" s="98">
        <f>M33/M$10*100</f>
        <v>116.53225806451613</v>
      </c>
    </row>
    <row r="61" spans="1:13" ht="15.95" customHeight="1">
      <c r="A61" s="77">
        <v>45473</v>
      </c>
      <c r="B61" s="95">
        <f>B34/B$10*100</f>
        <v>124.52789765249594</v>
      </c>
      <c r="C61" s="94">
        <f>C34/C$10*100</f>
        <v>120.66747084841174</v>
      </c>
      <c r="D61" s="94">
        <f>D34/D$10*100</f>
        <v>130.78868705449528</v>
      </c>
      <c r="E61" s="94">
        <f>E34/E$10*100</f>
        <v>113.54609929078015</v>
      </c>
      <c r="F61" s="94">
        <f>F34/F$10*100</f>
        <v>107.15132358751482</v>
      </c>
      <c r="G61" s="94">
        <f>G34/G$10*100</f>
        <v>116.49580615097857</v>
      </c>
      <c r="H61" s="94">
        <f>H34/H$10*100</f>
        <v>134.05994550408721</v>
      </c>
      <c r="I61" s="94">
        <f>I34/I$10*100</f>
        <v>125.41689080150617</v>
      </c>
      <c r="J61" s="94">
        <f>J34/J$10*100</f>
        <v>141.66666666666669</v>
      </c>
      <c r="K61" s="94">
        <f>K34/K$10*100</f>
        <v>149.4047619047619</v>
      </c>
      <c r="L61" s="94">
        <f>L34/L$10*100</f>
        <v>149.0919742237844</v>
      </c>
      <c r="M61" s="94">
        <f>M34/M$10*100</f>
        <v>116.02822580645163</v>
      </c>
    </row>
    <row r="62" spans="1:13" ht="15.95" customHeight="1">
      <c r="A62" s="77">
        <v>45838</v>
      </c>
      <c r="B62" s="95">
        <f>B35/B$10*100</f>
        <v>125.55933033391484</v>
      </c>
      <c r="C62" s="94">
        <f>C35/C$10*100</f>
        <v>121.10977080820264</v>
      </c>
      <c r="D62" s="94">
        <f>D35/D$10*100</f>
        <v>132.07633938836514</v>
      </c>
      <c r="E62" s="94">
        <f>E35/E$10*100</f>
        <v>113.99527186761229</v>
      </c>
      <c r="F62" s="94">
        <f>F35/F$10*100</f>
        <v>107.50691426313711</v>
      </c>
      <c r="G62" s="94">
        <f>G35/G$10*100</f>
        <v>117.50232991612302</v>
      </c>
      <c r="H62" s="94">
        <f>H35/H$10*100</f>
        <v>137.05722070844686</v>
      </c>
      <c r="I62" s="94">
        <f>I35/I$10*100</f>
        <v>127.78375470683163</v>
      </c>
      <c r="J62" s="94">
        <f>J35/J$10*100</f>
        <v>141.94240196078431</v>
      </c>
      <c r="K62" s="94">
        <f>K35/K$10*100</f>
        <v>152.46598639455783</v>
      </c>
      <c r="L62" s="94">
        <f>L35/L$10*100</f>
        <v>150.14645577035733</v>
      </c>
      <c r="M62" s="94">
        <f>M35/M$10*100</f>
        <v>117.54032258064515</v>
      </c>
    </row>
    <row r="63" spans="1:13" ht="15.95" customHeight="1">
      <c r="B63" s="102"/>
      <c r="G63" s="16"/>
      <c r="J63" s="16"/>
    </row>
    <row r="64" spans="1:13" ht="15.95" customHeight="1">
      <c r="A64" s="91" t="s">
        <v>102</v>
      </c>
      <c r="G64" s="16"/>
      <c r="J64" s="16"/>
    </row>
    <row r="65" spans="1:14" ht="15.95" customHeight="1">
      <c r="A65" s="77" t="s">
        <v>290</v>
      </c>
      <c r="B65" s="53"/>
      <c r="C65" s="53"/>
      <c r="D65" s="53"/>
      <c r="E65" s="53"/>
      <c r="F65" s="53"/>
      <c r="G65" s="53"/>
      <c r="H65" s="53"/>
      <c r="I65" s="53"/>
      <c r="J65" s="53"/>
      <c r="K65" s="53"/>
      <c r="L65" s="53"/>
      <c r="M65" s="53"/>
      <c r="N65" s="53"/>
    </row>
    <row r="66" spans="1:14" ht="15.95" customHeight="1">
      <c r="A66" s="103"/>
      <c r="G66" s="16"/>
    </row>
    <row r="67" spans="1:14" ht="15.95" customHeight="1">
      <c r="A67" s="33" t="s">
        <v>233</v>
      </c>
      <c r="G67" s="16"/>
    </row>
  </sheetData>
  <phoneticPr fontId="0" type="noConversion"/>
  <hyperlinks>
    <hyperlink ref="A4" location="Inhalt!A1" display="&lt;&lt;&lt; Inhalt" xr:uid="{55C71E72-92D7-4B39-81A6-3268EA84B036}"/>
    <hyperlink ref="A67" location="Metadaten!A1" display="&lt;&lt;&lt; Metadaten" xr:uid="{BA4652D6-B8B8-4E93-9EBA-1C5A27900065}"/>
  </hyperlinks>
  <pageMargins left="0.59055118110236227" right="0.59055118110236227" top="0.98425196850393704" bottom="0.78740157480314965" header="0.47244094488188981" footer="0.47244094488188981"/>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33"/>
  <dimension ref="A1:M42"/>
  <sheetViews>
    <sheetView zoomScaleNormal="100" workbookViewId="0"/>
  </sheetViews>
  <sheetFormatPr baseColWidth="10" defaultRowHeight="15.95" customHeight="1"/>
  <cols>
    <col min="1" max="1" width="9.85546875" style="3" customWidth="1"/>
    <col min="2" max="11" width="9.42578125" style="3" customWidth="1"/>
    <col min="12" max="253" width="11.42578125" style="3"/>
    <col min="254" max="254" width="11.5703125" style="3" bestFit="1" customWidth="1"/>
    <col min="255" max="255" width="7.7109375" style="3" bestFit="1" customWidth="1"/>
    <col min="256" max="263" width="11.5703125" style="3" bestFit="1" customWidth="1"/>
    <col min="264" max="264" width="16.7109375" style="3" bestFit="1" customWidth="1"/>
    <col min="265" max="509" width="11.42578125" style="3"/>
    <col min="510" max="510" width="11.5703125" style="3" bestFit="1" customWidth="1"/>
    <col min="511" max="511" width="7.7109375" style="3" bestFit="1" customWidth="1"/>
    <col min="512" max="519" width="11.5703125" style="3" bestFit="1" customWidth="1"/>
    <col min="520" max="520" width="16.7109375" style="3" bestFit="1" customWidth="1"/>
    <col min="521" max="765" width="11.42578125" style="3"/>
    <col min="766" max="766" width="11.5703125" style="3" bestFit="1" customWidth="1"/>
    <col min="767" max="767" width="7.7109375" style="3" bestFit="1" customWidth="1"/>
    <col min="768" max="775" width="11.5703125" style="3" bestFit="1" customWidth="1"/>
    <col min="776" max="776" width="16.7109375" style="3" bestFit="1" customWidth="1"/>
    <col min="777" max="1021" width="11.42578125" style="3"/>
    <col min="1022" max="1022" width="11.5703125" style="3" bestFit="1" customWidth="1"/>
    <col min="1023" max="1023" width="7.7109375" style="3" bestFit="1" customWidth="1"/>
    <col min="1024" max="1031" width="11.5703125" style="3" bestFit="1" customWidth="1"/>
    <col min="1032" max="1032" width="16.7109375" style="3" bestFit="1" customWidth="1"/>
    <col min="1033" max="1277" width="11.42578125" style="3"/>
    <col min="1278" max="1278" width="11.5703125" style="3" bestFit="1" customWidth="1"/>
    <col min="1279" max="1279" width="7.7109375" style="3" bestFit="1" customWidth="1"/>
    <col min="1280" max="1287" width="11.5703125" style="3" bestFit="1" customWidth="1"/>
    <col min="1288" max="1288" width="16.7109375" style="3" bestFit="1" customWidth="1"/>
    <col min="1289" max="1533" width="11.42578125" style="3"/>
    <col min="1534" max="1534" width="11.5703125" style="3" bestFit="1" customWidth="1"/>
    <col min="1535" max="1535" width="7.7109375" style="3" bestFit="1" customWidth="1"/>
    <col min="1536" max="1543" width="11.5703125" style="3" bestFit="1" customWidth="1"/>
    <col min="1544" max="1544" width="16.7109375" style="3" bestFit="1" customWidth="1"/>
    <col min="1545" max="1789" width="11.42578125" style="3"/>
    <col min="1790" max="1790" width="11.5703125" style="3" bestFit="1" customWidth="1"/>
    <col min="1791" max="1791" width="7.7109375" style="3" bestFit="1" customWidth="1"/>
    <col min="1792" max="1799" width="11.5703125" style="3" bestFit="1" customWidth="1"/>
    <col min="1800" max="1800" width="16.7109375" style="3" bestFit="1" customWidth="1"/>
    <col min="1801" max="2045" width="11.42578125" style="3"/>
    <col min="2046" max="2046" width="11.5703125" style="3" bestFit="1" customWidth="1"/>
    <col min="2047" max="2047" width="7.7109375" style="3" bestFit="1" customWidth="1"/>
    <col min="2048" max="2055" width="11.5703125" style="3" bestFit="1" customWidth="1"/>
    <col min="2056" max="2056" width="16.7109375" style="3" bestFit="1" customWidth="1"/>
    <col min="2057" max="2301" width="11.42578125" style="3"/>
    <col min="2302" max="2302" width="11.5703125" style="3" bestFit="1" customWidth="1"/>
    <col min="2303" max="2303" width="7.7109375" style="3" bestFit="1" customWidth="1"/>
    <col min="2304" max="2311" width="11.5703125" style="3" bestFit="1" customWidth="1"/>
    <col min="2312" max="2312" width="16.7109375" style="3" bestFit="1" customWidth="1"/>
    <col min="2313" max="2557" width="11.42578125" style="3"/>
    <col min="2558" max="2558" width="11.5703125" style="3" bestFit="1" customWidth="1"/>
    <col min="2559" max="2559" width="7.7109375" style="3" bestFit="1" customWidth="1"/>
    <col min="2560" max="2567" width="11.5703125" style="3" bestFit="1" customWidth="1"/>
    <col min="2568" max="2568" width="16.7109375" style="3" bestFit="1" customWidth="1"/>
    <col min="2569" max="2813" width="11.42578125" style="3"/>
    <col min="2814" max="2814" width="11.5703125" style="3" bestFit="1" customWidth="1"/>
    <col min="2815" max="2815" width="7.7109375" style="3" bestFit="1" customWidth="1"/>
    <col min="2816" max="2823" width="11.5703125" style="3" bestFit="1" customWidth="1"/>
    <col min="2824" max="2824" width="16.7109375" style="3" bestFit="1" customWidth="1"/>
    <col min="2825" max="3069" width="11.42578125" style="3"/>
    <col min="3070" max="3070" width="11.5703125" style="3" bestFit="1" customWidth="1"/>
    <col min="3071" max="3071" width="7.7109375" style="3" bestFit="1" customWidth="1"/>
    <col min="3072" max="3079" width="11.5703125" style="3" bestFit="1" customWidth="1"/>
    <col min="3080" max="3080" width="16.7109375" style="3" bestFit="1" customWidth="1"/>
    <col min="3081" max="3325" width="11.42578125" style="3"/>
    <col min="3326" max="3326" width="11.5703125" style="3" bestFit="1" customWidth="1"/>
    <col min="3327" max="3327" width="7.7109375" style="3" bestFit="1" customWidth="1"/>
    <col min="3328" max="3335" width="11.5703125" style="3" bestFit="1" customWidth="1"/>
    <col min="3336" max="3336" width="16.7109375" style="3" bestFit="1" customWidth="1"/>
    <col min="3337" max="3581" width="11.42578125" style="3"/>
    <col min="3582" max="3582" width="11.5703125" style="3" bestFit="1" customWidth="1"/>
    <col min="3583" max="3583" width="7.7109375" style="3" bestFit="1" customWidth="1"/>
    <col min="3584" max="3591" width="11.5703125" style="3" bestFit="1" customWidth="1"/>
    <col min="3592" max="3592" width="16.7109375" style="3" bestFit="1" customWidth="1"/>
    <col min="3593" max="3837" width="11.42578125" style="3"/>
    <col min="3838" max="3838" width="11.5703125" style="3" bestFit="1" customWidth="1"/>
    <col min="3839" max="3839" width="7.7109375" style="3" bestFit="1" customWidth="1"/>
    <col min="3840" max="3847" width="11.5703125" style="3" bestFit="1" customWidth="1"/>
    <col min="3848" max="3848" width="16.7109375" style="3" bestFit="1" customWidth="1"/>
    <col min="3849" max="4093" width="11.42578125" style="3"/>
    <col min="4094" max="4094" width="11.5703125" style="3" bestFit="1" customWidth="1"/>
    <col min="4095" max="4095" width="7.7109375" style="3" bestFit="1" customWidth="1"/>
    <col min="4096" max="4103" width="11.5703125" style="3" bestFit="1" customWidth="1"/>
    <col min="4104" max="4104" width="16.7109375" style="3" bestFit="1" customWidth="1"/>
    <col min="4105" max="4349" width="11.42578125" style="3"/>
    <col min="4350" max="4350" width="11.5703125" style="3" bestFit="1" customWidth="1"/>
    <col min="4351" max="4351" width="7.7109375" style="3" bestFit="1" customWidth="1"/>
    <col min="4352" max="4359" width="11.5703125" style="3" bestFit="1" customWidth="1"/>
    <col min="4360" max="4360" width="16.7109375" style="3" bestFit="1" customWidth="1"/>
    <col min="4361" max="4605" width="11.42578125" style="3"/>
    <col min="4606" max="4606" width="11.5703125" style="3" bestFit="1" customWidth="1"/>
    <col min="4607" max="4607" width="7.7109375" style="3" bestFit="1" customWidth="1"/>
    <col min="4608" max="4615" width="11.5703125" style="3" bestFit="1" customWidth="1"/>
    <col min="4616" max="4616" width="16.7109375" style="3" bestFit="1" customWidth="1"/>
    <col min="4617" max="4861" width="11.42578125" style="3"/>
    <col min="4862" max="4862" width="11.5703125" style="3" bestFit="1" customWidth="1"/>
    <col min="4863" max="4863" width="7.7109375" style="3" bestFit="1" customWidth="1"/>
    <col min="4864" max="4871" width="11.5703125" style="3" bestFit="1" customWidth="1"/>
    <col min="4872" max="4872" width="16.7109375" style="3" bestFit="1" customWidth="1"/>
    <col min="4873" max="5117" width="11.42578125" style="3"/>
    <col min="5118" max="5118" width="11.5703125" style="3" bestFit="1" customWidth="1"/>
    <col min="5119" max="5119" width="7.7109375" style="3" bestFit="1" customWidth="1"/>
    <col min="5120" max="5127" width="11.5703125" style="3" bestFit="1" customWidth="1"/>
    <col min="5128" max="5128" width="16.7109375" style="3" bestFit="1" customWidth="1"/>
    <col min="5129" max="5373" width="11.42578125" style="3"/>
    <col min="5374" max="5374" width="11.5703125" style="3" bestFit="1" customWidth="1"/>
    <col min="5375" max="5375" width="7.7109375" style="3" bestFit="1" customWidth="1"/>
    <col min="5376" max="5383" width="11.5703125" style="3" bestFit="1" customWidth="1"/>
    <col min="5384" max="5384" width="16.7109375" style="3" bestFit="1" customWidth="1"/>
    <col min="5385" max="5629" width="11.42578125" style="3"/>
    <col min="5630" max="5630" width="11.5703125" style="3" bestFit="1" customWidth="1"/>
    <col min="5631" max="5631" width="7.7109375" style="3" bestFit="1" customWidth="1"/>
    <col min="5632" max="5639" width="11.5703125" style="3" bestFit="1" customWidth="1"/>
    <col min="5640" max="5640" width="16.7109375" style="3" bestFit="1" customWidth="1"/>
    <col min="5641" max="5885" width="11.42578125" style="3"/>
    <col min="5886" max="5886" width="11.5703125" style="3" bestFit="1" customWidth="1"/>
    <col min="5887" max="5887" width="7.7109375" style="3" bestFit="1" customWidth="1"/>
    <col min="5888" max="5895" width="11.5703125" style="3" bestFit="1" customWidth="1"/>
    <col min="5896" max="5896" width="16.7109375" style="3" bestFit="1" customWidth="1"/>
    <col min="5897" max="6141" width="11.42578125" style="3"/>
    <col min="6142" max="6142" width="11.5703125" style="3" bestFit="1" customWidth="1"/>
    <col min="6143" max="6143" width="7.7109375" style="3" bestFit="1" customWidth="1"/>
    <col min="6144" max="6151" width="11.5703125" style="3" bestFit="1" customWidth="1"/>
    <col min="6152" max="6152" width="16.7109375" style="3" bestFit="1" customWidth="1"/>
    <col min="6153" max="6397" width="11.42578125" style="3"/>
    <col min="6398" max="6398" width="11.5703125" style="3" bestFit="1" customWidth="1"/>
    <col min="6399" max="6399" width="7.7109375" style="3" bestFit="1" customWidth="1"/>
    <col min="6400" max="6407" width="11.5703125" style="3" bestFit="1" customWidth="1"/>
    <col min="6408" max="6408" width="16.7109375" style="3" bestFit="1" customWidth="1"/>
    <col min="6409" max="6653" width="11.42578125" style="3"/>
    <col min="6654" max="6654" width="11.5703125" style="3" bestFit="1" customWidth="1"/>
    <col min="6655" max="6655" width="7.7109375" style="3" bestFit="1" customWidth="1"/>
    <col min="6656" max="6663" width="11.5703125" style="3" bestFit="1" customWidth="1"/>
    <col min="6664" max="6664" width="16.7109375" style="3" bestFit="1" customWidth="1"/>
    <col min="6665" max="6909" width="11.42578125" style="3"/>
    <col min="6910" max="6910" width="11.5703125" style="3" bestFit="1" customWidth="1"/>
    <col min="6911" max="6911" width="7.7109375" style="3" bestFit="1" customWidth="1"/>
    <col min="6912" max="6919" width="11.5703125" style="3" bestFit="1" customWidth="1"/>
    <col min="6920" max="6920" width="16.7109375" style="3" bestFit="1" customWidth="1"/>
    <col min="6921" max="7165" width="11.42578125" style="3"/>
    <col min="7166" max="7166" width="11.5703125" style="3" bestFit="1" customWidth="1"/>
    <col min="7167" max="7167" width="7.7109375" style="3" bestFit="1" customWidth="1"/>
    <col min="7168" max="7175" width="11.5703125" style="3" bestFit="1" customWidth="1"/>
    <col min="7176" max="7176" width="16.7109375" style="3" bestFit="1" customWidth="1"/>
    <col min="7177" max="7421" width="11.42578125" style="3"/>
    <col min="7422" max="7422" width="11.5703125" style="3" bestFit="1" customWidth="1"/>
    <col min="7423" max="7423" width="7.7109375" style="3" bestFit="1" customWidth="1"/>
    <col min="7424" max="7431" width="11.5703125" style="3" bestFit="1" customWidth="1"/>
    <col min="7432" max="7432" width="16.7109375" style="3" bestFit="1" customWidth="1"/>
    <col min="7433" max="7677" width="11.42578125" style="3"/>
    <col min="7678" max="7678" width="11.5703125" style="3" bestFit="1" customWidth="1"/>
    <col min="7679" max="7679" width="7.7109375" style="3" bestFit="1" customWidth="1"/>
    <col min="7680" max="7687" width="11.5703125" style="3" bestFit="1" customWidth="1"/>
    <col min="7688" max="7688" width="16.7109375" style="3" bestFit="1" customWidth="1"/>
    <col min="7689" max="7933" width="11.42578125" style="3"/>
    <col min="7934" max="7934" width="11.5703125" style="3" bestFit="1" customWidth="1"/>
    <col min="7935" max="7935" width="7.7109375" style="3" bestFit="1" customWidth="1"/>
    <col min="7936" max="7943" width="11.5703125" style="3" bestFit="1" customWidth="1"/>
    <col min="7944" max="7944" width="16.7109375" style="3" bestFit="1" customWidth="1"/>
    <col min="7945" max="8189" width="11.42578125" style="3"/>
    <col min="8190" max="8190" width="11.5703125" style="3" bestFit="1" customWidth="1"/>
    <col min="8191" max="8191" width="7.7109375" style="3" bestFit="1" customWidth="1"/>
    <col min="8192" max="8199" width="11.5703125" style="3" bestFit="1" customWidth="1"/>
    <col min="8200" max="8200" width="16.7109375" style="3" bestFit="1" customWidth="1"/>
    <col min="8201" max="8445" width="11.42578125" style="3"/>
    <col min="8446" max="8446" width="11.5703125" style="3" bestFit="1" customWidth="1"/>
    <col min="8447" max="8447" width="7.7109375" style="3" bestFit="1" customWidth="1"/>
    <col min="8448" max="8455" width="11.5703125" style="3" bestFit="1" customWidth="1"/>
    <col min="8456" max="8456" width="16.7109375" style="3" bestFit="1" customWidth="1"/>
    <col min="8457" max="8701" width="11.42578125" style="3"/>
    <col min="8702" max="8702" width="11.5703125" style="3" bestFit="1" customWidth="1"/>
    <col min="8703" max="8703" width="7.7109375" style="3" bestFit="1" customWidth="1"/>
    <col min="8704" max="8711" width="11.5703125" style="3" bestFit="1" customWidth="1"/>
    <col min="8712" max="8712" width="16.7109375" style="3" bestFit="1" customWidth="1"/>
    <col min="8713" max="8957" width="11.42578125" style="3"/>
    <col min="8958" max="8958" width="11.5703125" style="3" bestFit="1" customWidth="1"/>
    <col min="8959" max="8959" width="7.7109375" style="3" bestFit="1" customWidth="1"/>
    <col min="8960" max="8967" width="11.5703125" style="3" bestFit="1" customWidth="1"/>
    <col min="8968" max="8968" width="16.7109375" style="3" bestFit="1" customWidth="1"/>
    <col min="8969" max="9213" width="11.42578125" style="3"/>
    <col min="9214" max="9214" width="11.5703125" style="3" bestFit="1" customWidth="1"/>
    <col min="9215" max="9215" width="7.7109375" style="3" bestFit="1" customWidth="1"/>
    <col min="9216" max="9223" width="11.5703125" style="3" bestFit="1" customWidth="1"/>
    <col min="9224" max="9224" width="16.7109375" style="3" bestFit="1" customWidth="1"/>
    <col min="9225" max="9469" width="11.42578125" style="3"/>
    <col min="9470" max="9470" width="11.5703125" style="3" bestFit="1" customWidth="1"/>
    <col min="9471" max="9471" width="7.7109375" style="3" bestFit="1" customWidth="1"/>
    <col min="9472" max="9479" width="11.5703125" style="3" bestFit="1" customWidth="1"/>
    <col min="9480" max="9480" width="16.7109375" style="3" bestFit="1" customWidth="1"/>
    <col min="9481" max="9725" width="11.42578125" style="3"/>
    <col min="9726" max="9726" width="11.5703125" style="3" bestFit="1" customWidth="1"/>
    <col min="9727" max="9727" width="7.7109375" style="3" bestFit="1" customWidth="1"/>
    <col min="9728" max="9735" width="11.5703125" style="3" bestFit="1" customWidth="1"/>
    <col min="9736" max="9736" width="16.7109375" style="3" bestFit="1" customWidth="1"/>
    <col min="9737" max="9981" width="11.42578125" style="3"/>
    <col min="9982" max="9982" width="11.5703125" style="3" bestFit="1" customWidth="1"/>
    <col min="9983" max="9983" width="7.7109375" style="3" bestFit="1" customWidth="1"/>
    <col min="9984" max="9991" width="11.5703125" style="3" bestFit="1" customWidth="1"/>
    <col min="9992" max="9992" width="16.7109375" style="3" bestFit="1" customWidth="1"/>
    <col min="9993" max="10237" width="11.42578125" style="3"/>
    <col min="10238" max="10238" width="11.5703125" style="3" bestFit="1" customWidth="1"/>
    <col min="10239" max="10239" width="7.7109375" style="3" bestFit="1" customWidth="1"/>
    <col min="10240" max="10247" width="11.5703125" style="3" bestFit="1" customWidth="1"/>
    <col min="10248" max="10248" width="16.7109375" style="3" bestFit="1" customWidth="1"/>
    <col min="10249" max="10493" width="11.42578125" style="3"/>
    <col min="10494" max="10494" width="11.5703125" style="3" bestFit="1" customWidth="1"/>
    <col min="10495" max="10495" width="7.7109375" style="3" bestFit="1" customWidth="1"/>
    <col min="10496" max="10503" width="11.5703125" style="3" bestFit="1" customWidth="1"/>
    <col min="10504" max="10504" width="16.7109375" style="3" bestFit="1" customWidth="1"/>
    <col min="10505" max="10749" width="11.42578125" style="3"/>
    <col min="10750" max="10750" width="11.5703125" style="3" bestFit="1" customWidth="1"/>
    <col min="10751" max="10751" width="7.7109375" style="3" bestFit="1" customWidth="1"/>
    <col min="10752" max="10759" width="11.5703125" style="3" bestFit="1" customWidth="1"/>
    <col min="10760" max="10760" width="16.7109375" style="3" bestFit="1" customWidth="1"/>
    <col min="10761" max="11005" width="11.42578125" style="3"/>
    <col min="11006" max="11006" width="11.5703125" style="3" bestFit="1" customWidth="1"/>
    <col min="11007" max="11007" width="7.7109375" style="3" bestFit="1" customWidth="1"/>
    <col min="11008" max="11015" width="11.5703125" style="3" bestFit="1" customWidth="1"/>
    <col min="11016" max="11016" width="16.7109375" style="3" bestFit="1" customWidth="1"/>
    <col min="11017" max="11261" width="11.42578125" style="3"/>
    <col min="11262" max="11262" width="11.5703125" style="3" bestFit="1" customWidth="1"/>
    <col min="11263" max="11263" width="7.7109375" style="3" bestFit="1" customWidth="1"/>
    <col min="11264" max="11271" width="11.5703125" style="3" bestFit="1" customWidth="1"/>
    <col min="11272" max="11272" width="16.7109375" style="3" bestFit="1" customWidth="1"/>
    <col min="11273" max="11517" width="11.42578125" style="3"/>
    <col min="11518" max="11518" width="11.5703125" style="3" bestFit="1" customWidth="1"/>
    <col min="11519" max="11519" width="7.7109375" style="3" bestFit="1" customWidth="1"/>
    <col min="11520" max="11527" width="11.5703125" style="3" bestFit="1" customWidth="1"/>
    <col min="11528" max="11528" width="16.7109375" style="3" bestFit="1" customWidth="1"/>
    <col min="11529" max="11773" width="11.42578125" style="3"/>
    <col min="11774" max="11774" width="11.5703125" style="3" bestFit="1" customWidth="1"/>
    <col min="11775" max="11775" width="7.7109375" style="3" bestFit="1" customWidth="1"/>
    <col min="11776" max="11783" width="11.5703125" style="3" bestFit="1" customWidth="1"/>
    <col min="11784" max="11784" width="16.7109375" style="3" bestFit="1" customWidth="1"/>
    <col min="11785" max="12029" width="11.42578125" style="3"/>
    <col min="12030" max="12030" width="11.5703125" style="3" bestFit="1" customWidth="1"/>
    <col min="12031" max="12031" width="7.7109375" style="3" bestFit="1" customWidth="1"/>
    <col min="12032" max="12039" width="11.5703125" style="3" bestFit="1" customWidth="1"/>
    <col min="12040" max="12040" width="16.7109375" style="3" bestFit="1" customWidth="1"/>
    <col min="12041" max="12285" width="11.42578125" style="3"/>
    <col min="12286" max="12286" width="11.5703125" style="3" bestFit="1" customWidth="1"/>
    <col min="12287" max="12287" width="7.7109375" style="3" bestFit="1" customWidth="1"/>
    <col min="12288" max="12295" width="11.5703125" style="3" bestFit="1" customWidth="1"/>
    <col min="12296" max="12296" width="16.7109375" style="3" bestFit="1" customWidth="1"/>
    <col min="12297" max="12541" width="11.42578125" style="3"/>
    <col min="12542" max="12542" width="11.5703125" style="3" bestFit="1" customWidth="1"/>
    <col min="12543" max="12543" width="7.7109375" style="3" bestFit="1" customWidth="1"/>
    <col min="12544" max="12551" width="11.5703125" style="3" bestFit="1" customWidth="1"/>
    <col min="12552" max="12552" width="16.7109375" style="3" bestFit="1" customWidth="1"/>
    <col min="12553" max="12797" width="11.42578125" style="3"/>
    <col min="12798" max="12798" width="11.5703125" style="3" bestFit="1" customWidth="1"/>
    <col min="12799" max="12799" width="7.7109375" style="3" bestFit="1" customWidth="1"/>
    <col min="12800" max="12807" width="11.5703125" style="3" bestFit="1" customWidth="1"/>
    <col min="12808" max="12808" width="16.7109375" style="3" bestFit="1" customWidth="1"/>
    <col min="12809" max="13053" width="11.42578125" style="3"/>
    <col min="13054" max="13054" width="11.5703125" style="3" bestFit="1" customWidth="1"/>
    <col min="13055" max="13055" width="7.7109375" style="3" bestFit="1" customWidth="1"/>
    <col min="13056" max="13063" width="11.5703125" style="3" bestFit="1" customWidth="1"/>
    <col min="13064" max="13064" width="16.7109375" style="3" bestFit="1" customWidth="1"/>
    <col min="13065" max="13309" width="11.42578125" style="3"/>
    <col min="13310" max="13310" width="11.5703125" style="3" bestFit="1" customWidth="1"/>
    <col min="13311" max="13311" width="7.7109375" style="3" bestFit="1" customWidth="1"/>
    <col min="13312" max="13319" width="11.5703125" style="3" bestFit="1" customWidth="1"/>
    <col min="13320" max="13320" width="16.7109375" style="3" bestFit="1" customWidth="1"/>
    <col min="13321" max="13565" width="11.42578125" style="3"/>
    <col min="13566" max="13566" width="11.5703125" style="3" bestFit="1" customWidth="1"/>
    <col min="13567" max="13567" width="7.7109375" style="3" bestFit="1" customWidth="1"/>
    <col min="13568" max="13575" width="11.5703125" style="3" bestFit="1" customWidth="1"/>
    <col min="13576" max="13576" width="16.7109375" style="3" bestFit="1" customWidth="1"/>
    <col min="13577" max="13821" width="11.42578125" style="3"/>
    <col min="13822" max="13822" width="11.5703125" style="3" bestFit="1" customWidth="1"/>
    <col min="13823" max="13823" width="7.7109375" style="3" bestFit="1" customWidth="1"/>
    <col min="13824" max="13831" width="11.5703125" style="3" bestFit="1" customWidth="1"/>
    <col min="13832" max="13832" width="16.7109375" style="3" bestFit="1" customWidth="1"/>
    <col min="13833" max="14077" width="11.42578125" style="3"/>
    <col min="14078" max="14078" width="11.5703125" style="3" bestFit="1" customWidth="1"/>
    <col min="14079" max="14079" width="7.7109375" style="3" bestFit="1" customWidth="1"/>
    <col min="14080" max="14087" width="11.5703125" style="3" bestFit="1" customWidth="1"/>
    <col min="14088" max="14088" width="16.7109375" style="3" bestFit="1" customWidth="1"/>
    <col min="14089" max="14333" width="11.42578125" style="3"/>
    <col min="14334" max="14334" width="11.5703125" style="3" bestFit="1" customWidth="1"/>
    <col min="14335" max="14335" width="7.7109375" style="3" bestFit="1" customWidth="1"/>
    <col min="14336" max="14343" width="11.5703125" style="3" bestFit="1" customWidth="1"/>
    <col min="14344" max="14344" width="16.7109375" style="3" bestFit="1" customWidth="1"/>
    <col min="14345" max="14589" width="11.42578125" style="3"/>
    <col min="14590" max="14590" width="11.5703125" style="3" bestFit="1" customWidth="1"/>
    <col min="14591" max="14591" width="7.7109375" style="3" bestFit="1" customWidth="1"/>
    <col min="14592" max="14599" width="11.5703125" style="3" bestFit="1" customWidth="1"/>
    <col min="14600" max="14600" width="16.7109375" style="3" bestFit="1" customWidth="1"/>
    <col min="14601" max="14845" width="11.42578125" style="3"/>
    <col min="14846" max="14846" width="11.5703125" style="3" bestFit="1" customWidth="1"/>
    <col min="14847" max="14847" width="7.7109375" style="3" bestFit="1" customWidth="1"/>
    <col min="14848" max="14855" width="11.5703125" style="3" bestFit="1" customWidth="1"/>
    <col min="14856" max="14856" width="16.7109375" style="3" bestFit="1" customWidth="1"/>
    <col min="14857" max="15101" width="11.42578125" style="3"/>
    <col min="15102" max="15102" width="11.5703125" style="3" bestFit="1" customWidth="1"/>
    <col min="15103" max="15103" width="7.7109375" style="3" bestFit="1" customWidth="1"/>
    <col min="15104" max="15111" width="11.5703125" style="3" bestFit="1" customWidth="1"/>
    <col min="15112" max="15112" width="16.7109375" style="3" bestFit="1" customWidth="1"/>
    <col min="15113" max="15357" width="11.42578125" style="3"/>
    <col min="15358" max="15358" width="11.5703125" style="3" bestFit="1" customWidth="1"/>
    <col min="15359" max="15359" width="7.7109375" style="3" bestFit="1" customWidth="1"/>
    <col min="15360" max="15367" width="11.5703125" style="3" bestFit="1" customWidth="1"/>
    <col min="15368" max="15368" width="16.7109375" style="3" bestFit="1" customWidth="1"/>
    <col min="15369" max="15613" width="11.42578125" style="3"/>
    <col min="15614" max="15614" width="11.5703125" style="3" bestFit="1" customWidth="1"/>
    <col min="15615" max="15615" width="7.7109375" style="3" bestFit="1" customWidth="1"/>
    <col min="15616" max="15623" width="11.5703125" style="3" bestFit="1" customWidth="1"/>
    <col min="15624" max="15624" width="16.7109375" style="3" bestFit="1" customWidth="1"/>
    <col min="15625" max="15869" width="11.42578125" style="3"/>
    <col min="15870" max="15870" width="11.5703125" style="3" bestFit="1" customWidth="1"/>
    <col min="15871" max="15871" width="7.7109375" style="3" bestFit="1" customWidth="1"/>
    <col min="15872" max="15879" width="11.5703125" style="3" bestFit="1" customWidth="1"/>
    <col min="15880" max="15880" width="16.7109375" style="3" bestFit="1" customWidth="1"/>
    <col min="15881" max="16125" width="11.42578125" style="3"/>
    <col min="16126" max="16126" width="11.5703125" style="3" bestFit="1" customWidth="1"/>
    <col min="16127" max="16127" width="7.7109375" style="3" bestFit="1" customWidth="1"/>
    <col min="16128" max="16135" width="11.5703125" style="3" bestFit="1" customWidth="1"/>
    <col min="16136" max="16136" width="16.7109375" style="3" bestFit="1" customWidth="1"/>
    <col min="16137" max="16384" width="11.42578125" style="3"/>
  </cols>
  <sheetData>
    <row r="1" spans="1:13" ht="18" customHeight="1">
      <c r="A1" s="7" t="s">
        <v>134</v>
      </c>
      <c r="B1" s="59"/>
      <c r="C1" s="59"/>
      <c r="D1" s="59"/>
      <c r="E1" s="59"/>
      <c r="F1" s="59"/>
      <c r="G1" s="59"/>
      <c r="H1" s="59"/>
      <c r="I1" s="59"/>
      <c r="J1" s="59"/>
      <c r="K1" s="59"/>
    </row>
    <row r="2" spans="1:13" ht="15.95" customHeight="1">
      <c r="A2" s="3" t="s">
        <v>234</v>
      </c>
    </row>
    <row r="4" spans="1:13" ht="15.95" customHeight="1">
      <c r="A4" s="33" t="s">
        <v>232</v>
      </c>
    </row>
    <row r="6" spans="1:13" ht="15.95" customHeight="1">
      <c r="A6" s="6" t="s">
        <v>213</v>
      </c>
      <c r="B6" s="6"/>
      <c r="C6" s="6"/>
      <c r="D6" s="6"/>
      <c r="E6" s="6"/>
      <c r="F6" s="6"/>
      <c r="G6" s="6"/>
      <c r="H6" s="6"/>
      <c r="I6" s="6"/>
      <c r="J6" s="6"/>
      <c r="K6" s="6"/>
      <c r="L6" s="6"/>
      <c r="M6" s="6"/>
    </row>
    <row r="7" spans="1:13" ht="15.95" customHeight="1">
      <c r="A7" s="6"/>
      <c r="B7" s="6"/>
      <c r="C7" s="6"/>
      <c r="D7" s="6"/>
      <c r="E7" s="6"/>
      <c r="F7" s="6"/>
      <c r="G7" s="6"/>
      <c r="H7" s="6"/>
      <c r="I7" s="6"/>
      <c r="J7" s="6"/>
      <c r="K7" s="6"/>
      <c r="L7" s="6"/>
      <c r="M7" s="6"/>
    </row>
    <row r="8" spans="1:13" ht="15.95" customHeight="1">
      <c r="A8" s="6"/>
      <c r="B8" s="48" t="s">
        <v>133</v>
      </c>
      <c r="C8" s="48"/>
      <c r="D8" s="48"/>
      <c r="E8" s="48" t="s">
        <v>22</v>
      </c>
      <c r="F8" s="48"/>
      <c r="G8" s="48"/>
      <c r="H8" s="48" t="s">
        <v>23</v>
      </c>
      <c r="I8" s="48"/>
      <c r="J8" s="48"/>
      <c r="K8" s="48" t="s">
        <v>7</v>
      </c>
      <c r="L8" s="6"/>
      <c r="M8" s="6"/>
    </row>
    <row r="9" spans="1:13" ht="15.95" customHeight="1">
      <c r="A9" s="65"/>
      <c r="B9" s="66" t="s">
        <v>38</v>
      </c>
      <c r="C9" s="66" t="s">
        <v>6</v>
      </c>
      <c r="D9" s="66" t="s">
        <v>5</v>
      </c>
      <c r="E9" s="66" t="s">
        <v>38</v>
      </c>
      <c r="F9" s="45" t="s">
        <v>6</v>
      </c>
      <c r="G9" s="45" t="s">
        <v>5</v>
      </c>
      <c r="H9" s="66" t="s">
        <v>38</v>
      </c>
      <c r="I9" s="45" t="s">
        <v>6</v>
      </c>
      <c r="J9" s="45" t="s">
        <v>5</v>
      </c>
      <c r="K9" s="68"/>
    </row>
    <row r="10" spans="1:13" ht="15.95" customHeight="1">
      <c r="A10" s="6" t="s">
        <v>138</v>
      </c>
      <c r="B10" s="95">
        <v>32673</v>
      </c>
      <c r="C10" s="94">
        <v>16761</v>
      </c>
      <c r="D10" s="94">
        <v>15912</v>
      </c>
      <c r="E10" s="94">
        <v>21407</v>
      </c>
      <c r="F10" s="94">
        <v>11201</v>
      </c>
      <c r="G10" s="94">
        <v>10206</v>
      </c>
      <c r="H10" s="94">
        <v>11266</v>
      </c>
      <c r="I10" s="94">
        <v>5560</v>
      </c>
      <c r="J10" s="94">
        <v>5706</v>
      </c>
      <c r="K10" s="96">
        <v>0.34481069996633307</v>
      </c>
    </row>
    <row r="11" spans="1:13" ht="15.95" customHeight="1">
      <c r="A11" s="6" t="s">
        <v>139</v>
      </c>
      <c r="B11" s="95">
        <v>33104</v>
      </c>
      <c r="C11" s="94">
        <v>16909</v>
      </c>
      <c r="D11" s="94">
        <v>16195</v>
      </c>
      <c r="E11" s="94">
        <v>21821</v>
      </c>
      <c r="F11" s="94">
        <v>11360</v>
      </c>
      <c r="G11" s="94">
        <v>10461</v>
      </c>
      <c r="H11" s="94">
        <v>11283</v>
      </c>
      <c r="I11" s="94">
        <v>5549</v>
      </c>
      <c r="J11" s="94">
        <v>5734</v>
      </c>
      <c r="K11" s="96">
        <v>0.34083494441759304</v>
      </c>
    </row>
    <row r="12" spans="1:13" ht="15.95" customHeight="1">
      <c r="A12" s="6" t="s">
        <v>140</v>
      </c>
      <c r="B12" s="95">
        <v>33678</v>
      </c>
      <c r="C12" s="94">
        <v>17164</v>
      </c>
      <c r="D12" s="94">
        <v>16514</v>
      </c>
      <c r="E12" s="94">
        <v>22175</v>
      </c>
      <c r="F12" s="94">
        <v>11528</v>
      </c>
      <c r="G12" s="94">
        <v>10647</v>
      </c>
      <c r="H12" s="94">
        <v>11503</v>
      </c>
      <c r="I12" s="94">
        <v>5636</v>
      </c>
      <c r="J12" s="94">
        <v>5867</v>
      </c>
      <c r="K12" s="96">
        <v>0.34155828730922266</v>
      </c>
    </row>
    <row r="13" spans="1:13" ht="15.95" customHeight="1">
      <c r="A13" s="6" t="s">
        <v>141</v>
      </c>
      <c r="B13" s="95">
        <v>34022</v>
      </c>
      <c r="C13" s="94">
        <v>17297</v>
      </c>
      <c r="D13" s="94">
        <v>16725</v>
      </c>
      <c r="E13" s="94">
        <v>22377</v>
      </c>
      <c r="F13" s="94">
        <v>11598</v>
      </c>
      <c r="G13" s="94">
        <v>10779</v>
      </c>
      <c r="H13" s="94">
        <v>11645</v>
      </c>
      <c r="I13" s="94">
        <v>5699</v>
      </c>
      <c r="J13" s="94">
        <v>5946</v>
      </c>
      <c r="K13" s="96">
        <v>0.34227852565986716</v>
      </c>
    </row>
    <row r="14" spans="1:13" ht="15.95" customHeight="1">
      <c r="A14" s="6" t="s">
        <v>142</v>
      </c>
      <c r="B14" s="95">
        <v>34477</v>
      </c>
      <c r="C14" s="94">
        <v>17503</v>
      </c>
      <c r="D14" s="94">
        <v>16974</v>
      </c>
      <c r="E14" s="94">
        <v>22665</v>
      </c>
      <c r="F14" s="94">
        <v>11735</v>
      </c>
      <c r="G14" s="94">
        <v>10930</v>
      </c>
      <c r="H14" s="94">
        <v>11812</v>
      </c>
      <c r="I14" s="94">
        <v>5768</v>
      </c>
      <c r="J14" s="94">
        <v>6044</v>
      </c>
      <c r="K14" s="96">
        <v>0.34260521507091685</v>
      </c>
    </row>
    <row r="15" spans="1:13" ht="15.95" customHeight="1">
      <c r="A15" s="6" t="s">
        <v>143</v>
      </c>
      <c r="B15" s="95">
        <v>34734</v>
      </c>
      <c r="C15" s="94">
        <v>17634</v>
      </c>
      <c r="D15" s="94">
        <v>17100</v>
      </c>
      <c r="E15" s="94">
        <v>22850</v>
      </c>
      <c r="F15" s="94">
        <v>11797</v>
      </c>
      <c r="G15" s="94">
        <v>11053</v>
      </c>
      <c r="H15" s="94">
        <v>11884</v>
      </c>
      <c r="I15" s="94">
        <v>5837</v>
      </c>
      <c r="J15" s="94">
        <v>6047</v>
      </c>
      <c r="K15" s="96">
        <v>0.34214314504520066</v>
      </c>
    </row>
    <row r="16" spans="1:13" ht="15.95" customHeight="1">
      <c r="A16" s="6" t="s">
        <v>144</v>
      </c>
      <c r="B16" s="95">
        <v>35010</v>
      </c>
      <c r="C16" s="94">
        <v>17754</v>
      </c>
      <c r="D16" s="94">
        <v>17256</v>
      </c>
      <c r="E16" s="94">
        <v>23106</v>
      </c>
      <c r="F16" s="94">
        <v>11918</v>
      </c>
      <c r="G16" s="94">
        <v>11188</v>
      </c>
      <c r="H16" s="94">
        <v>11904</v>
      </c>
      <c r="I16" s="94">
        <v>5836</v>
      </c>
      <c r="J16" s="94">
        <v>6068</v>
      </c>
      <c r="K16" s="96">
        <v>0.34001713796058269</v>
      </c>
    </row>
    <row r="17" spans="1:11" ht="15.95" customHeight="1">
      <c r="A17" s="6" t="s">
        <v>145</v>
      </c>
      <c r="B17" s="95">
        <v>35322</v>
      </c>
      <c r="C17" s="94">
        <v>17896</v>
      </c>
      <c r="D17" s="94">
        <v>17426</v>
      </c>
      <c r="E17" s="94">
        <v>23395</v>
      </c>
      <c r="F17" s="94">
        <v>12046</v>
      </c>
      <c r="G17" s="94">
        <v>11349</v>
      </c>
      <c r="H17" s="94">
        <v>11927</v>
      </c>
      <c r="I17" s="94">
        <v>5850</v>
      </c>
      <c r="J17" s="94">
        <v>6077</v>
      </c>
      <c r="K17" s="96">
        <v>0.33766491138667121</v>
      </c>
    </row>
    <row r="18" spans="1:11" ht="15.95" customHeight="1">
      <c r="A18" s="6" t="s">
        <v>146</v>
      </c>
      <c r="B18" s="95">
        <v>35446</v>
      </c>
      <c r="C18" s="94">
        <v>17938</v>
      </c>
      <c r="D18" s="94">
        <v>17508</v>
      </c>
      <c r="E18" s="94">
        <v>23649</v>
      </c>
      <c r="F18" s="94">
        <v>12140</v>
      </c>
      <c r="G18" s="94">
        <v>11509</v>
      </c>
      <c r="H18" s="94">
        <v>11797</v>
      </c>
      <c r="I18" s="94">
        <v>5798</v>
      </c>
      <c r="J18" s="94">
        <v>5999</v>
      </c>
      <c r="K18" s="96">
        <v>0.33281611465327543</v>
      </c>
    </row>
    <row r="19" spans="1:11" ht="15.95" customHeight="1">
      <c r="A19" s="6" t="s">
        <v>147</v>
      </c>
      <c r="B19" s="95">
        <v>35789</v>
      </c>
      <c r="C19" s="94">
        <v>18073</v>
      </c>
      <c r="D19" s="94">
        <v>17716</v>
      </c>
      <c r="E19" s="94">
        <v>23935</v>
      </c>
      <c r="F19" s="94">
        <v>12256</v>
      </c>
      <c r="G19" s="94">
        <v>11679</v>
      </c>
      <c r="H19" s="94">
        <v>11854</v>
      </c>
      <c r="I19" s="94">
        <v>5817</v>
      </c>
      <c r="J19" s="94">
        <v>6037</v>
      </c>
      <c r="K19" s="96">
        <v>0.33121908966442204</v>
      </c>
    </row>
    <row r="20" spans="1:11" ht="15.95" customHeight="1">
      <c r="A20" s="6" t="s">
        <v>148</v>
      </c>
      <c r="B20" s="95">
        <v>36010</v>
      </c>
      <c r="C20" s="94">
        <v>18193</v>
      </c>
      <c r="D20" s="94">
        <v>17817</v>
      </c>
      <c r="E20" s="94">
        <v>24076</v>
      </c>
      <c r="F20" s="94">
        <v>12320</v>
      </c>
      <c r="G20" s="94">
        <v>11756</v>
      </c>
      <c r="H20" s="94">
        <v>11934</v>
      </c>
      <c r="I20" s="94">
        <v>5873</v>
      </c>
      <c r="J20" s="94">
        <v>6061</v>
      </c>
      <c r="K20" s="96">
        <v>0.33140794223826714</v>
      </c>
    </row>
    <row r="21" spans="1:11" ht="15.95" customHeight="1">
      <c r="A21" s="6" t="s">
        <v>137</v>
      </c>
      <c r="B21" s="95">
        <v>36281</v>
      </c>
      <c r="C21" s="94">
        <v>18331</v>
      </c>
      <c r="D21" s="94">
        <v>17950</v>
      </c>
      <c r="E21" s="94">
        <v>24231</v>
      </c>
      <c r="F21" s="94">
        <v>12395</v>
      </c>
      <c r="G21" s="94">
        <v>11836</v>
      </c>
      <c r="H21" s="94">
        <v>12050</v>
      </c>
      <c r="I21" s="94">
        <v>5936</v>
      </c>
      <c r="J21" s="94">
        <v>6114</v>
      </c>
      <c r="K21" s="96">
        <v>0.33212976489071416</v>
      </c>
    </row>
    <row r="22" spans="1:11" ht="15.95" customHeight="1">
      <c r="A22" s="6" t="s">
        <v>136</v>
      </c>
      <c r="B22" s="95">
        <v>36636</v>
      </c>
      <c r="C22" s="94">
        <v>18513</v>
      </c>
      <c r="D22" s="94">
        <v>18123</v>
      </c>
      <c r="E22" s="94">
        <v>24425</v>
      </c>
      <c r="F22" s="94">
        <v>12479</v>
      </c>
      <c r="G22" s="94">
        <v>11946</v>
      </c>
      <c r="H22" s="94">
        <v>12211</v>
      </c>
      <c r="I22" s="94">
        <v>6034</v>
      </c>
      <c r="J22" s="94">
        <v>6177</v>
      </c>
      <c r="K22" s="96">
        <v>0.33330603777704992</v>
      </c>
    </row>
    <row r="23" spans="1:11" ht="15.95" customHeight="1">
      <c r="A23" s="6" t="s">
        <v>149</v>
      </c>
      <c r="B23" s="95">
        <v>36942</v>
      </c>
      <c r="C23" s="94">
        <v>18628</v>
      </c>
      <c r="D23" s="94">
        <v>18314</v>
      </c>
      <c r="E23" s="94">
        <v>24532</v>
      </c>
      <c r="F23" s="94">
        <v>12477</v>
      </c>
      <c r="G23" s="94">
        <v>12055</v>
      </c>
      <c r="H23" s="94">
        <v>12410</v>
      </c>
      <c r="I23" s="94">
        <v>6151</v>
      </c>
      <c r="J23" s="94">
        <v>6259</v>
      </c>
      <c r="K23" s="96">
        <v>0.33593200151588976</v>
      </c>
    </row>
    <row r="24" spans="1:11" ht="15.95" customHeight="1">
      <c r="A24" s="6" t="s">
        <v>164</v>
      </c>
      <c r="B24" s="95">
        <v>37215</v>
      </c>
      <c r="C24" s="94">
        <v>18757</v>
      </c>
      <c r="D24" s="94">
        <v>18458</v>
      </c>
      <c r="E24" s="94">
        <v>24693</v>
      </c>
      <c r="F24" s="94">
        <v>12545</v>
      </c>
      <c r="G24" s="94">
        <v>12148</v>
      </c>
      <c r="H24" s="94">
        <v>12522</v>
      </c>
      <c r="I24" s="94">
        <v>6212</v>
      </c>
      <c r="J24" s="94">
        <v>6310</v>
      </c>
      <c r="K24" s="96">
        <v>0.33647722692462717</v>
      </c>
    </row>
    <row r="25" spans="1:11" ht="15.95" customHeight="1">
      <c r="A25" s="6" t="s">
        <v>165</v>
      </c>
      <c r="B25" s="95">
        <v>37468</v>
      </c>
      <c r="C25" s="94">
        <v>18580</v>
      </c>
      <c r="D25" s="94">
        <v>18888</v>
      </c>
      <c r="E25" s="94">
        <v>24806</v>
      </c>
      <c r="F25" s="94">
        <v>12600</v>
      </c>
      <c r="G25" s="94">
        <v>12206</v>
      </c>
      <c r="H25" s="94">
        <v>12662</v>
      </c>
      <c r="I25" s="94">
        <v>6288</v>
      </c>
      <c r="J25" s="94">
        <v>6374</v>
      </c>
      <c r="K25" s="96">
        <v>0.33794171025942138</v>
      </c>
    </row>
    <row r="26" spans="1:11" ht="15.95" customHeight="1">
      <c r="A26" s="6" t="s">
        <v>171</v>
      </c>
      <c r="B26" s="95">
        <v>37686</v>
      </c>
      <c r="C26" s="94">
        <v>19013</v>
      </c>
      <c r="D26" s="94">
        <v>18673</v>
      </c>
      <c r="E26" s="94">
        <v>24937</v>
      </c>
      <c r="F26" s="94">
        <v>12666</v>
      </c>
      <c r="G26" s="94">
        <v>12271</v>
      </c>
      <c r="H26" s="94">
        <v>12749</v>
      </c>
      <c r="I26" s="94">
        <v>6347</v>
      </c>
      <c r="J26" s="94">
        <v>6402</v>
      </c>
      <c r="K26" s="96">
        <v>0.33829538820782251</v>
      </c>
    </row>
    <row r="27" spans="1:11" ht="15.95" customHeight="1">
      <c r="A27" s="6" t="s">
        <v>174</v>
      </c>
      <c r="B27" s="95">
        <v>37877</v>
      </c>
      <c r="C27" s="94">
        <v>19109</v>
      </c>
      <c r="D27" s="94">
        <v>18768</v>
      </c>
      <c r="E27" s="94">
        <v>25081</v>
      </c>
      <c r="F27" s="94">
        <v>12727</v>
      </c>
      <c r="G27" s="94">
        <v>12354</v>
      </c>
      <c r="H27" s="94">
        <v>12796</v>
      </c>
      <c r="I27" s="94">
        <v>6382</v>
      </c>
      <c r="J27" s="94">
        <v>6414</v>
      </c>
      <c r="K27" s="96">
        <v>0.33783034559231195</v>
      </c>
    </row>
    <row r="28" spans="1:11" ht="15.95" customHeight="1">
      <c r="A28" s="6" t="s">
        <v>180</v>
      </c>
      <c r="B28" s="95">
        <v>38201</v>
      </c>
      <c r="C28" s="94">
        <v>19252</v>
      </c>
      <c r="D28" s="94">
        <v>18949</v>
      </c>
      <c r="E28" s="94">
        <v>25240</v>
      </c>
      <c r="F28" s="94">
        <v>12793</v>
      </c>
      <c r="G28" s="94">
        <v>12447</v>
      </c>
      <c r="H28" s="94">
        <v>12961</v>
      </c>
      <c r="I28" s="94">
        <v>6459</v>
      </c>
      <c r="J28" s="94">
        <v>6502</v>
      </c>
      <c r="K28" s="96">
        <v>0.3392843119290071</v>
      </c>
    </row>
    <row r="29" spans="1:11" ht="15.95" customHeight="1">
      <c r="A29" s="6" t="s">
        <v>181</v>
      </c>
      <c r="B29" s="95">
        <v>38557</v>
      </c>
      <c r="C29" s="94">
        <v>19438</v>
      </c>
      <c r="D29" s="94">
        <v>19119</v>
      </c>
      <c r="E29" s="94">
        <v>25405</v>
      </c>
      <c r="F29" s="94">
        <v>12866</v>
      </c>
      <c r="G29" s="94">
        <v>12539</v>
      </c>
      <c r="H29" s="94">
        <v>13152</v>
      </c>
      <c r="I29" s="94">
        <v>6572</v>
      </c>
      <c r="J29" s="94">
        <v>6580</v>
      </c>
      <c r="K29" s="96">
        <v>0.3411053764556371</v>
      </c>
    </row>
    <row r="30" spans="1:11" ht="15.95" customHeight="1">
      <c r="A30" s="6" t="s">
        <v>192</v>
      </c>
      <c r="B30" s="95">
        <v>38896</v>
      </c>
      <c r="C30" s="94">
        <v>19595</v>
      </c>
      <c r="D30" s="94">
        <v>19301</v>
      </c>
      <c r="E30" s="94">
        <v>25525</v>
      </c>
      <c r="F30" s="94">
        <v>12922</v>
      </c>
      <c r="G30" s="94">
        <v>12603</v>
      </c>
      <c r="H30" s="94">
        <v>13371</v>
      </c>
      <c r="I30" s="94">
        <v>6673</v>
      </c>
      <c r="J30" s="94">
        <v>6698</v>
      </c>
      <c r="K30" s="96">
        <v>0.34376285479226654</v>
      </c>
    </row>
    <row r="31" spans="1:11" ht="15.95" customHeight="1">
      <c r="A31" s="6" t="s">
        <v>201</v>
      </c>
      <c r="B31" s="95">
        <v>39151</v>
      </c>
      <c r="C31" s="94">
        <v>19714</v>
      </c>
      <c r="D31" s="94">
        <v>19437</v>
      </c>
      <c r="E31" s="94">
        <v>25675</v>
      </c>
      <c r="F31" s="94">
        <v>13007</v>
      </c>
      <c r="G31" s="94">
        <v>12668</v>
      </c>
      <c r="H31" s="94">
        <v>13476</v>
      </c>
      <c r="I31" s="94">
        <v>6707</v>
      </c>
      <c r="J31" s="94">
        <v>6769</v>
      </c>
      <c r="K31" s="96">
        <v>0.3442057674133483</v>
      </c>
    </row>
    <row r="32" spans="1:11" ht="15.95" customHeight="1">
      <c r="A32" s="77">
        <v>44742</v>
      </c>
      <c r="B32" s="95">
        <v>39444</v>
      </c>
      <c r="C32" s="94">
        <v>19871</v>
      </c>
      <c r="D32" s="94">
        <v>19573</v>
      </c>
      <c r="E32" s="94">
        <v>25888</v>
      </c>
      <c r="F32" s="94">
        <v>13102</v>
      </c>
      <c r="G32" s="94">
        <v>12786</v>
      </c>
      <c r="H32" s="94">
        <v>13556</v>
      </c>
      <c r="I32" s="94">
        <v>6769</v>
      </c>
      <c r="J32" s="94">
        <v>6787</v>
      </c>
      <c r="K32" s="96">
        <v>0.34367711185478145</v>
      </c>
    </row>
    <row r="33" spans="1:11" ht="15.95" customHeight="1">
      <c r="A33" s="101">
        <v>45107</v>
      </c>
      <c r="B33" s="97">
        <v>39790</v>
      </c>
      <c r="C33" s="98">
        <v>20042</v>
      </c>
      <c r="D33" s="98">
        <v>19748</v>
      </c>
      <c r="E33" s="98">
        <v>26133</v>
      </c>
      <c r="F33" s="98">
        <v>13215</v>
      </c>
      <c r="G33" s="98">
        <v>12918</v>
      </c>
      <c r="H33" s="98">
        <v>13657</v>
      </c>
      <c r="I33" s="98">
        <v>6827</v>
      </c>
      <c r="J33" s="98">
        <v>6830</v>
      </c>
      <c r="K33" s="99">
        <v>0.34322694144257399</v>
      </c>
    </row>
    <row r="34" spans="1:11" ht="15.95" customHeight="1">
      <c r="A34" s="77">
        <v>45473</v>
      </c>
      <c r="B34" s="95">
        <v>40687</v>
      </c>
      <c r="C34" s="94">
        <v>20550</v>
      </c>
      <c r="D34" s="94">
        <v>20137</v>
      </c>
      <c r="E34" s="94">
        <v>26406</v>
      </c>
      <c r="F34" s="94">
        <v>13334</v>
      </c>
      <c r="G34" s="94">
        <v>13072</v>
      </c>
      <c r="H34" s="94">
        <v>14281</v>
      </c>
      <c r="I34" s="94">
        <v>7216</v>
      </c>
      <c r="J34" s="94">
        <v>7065</v>
      </c>
      <c r="K34" s="96">
        <v>0.35099663283112542</v>
      </c>
    </row>
    <row r="35" spans="1:11" ht="15.95" customHeight="1">
      <c r="A35" s="77">
        <v>45838</v>
      </c>
      <c r="B35" s="95">
        <v>41024</v>
      </c>
      <c r="C35" s="94">
        <v>20724</v>
      </c>
      <c r="D35" s="94">
        <v>20300</v>
      </c>
      <c r="E35" s="94">
        <v>26599</v>
      </c>
      <c r="F35" s="94">
        <v>13412</v>
      </c>
      <c r="G35" s="94">
        <v>13187</v>
      </c>
      <c r="H35" s="94">
        <v>14425</v>
      </c>
      <c r="I35" s="94">
        <v>7312</v>
      </c>
      <c r="J35" s="94">
        <v>7113</v>
      </c>
      <c r="K35" s="96">
        <f>+H35/B35*1</f>
        <v>0.35162343993759748</v>
      </c>
    </row>
    <row r="36" spans="1:11" ht="15.95" customHeight="1">
      <c r="A36" s="77"/>
      <c r="B36" s="77"/>
      <c r="C36" s="94"/>
      <c r="D36" s="94"/>
      <c r="H36" s="94"/>
      <c r="I36" s="94"/>
      <c r="J36" s="94"/>
      <c r="K36" s="96"/>
    </row>
    <row r="37" spans="1:11" ht="15.95" customHeight="1">
      <c r="A37" s="91" t="s">
        <v>102</v>
      </c>
      <c r="B37" s="77"/>
      <c r="C37" s="94"/>
      <c r="D37" s="94"/>
      <c r="H37" s="94"/>
      <c r="I37" s="94"/>
      <c r="J37" s="94"/>
      <c r="K37" s="96"/>
    </row>
    <row r="38" spans="1:11" ht="15.95" customHeight="1">
      <c r="A38" s="77" t="s">
        <v>290</v>
      </c>
      <c r="B38" s="77"/>
      <c r="C38" s="94"/>
      <c r="D38" s="94"/>
      <c r="H38" s="94"/>
      <c r="I38" s="94"/>
      <c r="J38" s="94"/>
      <c r="K38" s="96"/>
    </row>
    <row r="39" spans="1:11" ht="15.95" customHeight="1">
      <c r="A39" s="103"/>
      <c r="B39" s="104"/>
      <c r="C39" s="16"/>
      <c r="D39" s="78"/>
      <c r="E39" s="16"/>
      <c r="F39" s="16"/>
      <c r="G39" s="16"/>
      <c r="H39" s="16"/>
      <c r="I39" s="16"/>
      <c r="J39" s="16"/>
      <c r="K39" s="16"/>
    </row>
    <row r="40" spans="1:11" ht="15.95" customHeight="1">
      <c r="A40" s="33" t="s">
        <v>233</v>
      </c>
      <c r="B40" s="36"/>
    </row>
    <row r="41" spans="1:11" ht="15.95" customHeight="1">
      <c r="B41" s="36"/>
    </row>
    <row r="42" spans="1:11" ht="15.95" customHeight="1">
      <c r="B42" s="78"/>
    </row>
  </sheetData>
  <phoneticPr fontId="0" type="noConversion"/>
  <hyperlinks>
    <hyperlink ref="A4" location="Inhalt!A1" display="&lt;&lt;&lt; Inhalt" xr:uid="{F75EDDA9-51E5-4B1A-BC41-A8D48F58BCF6}"/>
    <hyperlink ref="A40" location="Metadaten!A1" display="&lt;&lt;&lt; Metadaten" xr:uid="{62F87ED4-D28F-49E9-9B43-DD507FDB3628}"/>
  </hyperlinks>
  <pageMargins left="0.59055118110236227" right="0.59055118110236227" top="0.98425196850393704" bottom="0.78740157480314965" header="0.47244094488188981" footer="0.47244094488188981"/>
  <pageSetup paperSize="9" scale="76"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60548-AC43-4D6A-AB1A-83309AB335BE}">
  <dimension ref="A1:Y43"/>
  <sheetViews>
    <sheetView zoomScaleNormal="100" workbookViewId="0"/>
  </sheetViews>
  <sheetFormatPr baseColWidth="10" defaultRowHeight="15.95" customHeight="1"/>
  <cols>
    <col min="1" max="10" width="9.85546875" style="3" customWidth="1"/>
    <col min="11" max="19" width="9.42578125" style="3" customWidth="1"/>
    <col min="20" max="255" width="11.42578125" style="3"/>
    <col min="256" max="256" width="11.5703125" style="3" bestFit="1" customWidth="1"/>
    <col min="257" max="257" width="7.7109375" style="3" bestFit="1" customWidth="1"/>
    <col min="258" max="265" width="11.5703125" style="3" bestFit="1" customWidth="1"/>
    <col min="266" max="266" width="16.7109375" style="3" bestFit="1" customWidth="1"/>
    <col min="267" max="511" width="11.42578125" style="3"/>
    <col min="512" max="512" width="11.5703125" style="3" bestFit="1" customWidth="1"/>
    <col min="513" max="513" width="7.7109375" style="3" bestFit="1" customWidth="1"/>
    <col min="514" max="521" width="11.5703125" style="3" bestFit="1" customWidth="1"/>
    <col min="522" max="522" width="16.7109375" style="3" bestFit="1" customWidth="1"/>
    <col min="523" max="767" width="11.42578125" style="3"/>
    <col min="768" max="768" width="11.5703125" style="3" bestFit="1" customWidth="1"/>
    <col min="769" max="769" width="7.7109375" style="3" bestFit="1" customWidth="1"/>
    <col min="770" max="777" width="11.5703125" style="3" bestFit="1" customWidth="1"/>
    <col min="778" max="778" width="16.7109375" style="3" bestFit="1" customWidth="1"/>
    <col min="779" max="1023" width="11.42578125" style="3"/>
    <col min="1024" max="1024" width="11.5703125" style="3" bestFit="1" customWidth="1"/>
    <col min="1025" max="1025" width="7.7109375" style="3" bestFit="1" customWidth="1"/>
    <col min="1026" max="1033" width="11.5703125" style="3" bestFit="1" customWidth="1"/>
    <col min="1034" max="1034" width="16.7109375" style="3" bestFit="1" customWidth="1"/>
    <col min="1035" max="1279" width="11.42578125" style="3"/>
    <col min="1280" max="1280" width="11.5703125" style="3" bestFit="1" customWidth="1"/>
    <col min="1281" max="1281" width="7.7109375" style="3" bestFit="1" customWidth="1"/>
    <col min="1282" max="1289" width="11.5703125" style="3" bestFit="1" customWidth="1"/>
    <col min="1290" max="1290" width="16.7109375" style="3" bestFit="1" customWidth="1"/>
    <col min="1291" max="1535" width="11.42578125" style="3"/>
    <col min="1536" max="1536" width="11.5703125" style="3" bestFit="1" customWidth="1"/>
    <col min="1537" max="1537" width="7.7109375" style="3" bestFit="1" customWidth="1"/>
    <col min="1538" max="1545" width="11.5703125" style="3" bestFit="1" customWidth="1"/>
    <col min="1546" max="1546" width="16.7109375" style="3" bestFit="1" customWidth="1"/>
    <col min="1547" max="1791" width="11.42578125" style="3"/>
    <col min="1792" max="1792" width="11.5703125" style="3" bestFit="1" customWidth="1"/>
    <col min="1793" max="1793" width="7.7109375" style="3" bestFit="1" customWidth="1"/>
    <col min="1794" max="1801" width="11.5703125" style="3" bestFit="1" customWidth="1"/>
    <col min="1802" max="1802" width="16.7109375" style="3" bestFit="1" customWidth="1"/>
    <col min="1803" max="2047" width="11.42578125" style="3"/>
    <col min="2048" max="2048" width="11.5703125" style="3" bestFit="1" customWidth="1"/>
    <col min="2049" max="2049" width="7.7109375" style="3" bestFit="1" customWidth="1"/>
    <col min="2050" max="2057" width="11.5703125" style="3" bestFit="1" customWidth="1"/>
    <col min="2058" max="2058" width="16.7109375" style="3" bestFit="1" customWidth="1"/>
    <col min="2059" max="2303" width="11.42578125" style="3"/>
    <col min="2304" max="2304" width="11.5703125" style="3" bestFit="1" customWidth="1"/>
    <col min="2305" max="2305" width="7.7109375" style="3" bestFit="1" customWidth="1"/>
    <col min="2306" max="2313" width="11.5703125" style="3" bestFit="1" customWidth="1"/>
    <col min="2314" max="2314" width="16.7109375" style="3" bestFit="1" customWidth="1"/>
    <col min="2315" max="2559" width="11.42578125" style="3"/>
    <col min="2560" max="2560" width="11.5703125" style="3" bestFit="1" customWidth="1"/>
    <col min="2561" max="2561" width="7.7109375" style="3" bestFit="1" customWidth="1"/>
    <col min="2562" max="2569" width="11.5703125" style="3" bestFit="1" customWidth="1"/>
    <col min="2570" max="2570" width="16.7109375" style="3" bestFit="1" customWidth="1"/>
    <col min="2571" max="2815" width="11.42578125" style="3"/>
    <col min="2816" max="2816" width="11.5703125" style="3" bestFit="1" customWidth="1"/>
    <col min="2817" max="2817" width="7.7109375" style="3" bestFit="1" customWidth="1"/>
    <col min="2818" max="2825" width="11.5703125" style="3" bestFit="1" customWidth="1"/>
    <col min="2826" max="2826" width="16.7109375" style="3" bestFit="1" customWidth="1"/>
    <col min="2827" max="3071" width="11.42578125" style="3"/>
    <col min="3072" max="3072" width="11.5703125" style="3" bestFit="1" customWidth="1"/>
    <col min="3073" max="3073" width="7.7109375" style="3" bestFit="1" customWidth="1"/>
    <col min="3074" max="3081" width="11.5703125" style="3" bestFit="1" customWidth="1"/>
    <col min="3082" max="3082" width="16.7109375" style="3" bestFit="1" customWidth="1"/>
    <col min="3083" max="3327" width="11.42578125" style="3"/>
    <col min="3328" max="3328" width="11.5703125" style="3" bestFit="1" customWidth="1"/>
    <col min="3329" max="3329" width="7.7109375" style="3" bestFit="1" customWidth="1"/>
    <col min="3330" max="3337" width="11.5703125" style="3" bestFit="1" customWidth="1"/>
    <col min="3338" max="3338" width="16.7109375" style="3" bestFit="1" customWidth="1"/>
    <col min="3339" max="3583" width="11.42578125" style="3"/>
    <col min="3584" max="3584" width="11.5703125" style="3" bestFit="1" customWidth="1"/>
    <col min="3585" max="3585" width="7.7109375" style="3" bestFit="1" customWidth="1"/>
    <col min="3586" max="3593" width="11.5703125" style="3" bestFit="1" customWidth="1"/>
    <col min="3594" max="3594" width="16.7109375" style="3" bestFit="1" customWidth="1"/>
    <col min="3595" max="3839" width="11.42578125" style="3"/>
    <col min="3840" max="3840" width="11.5703125" style="3" bestFit="1" customWidth="1"/>
    <col min="3841" max="3841" width="7.7109375" style="3" bestFit="1" customWidth="1"/>
    <col min="3842" max="3849" width="11.5703125" style="3" bestFit="1" customWidth="1"/>
    <col min="3850" max="3850" width="16.7109375" style="3" bestFit="1" customWidth="1"/>
    <col min="3851" max="4095" width="11.42578125" style="3"/>
    <col min="4096" max="4096" width="11.5703125" style="3" bestFit="1" customWidth="1"/>
    <col min="4097" max="4097" width="7.7109375" style="3" bestFit="1" customWidth="1"/>
    <col min="4098" max="4105" width="11.5703125" style="3" bestFit="1" customWidth="1"/>
    <col min="4106" max="4106" width="16.7109375" style="3" bestFit="1" customWidth="1"/>
    <col min="4107" max="4351" width="11.42578125" style="3"/>
    <col min="4352" max="4352" width="11.5703125" style="3" bestFit="1" customWidth="1"/>
    <col min="4353" max="4353" width="7.7109375" style="3" bestFit="1" customWidth="1"/>
    <col min="4354" max="4361" width="11.5703125" style="3" bestFit="1" customWidth="1"/>
    <col min="4362" max="4362" width="16.7109375" style="3" bestFit="1" customWidth="1"/>
    <col min="4363" max="4607" width="11.42578125" style="3"/>
    <col min="4608" max="4608" width="11.5703125" style="3" bestFit="1" customWidth="1"/>
    <col min="4609" max="4609" width="7.7109375" style="3" bestFit="1" customWidth="1"/>
    <col min="4610" max="4617" width="11.5703125" style="3" bestFit="1" customWidth="1"/>
    <col min="4618" max="4618" width="16.7109375" style="3" bestFit="1" customWidth="1"/>
    <col min="4619" max="4863" width="11.42578125" style="3"/>
    <col min="4864" max="4864" width="11.5703125" style="3" bestFit="1" customWidth="1"/>
    <col min="4865" max="4865" width="7.7109375" style="3" bestFit="1" customWidth="1"/>
    <col min="4866" max="4873" width="11.5703125" style="3" bestFit="1" customWidth="1"/>
    <col min="4874" max="4874" width="16.7109375" style="3" bestFit="1" customWidth="1"/>
    <col min="4875" max="5119" width="11.42578125" style="3"/>
    <col min="5120" max="5120" width="11.5703125" style="3" bestFit="1" customWidth="1"/>
    <col min="5121" max="5121" width="7.7109375" style="3" bestFit="1" customWidth="1"/>
    <col min="5122" max="5129" width="11.5703125" style="3" bestFit="1" customWidth="1"/>
    <col min="5130" max="5130" width="16.7109375" style="3" bestFit="1" customWidth="1"/>
    <col min="5131" max="5375" width="11.42578125" style="3"/>
    <col min="5376" max="5376" width="11.5703125" style="3" bestFit="1" customWidth="1"/>
    <col min="5377" max="5377" width="7.7109375" style="3" bestFit="1" customWidth="1"/>
    <col min="5378" max="5385" width="11.5703125" style="3" bestFit="1" customWidth="1"/>
    <col min="5386" max="5386" width="16.7109375" style="3" bestFit="1" customWidth="1"/>
    <col min="5387" max="5631" width="11.42578125" style="3"/>
    <col min="5632" max="5632" width="11.5703125" style="3" bestFit="1" customWidth="1"/>
    <col min="5633" max="5633" width="7.7109375" style="3" bestFit="1" customWidth="1"/>
    <col min="5634" max="5641" width="11.5703125" style="3" bestFit="1" customWidth="1"/>
    <col min="5642" max="5642" width="16.7109375" style="3" bestFit="1" customWidth="1"/>
    <col min="5643" max="5887" width="11.42578125" style="3"/>
    <col min="5888" max="5888" width="11.5703125" style="3" bestFit="1" customWidth="1"/>
    <col min="5889" max="5889" width="7.7109375" style="3" bestFit="1" customWidth="1"/>
    <col min="5890" max="5897" width="11.5703125" style="3" bestFit="1" customWidth="1"/>
    <col min="5898" max="5898" width="16.7109375" style="3" bestFit="1" customWidth="1"/>
    <col min="5899" max="6143" width="11.42578125" style="3"/>
    <col min="6144" max="6144" width="11.5703125" style="3" bestFit="1" customWidth="1"/>
    <col min="6145" max="6145" width="7.7109375" style="3" bestFit="1" customWidth="1"/>
    <col min="6146" max="6153" width="11.5703125" style="3" bestFit="1" customWidth="1"/>
    <col min="6154" max="6154" width="16.7109375" style="3" bestFit="1" customWidth="1"/>
    <col min="6155" max="6399" width="11.42578125" style="3"/>
    <col min="6400" max="6400" width="11.5703125" style="3" bestFit="1" customWidth="1"/>
    <col min="6401" max="6401" width="7.7109375" style="3" bestFit="1" customWidth="1"/>
    <col min="6402" max="6409" width="11.5703125" style="3" bestFit="1" customWidth="1"/>
    <col min="6410" max="6410" width="16.7109375" style="3" bestFit="1" customWidth="1"/>
    <col min="6411" max="6655" width="11.42578125" style="3"/>
    <col min="6656" max="6656" width="11.5703125" style="3" bestFit="1" customWidth="1"/>
    <col min="6657" max="6657" width="7.7109375" style="3" bestFit="1" customWidth="1"/>
    <col min="6658" max="6665" width="11.5703125" style="3" bestFit="1" customWidth="1"/>
    <col min="6666" max="6666" width="16.7109375" style="3" bestFit="1" customWidth="1"/>
    <col min="6667" max="6911" width="11.42578125" style="3"/>
    <col min="6912" max="6912" width="11.5703125" style="3" bestFit="1" customWidth="1"/>
    <col min="6913" max="6913" width="7.7109375" style="3" bestFit="1" customWidth="1"/>
    <col min="6914" max="6921" width="11.5703125" style="3" bestFit="1" customWidth="1"/>
    <col min="6922" max="6922" width="16.7109375" style="3" bestFit="1" customWidth="1"/>
    <col min="6923" max="7167" width="11.42578125" style="3"/>
    <col min="7168" max="7168" width="11.5703125" style="3" bestFit="1" customWidth="1"/>
    <col min="7169" max="7169" width="7.7109375" style="3" bestFit="1" customWidth="1"/>
    <col min="7170" max="7177" width="11.5703125" style="3" bestFit="1" customWidth="1"/>
    <col min="7178" max="7178" width="16.7109375" style="3" bestFit="1" customWidth="1"/>
    <col min="7179" max="7423" width="11.42578125" style="3"/>
    <col min="7424" max="7424" width="11.5703125" style="3" bestFit="1" customWidth="1"/>
    <col min="7425" max="7425" width="7.7109375" style="3" bestFit="1" customWidth="1"/>
    <col min="7426" max="7433" width="11.5703125" style="3" bestFit="1" customWidth="1"/>
    <col min="7434" max="7434" width="16.7109375" style="3" bestFit="1" customWidth="1"/>
    <col min="7435" max="7679" width="11.42578125" style="3"/>
    <col min="7680" max="7680" width="11.5703125" style="3" bestFit="1" customWidth="1"/>
    <col min="7681" max="7681" width="7.7109375" style="3" bestFit="1" customWidth="1"/>
    <col min="7682" max="7689" width="11.5703125" style="3" bestFit="1" customWidth="1"/>
    <col min="7690" max="7690" width="16.7109375" style="3" bestFit="1" customWidth="1"/>
    <col min="7691" max="7935" width="11.42578125" style="3"/>
    <col min="7936" max="7936" width="11.5703125" style="3" bestFit="1" customWidth="1"/>
    <col min="7937" max="7937" width="7.7109375" style="3" bestFit="1" customWidth="1"/>
    <col min="7938" max="7945" width="11.5703125" style="3" bestFit="1" customWidth="1"/>
    <col min="7946" max="7946" width="16.7109375" style="3" bestFit="1" customWidth="1"/>
    <col min="7947" max="8191" width="11.42578125" style="3"/>
    <col min="8192" max="8192" width="11.5703125" style="3" bestFit="1" customWidth="1"/>
    <col min="8193" max="8193" width="7.7109375" style="3" bestFit="1" customWidth="1"/>
    <col min="8194" max="8201" width="11.5703125" style="3" bestFit="1" customWidth="1"/>
    <col min="8202" max="8202" width="16.7109375" style="3" bestFit="1" customWidth="1"/>
    <col min="8203" max="8447" width="11.42578125" style="3"/>
    <col min="8448" max="8448" width="11.5703125" style="3" bestFit="1" customWidth="1"/>
    <col min="8449" max="8449" width="7.7109375" style="3" bestFit="1" customWidth="1"/>
    <col min="8450" max="8457" width="11.5703125" style="3" bestFit="1" customWidth="1"/>
    <col min="8458" max="8458" width="16.7109375" style="3" bestFit="1" customWidth="1"/>
    <col min="8459" max="8703" width="11.42578125" style="3"/>
    <col min="8704" max="8704" width="11.5703125" style="3" bestFit="1" customWidth="1"/>
    <col min="8705" max="8705" width="7.7109375" style="3" bestFit="1" customWidth="1"/>
    <col min="8706" max="8713" width="11.5703125" style="3" bestFit="1" customWidth="1"/>
    <col min="8714" max="8714" width="16.7109375" style="3" bestFit="1" customWidth="1"/>
    <col min="8715" max="8959" width="11.42578125" style="3"/>
    <col min="8960" max="8960" width="11.5703125" style="3" bestFit="1" customWidth="1"/>
    <col min="8961" max="8961" width="7.7109375" style="3" bestFit="1" customWidth="1"/>
    <col min="8962" max="8969" width="11.5703125" style="3" bestFit="1" customWidth="1"/>
    <col min="8970" max="8970" width="16.7109375" style="3" bestFit="1" customWidth="1"/>
    <col min="8971" max="9215" width="11.42578125" style="3"/>
    <col min="9216" max="9216" width="11.5703125" style="3" bestFit="1" customWidth="1"/>
    <col min="9217" max="9217" width="7.7109375" style="3" bestFit="1" customWidth="1"/>
    <col min="9218" max="9225" width="11.5703125" style="3" bestFit="1" customWidth="1"/>
    <col min="9226" max="9226" width="16.7109375" style="3" bestFit="1" customWidth="1"/>
    <col min="9227" max="9471" width="11.42578125" style="3"/>
    <col min="9472" max="9472" width="11.5703125" style="3" bestFit="1" customWidth="1"/>
    <col min="9473" max="9473" width="7.7109375" style="3" bestFit="1" customWidth="1"/>
    <col min="9474" max="9481" width="11.5703125" style="3" bestFit="1" customWidth="1"/>
    <col min="9482" max="9482" width="16.7109375" style="3" bestFit="1" customWidth="1"/>
    <col min="9483" max="9727" width="11.42578125" style="3"/>
    <col min="9728" max="9728" width="11.5703125" style="3" bestFit="1" customWidth="1"/>
    <col min="9729" max="9729" width="7.7109375" style="3" bestFit="1" customWidth="1"/>
    <col min="9730" max="9737" width="11.5703125" style="3" bestFit="1" customWidth="1"/>
    <col min="9738" max="9738" width="16.7109375" style="3" bestFit="1" customWidth="1"/>
    <col min="9739" max="9983" width="11.42578125" style="3"/>
    <col min="9984" max="9984" width="11.5703125" style="3" bestFit="1" customWidth="1"/>
    <col min="9985" max="9985" width="7.7109375" style="3" bestFit="1" customWidth="1"/>
    <col min="9986" max="9993" width="11.5703125" style="3" bestFit="1" customWidth="1"/>
    <col min="9994" max="9994" width="16.7109375" style="3" bestFit="1" customWidth="1"/>
    <col min="9995" max="10239" width="11.42578125" style="3"/>
    <col min="10240" max="10240" width="11.5703125" style="3" bestFit="1" customWidth="1"/>
    <col min="10241" max="10241" width="7.7109375" style="3" bestFit="1" customWidth="1"/>
    <col min="10242" max="10249" width="11.5703125" style="3" bestFit="1" customWidth="1"/>
    <col min="10250" max="10250" width="16.7109375" style="3" bestFit="1" customWidth="1"/>
    <col min="10251" max="10495" width="11.42578125" style="3"/>
    <col min="10496" max="10496" width="11.5703125" style="3" bestFit="1" customWidth="1"/>
    <col min="10497" max="10497" width="7.7109375" style="3" bestFit="1" customWidth="1"/>
    <col min="10498" max="10505" width="11.5703125" style="3" bestFit="1" customWidth="1"/>
    <col min="10506" max="10506" width="16.7109375" style="3" bestFit="1" customWidth="1"/>
    <col min="10507" max="10751" width="11.42578125" style="3"/>
    <col min="10752" max="10752" width="11.5703125" style="3" bestFit="1" customWidth="1"/>
    <col min="10753" max="10753" width="7.7109375" style="3" bestFit="1" customWidth="1"/>
    <col min="10754" max="10761" width="11.5703125" style="3" bestFit="1" customWidth="1"/>
    <col min="10762" max="10762" width="16.7109375" style="3" bestFit="1" customWidth="1"/>
    <col min="10763" max="11007" width="11.42578125" style="3"/>
    <col min="11008" max="11008" width="11.5703125" style="3" bestFit="1" customWidth="1"/>
    <col min="11009" max="11009" width="7.7109375" style="3" bestFit="1" customWidth="1"/>
    <col min="11010" max="11017" width="11.5703125" style="3" bestFit="1" customWidth="1"/>
    <col min="11018" max="11018" width="16.7109375" style="3" bestFit="1" customWidth="1"/>
    <col min="11019" max="11263" width="11.42578125" style="3"/>
    <col min="11264" max="11264" width="11.5703125" style="3" bestFit="1" customWidth="1"/>
    <col min="11265" max="11265" width="7.7109375" style="3" bestFit="1" customWidth="1"/>
    <col min="11266" max="11273" width="11.5703125" style="3" bestFit="1" customWidth="1"/>
    <col min="11274" max="11274" width="16.7109375" style="3" bestFit="1" customWidth="1"/>
    <col min="11275" max="11519" width="11.42578125" style="3"/>
    <col min="11520" max="11520" width="11.5703125" style="3" bestFit="1" customWidth="1"/>
    <col min="11521" max="11521" width="7.7109375" style="3" bestFit="1" customWidth="1"/>
    <col min="11522" max="11529" width="11.5703125" style="3" bestFit="1" customWidth="1"/>
    <col min="11530" max="11530" width="16.7109375" style="3" bestFit="1" customWidth="1"/>
    <col min="11531" max="11775" width="11.42578125" style="3"/>
    <col min="11776" max="11776" width="11.5703125" style="3" bestFit="1" customWidth="1"/>
    <col min="11777" max="11777" width="7.7109375" style="3" bestFit="1" customWidth="1"/>
    <col min="11778" max="11785" width="11.5703125" style="3" bestFit="1" customWidth="1"/>
    <col min="11786" max="11786" width="16.7109375" style="3" bestFit="1" customWidth="1"/>
    <col min="11787" max="12031" width="11.42578125" style="3"/>
    <col min="12032" max="12032" width="11.5703125" style="3" bestFit="1" customWidth="1"/>
    <col min="12033" max="12033" width="7.7109375" style="3" bestFit="1" customWidth="1"/>
    <col min="12034" max="12041" width="11.5703125" style="3" bestFit="1" customWidth="1"/>
    <col min="12042" max="12042" width="16.7109375" style="3" bestFit="1" customWidth="1"/>
    <col min="12043" max="12287" width="11.42578125" style="3"/>
    <col min="12288" max="12288" width="11.5703125" style="3" bestFit="1" customWidth="1"/>
    <col min="12289" max="12289" width="7.7109375" style="3" bestFit="1" customWidth="1"/>
    <col min="12290" max="12297" width="11.5703125" style="3" bestFit="1" customWidth="1"/>
    <col min="12298" max="12298" width="16.7109375" style="3" bestFit="1" customWidth="1"/>
    <col min="12299" max="12543" width="11.42578125" style="3"/>
    <col min="12544" max="12544" width="11.5703125" style="3" bestFit="1" customWidth="1"/>
    <col min="12545" max="12545" width="7.7109375" style="3" bestFit="1" customWidth="1"/>
    <col min="12546" max="12553" width="11.5703125" style="3" bestFit="1" customWidth="1"/>
    <col min="12554" max="12554" width="16.7109375" style="3" bestFit="1" customWidth="1"/>
    <col min="12555" max="12799" width="11.42578125" style="3"/>
    <col min="12800" max="12800" width="11.5703125" style="3" bestFit="1" customWidth="1"/>
    <col min="12801" max="12801" width="7.7109375" style="3" bestFit="1" customWidth="1"/>
    <col min="12802" max="12809" width="11.5703125" style="3" bestFit="1" customWidth="1"/>
    <col min="12810" max="12810" width="16.7109375" style="3" bestFit="1" customWidth="1"/>
    <col min="12811" max="13055" width="11.42578125" style="3"/>
    <col min="13056" max="13056" width="11.5703125" style="3" bestFit="1" customWidth="1"/>
    <col min="13057" max="13057" width="7.7109375" style="3" bestFit="1" customWidth="1"/>
    <col min="13058" max="13065" width="11.5703125" style="3" bestFit="1" customWidth="1"/>
    <col min="13066" max="13066" width="16.7109375" style="3" bestFit="1" customWidth="1"/>
    <col min="13067" max="13311" width="11.42578125" style="3"/>
    <col min="13312" max="13312" width="11.5703125" style="3" bestFit="1" customWidth="1"/>
    <col min="13313" max="13313" width="7.7109375" style="3" bestFit="1" customWidth="1"/>
    <col min="13314" max="13321" width="11.5703125" style="3" bestFit="1" customWidth="1"/>
    <col min="13322" max="13322" width="16.7109375" style="3" bestFit="1" customWidth="1"/>
    <col min="13323" max="13567" width="11.42578125" style="3"/>
    <col min="13568" max="13568" width="11.5703125" style="3" bestFit="1" customWidth="1"/>
    <col min="13569" max="13569" width="7.7109375" style="3" bestFit="1" customWidth="1"/>
    <col min="13570" max="13577" width="11.5703125" style="3" bestFit="1" customWidth="1"/>
    <col min="13578" max="13578" width="16.7109375" style="3" bestFit="1" customWidth="1"/>
    <col min="13579" max="13823" width="11.42578125" style="3"/>
    <col min="13824" max="13824" width="11.5703125" style="3" bestFit="1" customWidth="1"/>
    <col min="13825" max="13825" width="7.7109375" style="3" bestFit="1" customWidth="1"/>
    <col min="13826" max="13833" width="11.5703125" style="3" bestFit="1" customWidth="1"/>
    <col min="13834" max="13834" width="16.7109375" style="3" bestFit="1" customWidth="1"/>
    <col min="13835" max="14079" width="11.42578125" style="3"/>
    <col min="14080" max="14080" width="11.5703125" style="3" bestFit="1" customWidth="1"/>
    <col min="14081" max="14081" width="7.7109375" style="3" bestFit="1" customWidth="1"/>
    <col min="14082" max="14089" width="11.5703125" style="3" bestFit="1" customWidth="1"/>
    <col min="14090" max="14090" width="16.7109375" style="3" bestFit="1" customWidth="1"/>
    <col min="14091" max="14335" width="11.42578125" style="3"/>
    <col min="14336" max="14336" width="11.5703125" style="3" bestFit="1" customWidth="1"/>
    <col min="14337" max="14337" width="7.7109375" style="3" bestFit="1" customWidth="1"/>
    <col min="14338" max="14345" width="11.5703125" style="3" bestFit="1" customWidth="1"/>
    <col min="14346" max="14346" width="16.7109375" style="3" bestFit="1" customWidth="1"/>
    <col min="14347" max="14591" width="11.42578125" style="3"/>
    <col min="14592" max="14592" width="11.5703125" style="3" bestFit="1" customWidth="1"/>
    <col min="14593" max="14593" width="7.7109375" style="3" bestFit="1" customWidth="1"/>
    <col min="14594" max="14601" width="11.5703125" style="3" bestFit="1" customWidth="1"/>
    <col min="14602" max="14602" width="16.7109375" style="3" bestFit="1" customWidth="1"/>
    <col min="14603" max="14847" width="11.42578125" style="3"/>
    <col min="14848" max="14848" width="11.5703125" style="3" bestFit="1" customWidth="1"/>
    <col min="14849" max="14849" width="7.7109375" style="3" bestFit="1" customWidth="1"/>
    <col min="14850" max="14857" width="11.5703125" style="3" bestFit="1" customWidth="1"/>
    <col min="14858" max="14858" width="16.7109375" style="3" bestFit="1" customWidth="1"/>
    <col min="14859" max="15103" width="11.42578125" style="3"/>
    <col min="15104" max="15104" width="11.5703125" style="3" bestFit="1" customWidth="1"/>
    <col min="15105" max="15105" width="7.7109375" style="3" bestFit="1" customWidth="1"/>
    <col min="15106" max="15113" width="11.5703125" style="3" bestFit="1" customWidth="1"/>
    <col min="15114" max="15114" width="16.7109375" style="3" bestFit="1" customWidth="1"/>
    <col min="15115" max="15359" width="11.42578125" style="3"/>
    <col min="15360" max="15360" width="11.5703125" style="3" bestFit="1" customWidth="1"/>
    <col min="15361" max="15361" width="7.7109375" style="3" bestFit="1" customWidth="1"/>
    <col min="15362" max="15369" width="11.5703125" style="3" bestFit="1" customWidth="1"/>
    <col min="15370" max="15370" width="16.7109375" style="3" bestFit="1" customWidth="1"/>
    <col min="15371" max="15615" width="11.42578125" style="3"/>
    <col min="15616" max="15616" width="11.5703125" style="3" bestFit="1" customWidth="1"/>
    <col min="15617" max="15617" width="7.7109375" style="3" bestFit="1" customWidth="1"/>
    <col min="15618" max="15625" width="11.5703125" style="3" bestFit="1" customWidth="1"/>
    <col min="15626" max="15626" width="16.7109375" style="3" bestFit="1" customWidth="1"/>
    <col min="15627" max="15871" width="11.42578125" style="3"/>
    <col min="15872" max="15872" width="11.5703125" style="3" bestFit="1" customWidth="1"/>
    <col min="15873" max="15873" width="7.7109375" style="3" bestFit="1" customWidth="1"/>
    <col min="15874" max="15881" width="11.5703125" style="3" bestFit="1" customWidth="1"/>
    <col min="15882" max="15882" width="16.7109375" style="3" bestFit="1" customWidth="1"/>
    <col min="15883" max="16127" width="11.42578125" style="3"/>
    <col min="16128" max="16128" width="11.5703125" style="3" bestFit="1" customWidth="1"/>
    <col min="16129" max="16129" width="7.7109375" style="3" bestFit="1" customWidth="1"/>
    <col min="16130" max="16137" width="11.5703125" style="3" bestFit="1" customWidth="1"/>
    <col min="16138" max="16138" width="16.7109375" style="3" bestFit="1" customWidth="1"/>
    <col min="16139" max="16384" width="11.42578125" style="3"/>
  </cols>
  <sheetData>
    <row r="1" spans="1:22" ht="18" customHeight="1">
      <c r="A1" s="7" t="s">
        <v>284</v>
      </c>
      <c r="B1" s="7"/>
      <c r="C1" s="7"/>
      <c r="D1" s="7"/>
      <c r="E1" s="7"/>
      <c r="F1" s="7"/>
      <c r="G1" s="7"/>
      <c r="H1" s="7"/>
      <c r="I1" s="7"/>
      <c r="J1" s="7"/>
      <c r="K1" s="59"/>
      <c r="L1" s="59"/>
      <c r="M1" s="59"/>
      <c r="N1" s="59"/>
      <c r="O1" s="59"/>
      <c r="P1" s="59"/>
      <c r="Q1" s="59"/>
      <c r="R1" s="59"/>
      <c r="S1" s="59"/>
    </row>
    <row r="2" spans="1:22" ht="15.95" customHeight="1">
      <c r="A2" s="3" t="s">
        <v>234</v>
      </c>
    </row>
    <row r="4" spans="1:22" ht="15.95" customHeight="1">
      <c r="A4" s="33" t="s">
        <v>232</v>
      </c>
      <c r="B4" s="33"/>
      <c r="C4" s="33"/>
      <c r="D4" s="33"/>
      <c r="E4" s="33"/>
      <c r="F4" s="33"/>
      <c r="G4" s="33"/>
      <c r="H4" s="33"/>
      <c r="I4" s="33"/>
      <c r="J4" s="33"/>
    </row>
    <row r="6" spans="1:22" ht="15.95" customHeight="1">
      <c r="A6" s="6" t="s">
        <v>291</v>
      </c>
      <c r="B6" s="6"/>
      <c r="C6" s="6"/>
      <c r="D6" s="6"/>
      <c r="E6" s="6"/>
      <c r="F6" s="6"/>
      <c r="G6" s="6"/>
      <c r="H6" s="6"/>
      <c r="I6" s="6"/>
      <c r="J6" s="6"/>
      <c r="K6" s="6"/>
      <c r="L6" s="6"/>
      <c r="M6" s="6"/>
      <c r="N6" s="6"/>
      <c r="O6" s="6"/>
      <c r="P6" s="6"/>
      <c r="Q6" s="6"/>
      <c r="R6" s="6"/>
      <c r="S6" s="6"/>
      <c r="T6" s="6"/>
      <c r="U6" s="6"/>
    </row>
    <row r="7" spans="1:22" ht="15.95" customHeight="1">
      <c r="A7" s="6"/>
      <c r="B7" s="6"/>
      <c r="C7" s="6"/>
      <c r="D7" s="6"/>
      <c r="E7" s="6"/>
      <c r="F7" s="6"/>
      <c r="G7" s="6"/>
      <c r="H7" s="6"/>
      <c r="I7" s="6"/>
      <c r="J7" s="6"/>
      <c r="K7" s="6"/>
      <c r="L7" s="6"/>
      <c r="M7" s="6"/>
      <c r="N7" s="6"/>
      <c r="O7" s="6"/>
      <c r="P7" s="6"/>
      <c r="Q7" s="6"/>
      <c r="R7" s="6"/>
      <c r="S7" s="6"/>
      <c r="T7" s="6"/>
      <c r="U7" s="6"/>
    </row>
    <row r="8" spans="1:22" ht="15.95" customHeight="1">
      <c r="A8" s="6"/>
      <c r="B8" s="48" t="s">
        <v>288</v>
      </c>
      <c r="C8" s="48"/>
      <c r="D8" s="48"/>
      <c r="E8" s="48" t="s">
        <v>22</v>
      </c>
      <c r="F8" s="48"/>
      <c r="G8" s="48"/>
      <c r="H8" s="48" t="s">
        <v>23</v>
      </c>
      <c r="I8" s="48"/>
      <c r="J8" s="48"/>
      <c r="K8" s="48" t="s">
        <v>133</v>
      </c>
      <c r="L8" s="48"/>
      <c r="M8" s="48"/>
      <c r="N8" s="48" t="s">
        <v>22</v>
      </c>
      <c r="O8" s="48"/>
      <c r="P8" s="48"/>
      <c r="Q8" s="48" t="s">
        <v>23</v>
      </c>
      <c r="R8" s="48"/>
      <c r="S8" s="48"/>
      <c r="T8" s="48" t="s">
        <v>283</v>
      </c>
      <c r="U8" s="48"/>
      <c r="V8" s="48"/>
    </row>
    <row r="9" spans="1:22" ht="15.95" customHeight="1">
      <c r="A9" s="65"/>
      <c r="B9" s="66" t="s">
        <v>38</v>
      </c>
      <c r="C9" s="66" t="s">
        <v>6</v>
      </c>
      <c r="D9" s="66" t="s">
        <v>5</v>
      </c>
      <c r="E9" s="66" t="s">
        <v>38</v>
      </c>
      <c r="F9" s="45" t="s">
        <v>6</v>
      </c>
      <c r="G9" s="45" t="s">
        <v>5</v>
      </c>
      <c r="H9" s="66" t="s">
        <v>38</v>
      </c>
      <c r="I9" s="45" t="s">
        <v>6</v>
      </c>
      <c r="J9" s="45" t="s">
        <v>5</v>
      </c>
      <c r="K9" s="66" t="s">
        <v>38</v>
      </c>
      <c r="L9" s="66" t="s">
        <v>6</v>
      </c>
      <c r="M9" s="66" t="s">
        <v>5</v>
      </c>
      <c r="N9" s="66" t="s">
        <v>38</v>
      </c>
      <c r="O9" s="45" t="s">
        <v>6</v>
      </c>
      <c r="P9" s="45" t="s">
        <v>5</v>
      </c>
      <c r="Q9" s="66" t="s">
        <v>38</v>
      </c>
      <c r="R9" s="45" t="s">
        <v>6</v>
      </c>
      <c r="S9" s="45" t="s">
        <v>5</v>
      </c>
      <c r="T9" s="66" t="s">
        <v>38</v>
      </c>
      <c r="U9" s="66" t="s">
        <v>6</v>
      </c>
      <c r="V9" s="66" t="s">
        <v>5</v>
      </c>
    </row>
    <row r="10" spans="1:22" ht="15.95" customHeight="1">
      <c r="A10" s="6" t="s">
        <v>138</v>
      </c>
      <c r="B10" s="95">
        <v>33807</v>
      </c>
      <c r="C10" s="94">
        <v>17103</v>
      </c>
      <c r="D10" s="94">
        <v>16704</v>
      </c>
      <c r="E10" s="94">
        <v>21407</v>
      </c>
      <c r="F10" s="94">
        <v>11201</v>
      </c>
      <c r="G10" s="94">
        <v>10206</v>
      </c>
      <c r="H10" s="94">
        <v>12400</v>
      </c>
      <c r="I10" s="94">
        <v>5902</v>
      </c>
      <c r="J10" s="94">
        <v>6498</v>
      </c>
      <c r="K10" s="95">
        <v>32673</v>
      </c>
      <c r="L10" s="94">
        <v>16761</v>
      </c>
      <c r="M10" s="94">
        <v>15912</v>
      </c>
      <c r="N10" s="94">
        <v>21407</v>
      </c>
      <c r="O10" s="94">
        <v>11201</v>
      </c>
      <c r="P10" s="94">
        <v>10206</v>
      </c>
      <c r="Q10" s="94">
        <v>11266</v>
      </c>
      <c r="R10" s="94">
        <v>5560</v>
      </c>
      <c r="S10" s="94">
        <v>5706</v>
      </c>
      <c r="T10" s="95">
        <v>1134</v>
      </c>
      <c r="U10" s="94">
        <v>342</v>
      </c>
      <c r="V10" s="94">
        <v>792</v>
      </c>
    </row>
    <row r="11" spans="1:22" ht="15.95" customHeight="1">
      <c r="A11" s="6" t="s">
        <v>139</v>
      </c>
      <c r="B11" s="95">
        <v>34207</v>
      </c>
      <c r="C11" s="94">
        <v>17265</v>
      </c>
      <c r="D11" s="94">
        <v>16942</v>
      </c>
      <c r="E11" s="94">
        <v>21821</v>
      </c>
      <c r="F11" s="94">
        <v>11360</v>
      </c>
      <c r="G11" s="94">
        <v>10461</v>
      </c>
      <c r="H11" s="94">
        <v>12386</v>
      </c>
      <c r="I11" s="94">
        <v>5905</v>
      </c>
      <c r="J11" s="94">
        <v>6481</v>
      </c>
      <c r="K11" s="95">
        <v>33104</v>
      </c>
      <c r="L11" s="94">
        <v>16909</v>
      </c>
      <c r="M11" s="94">
        <v>16195</v>
      </c>
      <c r="N11" s="94">
        <v>21821</v>
      </c>
      <c r="O11" s="94">
        <v>11360</v>
      </c>
      <c r="P11" s="94">
        <v>10461</v>
      </c>
      <c r="Q11" s="94">
        <v>11283</v>
      </c>
      <c r="R11" s="94">
        <v>5549</v>
      </c>
      <c r="S11" s="94">
        <v>5734</v>
      </c>
      <c r="T11" s="95">
        <v>1103</v>
      </c>
      <c r="U11" s="94">
        <v>356</v>
      </c>
      <c r="V11" s="94">
        <v>747</v>
      </c>
    </row>
    <row r="12" spans="1:22" ht="15.95" customHeight="1">
      <c r="A12" s="6" t="s">
        <v>140</v>
      </c>
      <c r="B12" s="95">
        <v>34638</v>
      </c>
      <c r="C12" s="94">
        <v>17501</v>
      </c>
      <c r="D12" s="94">
        <v>17137</v>
      </c>
      <c r="E12" s="94">
        <v>22175</v>
      </c>
      <c r="F12" s="94">
        <v>11528</v>
      </c>
      <c r="G12" s="94">
        <v>10647</v>
      </c>
      <c r="H12" s="94">
        <v>12463</v>
      </c>
      <c r="I12" s="94">
        <v>5973</v>
      </c>
      <c r="J12" s="94">
        <v>6490</v>
      </c>
      <c r="K12" s="95">
        <v>33678</v>
      </c>
      <c r="L12" s="94">
        <v>17164</v>
      </c>
      <c r="M12" s="94">
        <v>16514</v>
      </c>
      <c r="N12" s="94">
        <v>22175</v>
      </c>
      <c r="O12" s="94">
        <v>11528</v>
      </c>
      <c r="P12" s="94">
        <v>10647</v>
      </c>
      <c r="Q12" s="94">
        <v>11503</v>
      </c>
      <c r="R12" s="94">
        <v>5636</v>
      </c>
      <c r="S12" s="94">
        <v>5867</v>
      </c>
      <c r="T12" s="95">
        <v>960</v>
      </c>
      <c r="U12" s="94">
        <v>337</v>
      </c>
      <c r="V12" s="94">
        <v>623</v>
      </c>
    </row>
    <row r="13" spans="1:22" ht="15.95" customHeight="1">
      <c r="A13" s="6" t="s">
        <v>141</v>
      </c>
      <c r="B13" s="95">
        <v>34790</v>
      </c>
      <c r="C13" s="94">
        <v>17581</v>
      </c>
      <c r="D13" s="94">
        <v>17209</v>
      </c>
      <c r="E13" s="94">
        <v>22377</v>
      </c>
      <c r="F13" s="94">
        <v>11598</v>
      </c>
      <c r="G13" s="94">
        <v>10779</v>
      </c>
      <c r="H13" s="94">
        <v>12413</v>
      </c>
      <c r="I13" s="94">
        <v>5983</v>
      </c>
      <c r="J13" s="94">
        <v>6430</v>
      </c>
      <c r="K13" s="95">
        <v>34022</v>
      </c>
      <c r="L13" s="94">
        <v>17297</v>
      </c>
      <c r="M13" s="94">
        <v>16725</v>
      </c>
      <c r="N13" s="94">
        <v>22377</v>
      </c>
      <c r="O13" s="94">
        <v>11598</v>
      </c>
      <c r="P13" s="94">
        <v>10779</v>
      </c>
      <c r="Q13" s="94">
        <v>11645</v>
      </c>
      <c r="R13" s="94">
        <v>5699</v>
      </c>
      <c r="S13" s="94">
        <v>5946</v>
      </c>
      <c r="T13" s="95">
        <v>768</v>
      </c>
      <c r="U13" s="94">
        <v>284</v>
      </c>
      <c r="V13" s="94">
        <v>484</v>
      </c>
    </row>
    <row r="14" spans="1:22" ht="15.95" customHeight="1">
      <c r="A14" s="6" t="s">
        <v>142</v>
      </c>
      <c r="B14" s="95">
        <v>34964</v>
      </c>
      <c r="C14" s="94">
        <v>17698</v>
      </c>
      <c r="D14" s="94">
        <v>17266</v>
      </c>
      <c r="E14" s="94">
        <v>22665</v>
      </c>
      <c r="F14" s="94">
        <v>11735</v>
      </c>
      <c r="G14" s="94">
        <v>10930</v>
      </c>
      <c r="H14" s="94">
        <v>12299</v>
      </c>
      <c r="I14" s="94">
        <v>5963</v>
      </c>
      <c r="J14" s="94">
        <v>6336</v>
      </c>
      <c r="K14" s="95">
        <v>34477</v>
      </c>
      <c r="L14" s="94">
        <v>17503</v>
      </c>
      <c r="M14" s="94">
        <v>16974</v>
      </c>
      <c r="N14" s="94">
        <v>22665</v>
      </c>
      <c r="O14" s="94">
        <v>11735</v>
      </c>
      <c r="P14" s="94">
        <v>10930</v>
      </c>
      <c r="Q14" s="94">
        <v>11812</v>
      </c>
      <c r="R14" s="94">
        <v>5768</v>
      </c>
      <c r="S14" s="94">
        <v>6044</v>
      </c>
      <c r="T14" s="95">
        <v>487</v>
      </c>
      <c r="U14" s="94">
        <v>195</v>
      </c>
      <c r="V14" s="94">
        <v>292</v>
      </c>
    </row>
    <row r="15" spans="1:22" ht="15.95" customHeight="1">
      <c r="A15" s="6" t="s">
        <v>143</v>
      </c>
      <c r="B15" s="95">
        <v>35101</v>
      </c>
      <c r="C15" s="94">
        <v>17785</v>
      </c>
      <c r="D15" s="94">
        <v>17316</v>
      </c>
      <c r="E15" s="94">
        <v>22850</v>
      </c>
      <c r="F15" s="94">
        <v>11797</v>
      </c>
      <c r="G15" s="94">
        <v>11053</v>
      </c>
      <c r="H15" s="94">
        <v>12251</v>
      </c>
      <c r="I15" s="94">
        <v>5988</v>
      </c>
      <c r="J15" s="94">
        <v>6263</v>
      </c>
      <c r="K15" s="95">
        <v>34734</v>
      </c>
      <c r="L15" s="94">
        <v>17634</v>
      </c>
      <c r="M15" s="94">
        <v>17100</v>
      </c>
      <c r="N15" s="94">
        <v>22850</v>
      </c>
      <c r="O15" s="94">
        <v>11797</v>
      </c>
      <c r="P15" s="94">
        <v>11053</v>
      </c>
      <c r="Q15" s="94">
        <v>11884</v>
      </c>
      <c r="R15" s="94">
        <v>5837</v>
      </c>
      <c r="S15" s="94">
        <v>6047</v>
      </c>
      <c r="T15" s="95">
        <v>367</v>
      </c>
      <c r="U15" s="94">
        <v>151</v>
      </c>
      <c r="V15" s="94">
        <v>216</v>
      </c>
    </row>
    <row r="16" spans="1:22" ht="15.95" customHeight="1">
      <c r="A16" s="6" t="s">
        <v>144</v>
      </c>
      <c r="B16" s="95">
        <v>35360</v>
      </c>
      <c r="C16" s="94">
        <v>17900</v>
      </c>
      <c r="D16" s="94">
        <v>17460</v>
      </c>
      <c r="E16" s="94">
        <v>23106</v>
      </c>
      <c r="F16" s="94">
        <v>11918</v>
      </c>
      <c r="G16" s="94">
        <v>11188</v>
      </c>
      <c r="H16" s="94">
        <v>12254</v>
      </c>
      <c r="I16" s="94">
        <v>5982</v>
      </c>
      <c r="J16" s="94">
        <v>6272</v>
      </c>
      <c r="K16" s="95">
        <v>35010</v>
      </c>
      <c r="L16" s="94">
        <v>17754</v>
      </c>
      <c r="M16" s="94">
        <v>17256</v>
      </c>
      <c r="N16" s="94">
        <v>23106</v>
      </c>
      <c r="O16" s="94">
        <v>11918</v>
      </c>
      <c r="P16" s="94">
        <v>11188</v>
      </c>
      <c r="Q16" s="94">
        <v>11904</v>
      </c>
      <c r="R16" s="94">
        <v>5836</v>
      </c>
      <c r="S16" s="94">
        <v>6068</v>
      </c>
      <c r="T16" s="95">
        <v>350</v>
      </c>
      <c r="U16" s="94">
        <v>146</v>
      </c>
      <c r="V16" s="94">
        <v>204</v>
      </c>
    </row>
    <row r="17" spans="1:25" ht="15.95" customHeight="1">
      <c r="A17" s="6" t="s">
        <v>145</v>
      </c>
      <c r="B17" s="95">
        <v>35709</v>
      </c>
      <c r="C17" s="94">
        <v>18068</v>
      </c>
      <c r="D17" s="94">
        <v>17641</v>
      </c>
      <c r="E17" s="94">
        <v>23395</v>
      </c>
      <c r="F17" s="94">
        <v>12046</v>
      </c>
      <c r="G17" s="94">
        <v>11349</v>
      </c>
      <c r="H17" s="94">
        <v>12314</v>
      </c>
      <c r="I17" s="94">
        <v>6022</v>
      </c>
      <c r="J17" s="94">
        <v>6292</v>
      </c>
      <c r="K17" s="95">
        <v>35322</v>
      </c>
      <c r="L17" s="94">
        <v>17896</v>
      </c>
      <c r="M17" s="94">
        <v>17426</v>
      </c>
      <c r="N17" s="94">
        <v>23395</v>
      </c>
      <c r="O17" s="94">
        <v>12046</v>
      </c>
      <c r="P17" s="94">
        <v>11349</v>
      </c>
      <c r="Q17" s="94">
        <v>11927</v>
      </c>
      <c r="R17" s="94">
        <v>5850</v>
      </c>
      <c r="S17" s="94">
        <v>6077</v>
      </c>
      <c r="T17" s="95">
        <v>387</v>
      </c>
      <c r="U17" s="94">
        <v>172</v>
      </c>
      <c r="V17" s="94">
        <v>215</v>
      </c>
    </row>
    <row r="18" spans="1:25" ht="15.95" customHeight="1">
      <c r="A18" s="6" t="s">
        <v>146</v>
      </c>
      <c r="B18" s="95">
        <v>35850</v>
      </c>
      <c r="C18" s="94">
        <v>18095</v>
      </c>
      <c r="D18" s="94">
        <v>17755</v>
      </c>
      <c r="E18" s="94">
        <v>23649</v>
      </c>
      <c r="F18" s="94">
        <v>12140</v>
      </c>
      <c r="G18" s="94">
        <v>11509</v>
      </c>
      <c r="H18" s="94">
        <v>12201</v>
      </c>
      <c r="I18" s="94">
        <v>5955</v>
      </c>
      <c r="J18" s="94">
        <v>6246</v>
      </c>
      <c r="K18" s="95">
        <v>35446</v>
      </c>
      <c r="L18" s="94">
        <v>17938</v>
      </c>
      <c r="M18" s="94">
        <v>17508</v>
      </c>
      <c r="N18" s="94">
        <v>23649</v>
      </c>
      <c r="O18" s="94">
        <v>12140</v>
      </c>
      <c r="P18" s="94">
        <v>11509</v>
      </c>
      <c r="Q18" s="94">
        <v>11797</v>
      </c>
      <c r="R18" s="94">
        <v>5798</v>
      </c>
      <c r="S18" s="94">
        <v>5999</v>
      </c>
      <c r="T18" s="95">
        <v>404</v>
      </c>
      <c r="U18" s="94">
        <v>157</v>
      </c>
      <c r="V18" s="94">
        <v>247</v>
      </c>
    </row>
    <row r="19" spans="1:25" ht="15.95" customHeight="1">
      <c r="A19" s="6" t="s">
        <v>147</v>
      </c>
      <c r="B19" s="95">
        <v>36194</v>
      </c>
      <c r="C19" s="94">
        <v>18223</v>
      </c>
      <c r="D19" s="94">
        <v>17971</v>
      </c>
      <c r="E19" s="94">
        <v>23935</v>
      </c>
      <c r="F19" s="94">
        <v>12256</v>
      </c>
      <c r="G19" s="94">
        <v>11679</v>
      </c>
      <c r="H19" s="94">
        <v>12259</v>
      </c>
      <c r="I19" s="94">
        <v>5967</v>
      </c>
      <c r="J19" s="94">
        <v>6292</v>
      </c>
      <c r="K19" s="95">
        <v>35789</v>
      </c>
      <c r="L19" s="94">
        <v>18073</v>
      </c>
      <c r="M19" s="94">
        <v>17716</v>
      </c>
      <c r="N19" s="94">
        <v>23935</v>
      </c>
      <c r="O19" s="94">
        <v>12256</v>
      </c>
      <c r="P19" s="94">
        <v>11679</v>
      </c>
      <c r="Q19" s="94">
        <v>11854</v>
      </c>
      <c r="R19" s="94">
        <v>5817</v>
      </c>
      <c r="S19" s="94">
        <v>6037</v>
      </c>
      <c r="T19" s="95">
        <v>405</v>
      </c>
      <c r="U19" s="94">
        <v>150</v>
      </c>
      <c r="V19" s="94">
        <v>255</v>
      </c>
    </row>
    <row r="20" spans="1:25" ht="15.95" customHeight="1">
      <c r="A20" s="6" t="s">
        <v>148</v>
      </c>
      <c r="B20" s="95">
        <v>36451</v>
      </c>
      <c r="C20" s="94">
        <v>18379</v>
      </c>
      <c r="D20" s="94">
        <v>18072</v>
      </c>
      <c r="E20" s="94">
        <v>24076</v>
      </c>
      <c r="F20" s="94">
        <v>12320</v>
      </c>
      <c r="G20" s="94">
        <v>11756</v>
      </c>
      <c r="H20" s="94">
        <v>12375</v>
      </c>
      <c r="I20" s="94">
        <v>6059</v>
      </c>
      <c r="J20" s="94">
        <v>6316</v>
      </c>
      <c r="K20" s="95">
        <v>36010</v>
      </c>
      <c r="L20" s="94">
        <v>18193</v>
      </c>
      <c r="M20" s="94">
        <v>17817</v>
      </c>
      <c r="N20" s="94">
        <v>24076</v>
      </c>
      <c r="O20" s="94">
        <v>12320</v>
      </c>
      <c r="P20" s="94">
        <v>11756</v>
      </c>
      <c r="Q20" s="94">
        <v>11934</v>
      </c>
      <c r="R20" s="94">
        <v>5873</v>
      </c>
      <c r="S20" s="94">
        <v>6061</v>
      </c>
      <c r="T20" s="95">
        <v>441</v>
      </c>
      <c r="U20" s="94">
        <v>186</v>
      </c>
      <c r="V20" s="94">
        <v>255</v>
      </c>
      <c r="X20" s="78"/>
      <c r="Y20" s="78"/>
    </row>
    <row r="21" spans="1:25" ht="15.95" customHeight="1">
      <c r="A21" s="6" t="s">
        <v>137</v>
      </c>
      <c r="B21" s="95">
        <v>36679</v>
      </c>
      <c r="C21" s="94">
        <v>18507</v>
      </c>
      <c r="D21" s="94">
        <v>18172</v>
      </c>
      <c r="E21" s="94">
        <v>24231</v>
      </c>
      <c r="F21" s="94">
        <v>12395</v>
      </c>
      <c r="G21" s="94">
        <v>11836</v>
      </c>
      <c r="H21" s="94">
        <v>12448</v>
      </c>
      <c r="I21" s="94">
        <v>6112</v>
      </c>
      <c r="J21" s="94">
        <v>6336</v>
      </c>
      <c r="K21" s="95">
        <v>36281</v>
      </c>
      <c r="L21" s="94">
        <v>18331</v>
      </c>
      <c r="M21" s="94">
        <v>17950</v>
      </c>
      <c r="N21" s="94">
        <v>24231</v>
      </c>
      <c r="O21" s="94">
        <v>12395</v>
      </c>
      <c r="P21" s="94">
        <v>11836</v>
      </c>
      <c r="Q21" s="94">
        <v>12050</v>
      </c>
      <c r="R21" s="94">
        <v>5936</v>
      </c>
      <c r="S21" s="94">
        <v>6114</v>
      </c>
      <c r="T21" s="95">
        <v>398</v>
      </c>
      <c r="U21" s="94">
        <v>176</v>
      </c>
      <c r="V21" s="94">
        <v>222</v>
      </c>
      <c r="X21" s="78"/>
      <c r="Y21" s="78"/>
    </row>
    <row r="22" spans="1:25" ht="15.95" customHeight="1">
      <c r="A22" s="6" t="s">
        <v>136</v>
      </c>
      <c r="B22" s="95">
        <v>37030</v>
      </c>
      <c r="C22" s="94">
        <v>18673</v>
      </c>
      <c r="D22" s="94">
        <v>18357</v>
      </c>
      <c r="E22" s="94">
        <v>24425</v>
      </c>
      <c r="F22" s="94">
        <v>12479</v>
      </c>
      <c r="G22" s="94">
        <v>11946</v>
      </c>
      <c r="H22" s="94">
        <v>12605</v>
      </c>
      <c r="I22" s="94">
        <v>6194</v>
      </c>
      <c r="J22" s="94">
        <v>6411</v>
      </c>
      <c r="K22" s="95">
        <v>36636</v>
      </c>
      <c r="L22" s="94">
        <v>18513</v>
      </c>
      <c r="M22" s="94">
        <v>18123</v>
      </c>
      <c r="N22" s="94">
        <v>24425</v>
      </c>
      <c r="O22" s="94">
        <v>12479</v>
      </c>
      <c r="P22" s="94">
        <v>11946</v>
      </c>
      <c r="Q22" s="94">
        <v>12211</v>
      </c>
      <c r="R22" s="94">
        <v>6034</v>
      </c>
      <c r="S22" s="94">
        <v>6177</v>
      </c>
      <c r="T22" s="95">
        <v>394</v>
      </c>
      <c r="U22" s="94">
        <v>160</v>
      </c>
      <c r="V22" s="94">
        <v>234</v>
      </c>
      <c r="X22" s="78"/>
      <c r="Y22" s="78"/>
    </row>
    <row r="23" spans="1:25" ht="15.95" customHeight="1">
      <c r="A23" s="6" t="s">
        <v>149</v>
      </c>
      <c r="B23" s="95">
        <v>37296</v>
      </c>
      <c r="C23" s="94">
        <v>18771</v>
      </c>
      <c r="D23" s="94">
        <v>18525</v>
      </c>
      <c r="E23" s="94">
        <v>24532</v>
      </c>
      <c r="F23" s="94">
        <v>12477</v>
      </c>
      <c r="G23" s="94">
        <v>12055</v>
      </c>
      <c r="H23" s="94">
        <v>12764</v>
      </c>
      <c r="I23" s="94">
        <v>6294</v>
      </c>
      <c r="J23" s="94">
        <v>6470</v>
      </c>
      <c r="K23" s="95">
        <v>36942</v>
      </c>
      <c r="L23" s="94">
        <v>18628</v>
      </c>
      <c r="M23" s="94">
        <v>18314</v>
      </c>
      <c r="N23" s="94">
        <v>24532</v>
      </c>
      <c r="O23" s="94">
        <v>12477</v>
      </c>
      <c r="P23" s="94">
        <v>12055</v>
      </c>
      <c r="Q23" s="94">
        <v>12410</v>
      </c>
      <c r="R23" s="94">
        <v>6151</v>
      </c>
      <c r="S23" s="94">
        <v>6259</v>
      </c>
      <c r="T23" s="95">
        <v>354</v>
      </c>
      <c r="U23" s="94">
        <v>143</v>
      </c>
      <c r="V23" s="94">
        <v>211</v>
      </c>
      <c r="X23" s="78"/>
      <c r="Y23" s="78"/>
    </row>
    <row r="24" spans="1:25" ht="15.95" customHeight="1">
      <c r="A24" s="6" t="s">
        <v>164</v>
      </c>
      <c r="B24" s="95">
        <v>37544</v>
      </c>
      <c r="C24" s="94">
        <v>18890</v>
      </c>
      <c r="D24" s="94">
        <v>18654</v>
      </c>
      <c r="E24" s="94">
        <v>24693</v>
      </c>
      <c r="F24" s="94">
        <v>12545</v>
      </c>
      <c r="G24" s="94">
        <v>12148</v>
      </c>
      <c r="H24" s="94">
        <v>12851</v>
      </c>
      <c r="I24" s="94">
        <v>6345</v>
      </c>
      <c r="J24" s="94">
        <v>6506</v>
      </c>
      <c r="K24" s="95">
        <v>37215</v>
      </c>
      <c r="L24" s="94">
        <v>18757</v>
      </c>
      <c r="M24" s="94">
        <v>18458</v>
      </c>
      <c r="N24" s="94">
        <v>24693</v>
      </c>
      <c r="O24" s="94">
        <v>12545</v>
      </c>
      <c r="P24" s="94">
        <v>12148</v>
      </c>
      <c r="Q24" s="94">
        <v>12522</v>
      </c>
      <c r="R24" s="94">
        <v>6212</v>
      </c>
      <c r="S24" s="94">
        <v>6310</v>
      </c>
      <c r="T24" s="95">
        <v>329</v>
      </c>
      <c r="U24" s="94">
        <v>133</v>
      </c>
      <c r="V24" s="94">
        <v>196</v>
      </c>
      <c r="X24" s="78"/>
      <c r="Y24" s="78"/>
    </row>
    <row r="25" spans="1:25" ht="15.95" customHeight="1">
      <c r="A25" s="6" t="s">
        <v>165</v>
      </c>
      <c r="B25" s="95">
        <v>37840</v>
      </c>
      <c r="C25" s="94">
        <v>18731</v>
      </c>
      <c r="D25" s="94">
        <v>19109</v>
      </c>
      <c r="E25" s="94">
        <v>24806</v>
      </c>
      <c r="F25" s="94">
        <v>12600</v>
      </c>
      <c r="G25" s="94">
        <v>12206</v>
      </c>
      <c r="H25" s="94">
        <v>13034</v>
      </c>
      <c r="I25" s="94">
        <v>6439</v>
      </c>
      <c r="J25" s="94">
        <v>6595</v>
      </c>
      <c r="K25" s="95">
        <v>37468</v>
      </c>
      <c r="L25" s="94">
        <v>18580</v>
      </c>
      <c r="M25" s="94">
        <v>18888</v>
      </c>
      <c r="N25" s="94">
        <v>24806</v>
      </c>
      <c r="O25" s="94">
        <v>12600</v>
      </c>
      <c r="P25" s="94">
        <v>12206</v>
      </c>
      <c r="Q25" s="94">
        <v>12662</v>
      </c>
      <c r="R25" s="94">
        <v>6288</v>
      </c>
      <c r="S25" s="94">
        <v>6374</v>
      </c>
      <c r="T25" s="95">
        <v>372</v>
      </c>
      <c r="U25" s="94">
        <v>151</v>
      </c>
      <c r="V25" s="94">
        <v>221</v>
      </c>
      <c r="X25" s="78"/>
      <c r="Y25" s="78"/>
    </row>
    <row r="26" spans="1:25" ht="15.95" customHeight="1">
      <c r="A26" s="6" t="s">
        <v>171</v>
      </c>
      <c r="B26" s="95">
        <v>38135</v>
      </c>
      <c r="C26" s="94">
        <v>19202</v>
      </c>
      <c r="D26" s="94">
        <v>18933</v>
      </c>
      <c r="E26" s="94">
        <v>24937</v>
      </c>
      <c r="F26" s="94">
        <v>12666</v>
      </c>
      <c r="G26" s="94">
        <v>12271</v>
      </c>
      <c r="H26" s="94">
        <v>13198</v>
      </c>
      <c r="I26" s="94">
        <v>6536</v>
      </c>
      <c r="J26" s="94">
        <v>6662</v>
      </c>
      <c r="K26" s="95">
        <v>37686</v>
      </c>
      <c r="L26" s="94">
        <v>19013</v>
      </c>
      <c r="M26" s="94">
        <v>18673</v>
      </c>
      <c r="N26" s="94">
        <v>24937</v>
      </c>
      <c r="O26" s="94">
        <v>12666</v>
      </c>
      <c r="P26" s="94">
        <v>12271</v>
      </c>
      <c r="Q26" s="94">
        <v>12749</v>
      </c>
      <c r="R26" s="94">
        <v>6347</v>
      </c>
      <c r="S26" s="94">
        <v>6402</v>
      </c>
      <c r="T26" s="95">
        <v>449</v>
      </c>
      <c r="U26" s="94">
        <v>189</v>
      </c>
      <c r="V26" s="94">
        <v>260</v>
      </c>
      <c r="X26" s="78"/>
      <c r="Y26" s="78"/>
    </row>
    <row r="27" spans="1:25" ht="15.95" customHeight="1">
      <c r="A27" s="6" t="s">
        <v>174</v>
      </c>
      <c r="B27" s="95">
        <v>38341</v>
      </c>
      <c r="C27" s="94">
        <v>19308</v>
      </c>
      <c r="D27" s="94">
        <v>19033</v>
      </c>
      <c r="E27" s="94">
        <v>25081</v>
      </c>
      <c r="F27" s="94">
        <v>12727</v>
      </c>
      <c r="G27" s="94">
        <v>12354</v>
      </c>
      <c r="H27" s="94">
        <v>13260</v>
      </c>
      <c r="I27" s="94">
        <v>6581</v>
      </c>
      <c r="J27" s="94">
        <v>6679</v>
      </c>
      <c r="K27" s="95">
        <v>37877</v>
      </c>
      <c r="L27" s="94">
        <v>19109</v>
      </c>
      <c r="M27" s="94">
        <v>18768</v>
      </c>
      <c r="N27" s="94">
        <v>25081</v>
      </c>
      <c r="O27" s="94">
        <v>12727</v>
      </c>
      <c r="P27" s="94">
        <v>12354</v>
      </c>
      <c r="Q27" s="94">
        <v>12796</v>
      </c>
      <c r="R27" s="94">
        <v>6382</v>
      </c>
      <c r="S27" s="94">
        <v>6414</v>
      </c>
      <c r="T27" s="95">
        <v>464</v>
      </c>
      <c r="U27" s="94">
        <v>199</v>
      </c>
      <c r="V27" s="94">
        <v>265</v>
      </c>
      <c r="X27" s="78"/>
      <c r="Y27" s="78"/>
    </row>
    <row r="28" spans="1:25" ht="15.95" customHeight="1">
      <c r="A28" s="6" t="s">
        <v>180</v>
      </c>
      <c r="B28" s="95">
        <v>38684</v>
      </c>
      <c r="C28" s="94">
        <v>19451</v>
      </c>
      <c r="D28" s="94">
        <v>19233</v>
      </c>
      <c r="E28" s="94">
        <v>25240</v>
      </c>
      <c r="F28" s="94">
        <v>12793</v>
      </c>
      <c r="G28" s="94">
        <v>12447</v>
      </c>
      <c r="H28" s="94">
        <v>13444</v>
      </c>
      <c r="I28" s="94">
        <v>6658</v>
      </c>
      <c r="J28" s="94">
        <v>6786</v>
      </c>
      <c r="K28" s="95">
        <v>38201</v>
      </c>
      <c r="L28" s="94">
        <v>19252</v>
      </c>
      <c r="M28" s="94">
        <v>18949</v>
      </c>
      <c r="N28" s="94">
        <v>25240</v>
      </c>
      <c r="O28" s="94">
        <v>12793</v>
      </c>
      <c r="P28" s="94">
        <v>12447</v>
      </c>
      <c r="Q28" s="94">
        <v>12961</v>
      </c>
      <c r="R28" s="94">
        <v>6459</v>
      </c>
      <c r="S28" s="94">
        <v>6502</v>
      </c>
      <c r="T28" s="95">
        <v>483</v>
      </c>
      <c r="U28" s="94">
        <v>199</v>
      </c>
      <c r="V28" s="94">
        <v>284</v>
      </c>
      <c r="X28" s="78"/>
      <c r="Y28" s="78"/>
    </row>
    <row r="29" spans="1:25" ht="15.95" customHeight="1">
      <c r="A29" s="6" t="s">
        <v>181</v>
      </c>
      <c r="B29" s="95">
        <v>38954</v>
      </c>
      <c r="C29" s="94">
        <v>19580</v>
      </c>
      <c r="D29" s="94">
        <v>19374</v>
      </c>
      <c r="E29" s="94">
        <v>25405</v>
      </c>
      <c r="F29" s="94">
        <v>12866</v>
      </c>
      <c r="G29" s="94">
        <v>12539</v>
      </c>
      <c r="H29" s="94">
        <v>13549</v>
      </c>
      <c r="I29" s="94">
        <v>6714</v>
      </c>
      <c r="J29" s="94">
        <v>6835</v>
      </c>
      <c r="K29" s="95">
        <v>38557</v>
      </c>
      <c r="L29" s="94">
        <v>19438</v>
      </c>
      <c r="M29" s="94">
        <v>19119</v>
      </c>
      <c r="N29" s="94">
        <v>25405</v>
      </c>
      <c r="O29" s="94">
        <v>12866</v>
      </c>
      <c r="P29" s="94">
        <v>12539</v>
      </c>
      <c r="Q29" s="94">
        <v>13152</v>
      </c>
      <c r="R29" s="94">
        <v>6572</v>
      </c>
      <c r="S29" s="94">
        <v>6580</v>
      </c>
      <c r="T29" s="95">
        <v>397</v>
      </c>
      <c r="U29" s="94">
        <v>142</v>
      </c>
      <c r="V29" s="94">
        <v>255</v>
      </c>
      <c r="X29" s="78"/>
      <c r="Y29" s="78"/>
    </row>
    <row r="30" spans="1:25" ht="15.95" customHeight="1">
      <c r="A30" s="6" t="s">
        <v>192</v>
      </c>
      <c r="B30" s="95">
        <v>39267</v>
      </c>
      <c r="C30" s="94">
        <v>19732</v>
      </c>
      <c r="D30" s="94">
        <v>19535</v>
      </c>
      <c r="E30" s="94">
        <v>25525</v>
      </c>
      <c r="F30" s="94">
        <v>12922</v>
      </c>
      <c r="G30" s="94">
        <v>12603</v>
      </c>
      <c r="H30" s="94">
        <v>13742</v>
      </c>
      <c r="I30" s="94">
        <v>6810</v>
      </c>
      <c r="J30" s="94">
        <v>6932</v>
      </c>
      <c r="K30" s="95">
        <v>38896</v>
      </c>
      <c r="L30" s="94">
        <v>19595</v>
      </c>
      <c r="M30" s="94">
        <v>19301</v>
      </c>
      <c r="N30" s="94">
        <v>25525</v>
      </c>
      <c r="O30" s="94">
        <v>12922</v>
      </c>
      <c r="P30" s="94">
        <v>12603</v>
      </c>
      <c r="Q30" s="94">
        <v>13371</v>
      </c>
      <c r="R30" s="94">
        <v>6673</v>
      </c>
      <c r="S30" s="94">
        <v>6698</v>
      </c>
      <c r="T30" s="95">
        <v>371</v>
      </c>
      <c r="U30" s="94">
        <v>137</v>
      </c>
      <c r="V30" s="94">
        <v>234</v>
      </c>
      <c r="X30" s="78"/>
      <c r="Y30" s="78"/>
    </row>
    <row r="31" spans="1:25" ht="15.95" customHeight="1">
      <c r="A31" s="6" t="s">
        <v>201</v>
      </c>
      <c r="B31" s="95">
        <v>39553</v>
      </c>
      <c r="C31" s="94">
        <v>19874</v>
      </c>
      <c r="D31" s="94">
        <v>19679</v>
      </c>
      <c r="E31" s="94">
        <v>25675</v>
      </c>
      <c r="F31" s="94">
        <v>13007</v>
      </c>
      <c r="G31" s="94">
        <v>12668</v>
      </c>
      <c r="H31" s="94">
        <v>13878</v>
      </c>
      <c r="I31" s="94">
        <v>6867</v>
      </c>
      <c r="J31" s="94">
        <v>7011</v>
      </c>
      <c r="K31" s="95">
        <v>39151</v>
      </c>
      <c r="L31" s="94">
        <v>19714</v>
      </c>
      <c r="M31" s="94">
        <v>19437</v>
      </c>
      <c r="N31" s="94">
        <v>25675</v>
      </c>
      <c r="O31" s="94">
        <v>13007</v>
      </c>
      <c r="P31" s="94">
        <v>12668</v>
      </c>
      <c r="Q31" s="94">
        <v>13476</v>
      </c>
      <c r="R31" s="94">
        <v>6707</v>
      </c>
      <c r="S31" s="94">
        <v>6769</v>
      </c>
      <c r="T31" s="95">
        <v>402</v>
      </c>
      <c r="U31" s="94">
        <v>160</v>
      </c>
      <c r="V31" s="94">
        <v>242</v>
      </c>
      <c r="X31" s="78"/>
      <c r="Y31" s="78"/>
    </row>
    <row r="32" spans="1:25" ht="15.95" customHeight="1">
      <c r="A32" s="77">
        <v>44742</v>
      </c>
      <c r="B32" s="95">
        <v>40120</v>
      </c>
      <c r="C32" s="94">
        <v>20199</v>
      </c>
      <c r="D32" s="94">
        <v>19921</v>
      </c>
      <c r="E32" s="94">
        <v>25888</v>
      </c>
      <c r="F32" s="94">
        <v>13102</v>
      </c>
      <c r="G32" s="94">
        <v>12786</v>
      </c>
      <c r="H32" s="94">
        <v>14232</v>
      </c>
      <c r="I32" s="94">
        <v>7097</v>
      </c>
      <c r="J32" s="94">
        <v>7135</v>
      </c>
      <c r="K32" s="95">
        <v>39444</v>
      </c>
      <c r="L32" s="94">
        <v>19871</v>
      </c>
      <c r="M32" s="94">
        <v>19573</v>
      </c>
      <c r="N32" s="94">
        <v>25888</v>
      </c>
      <c r="O32" s="94">
        <v>13102</v>
      </c>
      <c r="P32" s="94">
        <v>12786</v>
      </c>
      <c r="Q32" s="94">
        <v>13556</v>
      </c>
      <c r="R32" s="94">
        <v>6769</v>
      </c>
      <c r="S32" s="94">
        <v>6787</v>
      </c>
      <c r="T32" s="95">
        <v>676</v>
      </c>
      <c r="U32" s="94">
        <v>328</v>
      </c>
      <c r="V32" s="94">
        <v>348</v>
      </c>
      <c r="X32" s="78"/>
      <c r="Y32" s="78"/>
    </row>
    <row r="33" spans="1:25" ht="15.95" customHeight="1">
      <c r="A33" s="101">
        <v>45107</v>
      </c>
      <c r="B33" s="95">
        <f>K33+T33</f>
        <v>40708</v>
      </c>
      <c r="C33" s="94">
        <f t="shared" ref="C33:D33" si="0">L33+U33</f>
        <v>20516</v>
      </c>
      <c r="D33" s="94">
        <f t="shared" si="0"/>
        <v>20192</v>
      </c>
      <c r="E33" s="94">
        <f>N33</f>
        <v>26133</v>
      </c>
      <c r="F33" s="94">
        <f t="shared" ref="F33:G33" si="1">O33</f>
        <v>13215</v>
      </c>
      <c r="G33" s="94">
        <f t="shared" si="1"/>
        <v>12918</v>
      </c>
      <c r="H33" s="94">
        <f>Q33+T33</f>
        <v>14575</v>
      </c>
      <c r="I33" s="94">
        <f t="shared" ref="I33:J33" si="2">R33+U33</f>
        <v>7301</v>
      </c>
      <c r="J33" s="94">
        <f t="shared" si="2"/>
        <v>7274</v>
      </c>
      <c r="K33" s="97">
        <v>39790</v>
      </c>
      <c r="L33" s="98">
        <v>20042</v>
      </c>
      <c r="M33" s="98">
        <v>19748</v>
      </c>
      <c r="N33" s="98">
        <v>26133</v>
      </c>
      <c r="O33" s="98">
        <v>13215</v>
      </c>
      <c r="P33" s="98">
        <v>12918</v>
      </c>
      <c r="Q33" s="98">
        <v>13657</v>
      </c>
      <c r="R33" s="98">
        <v>6827</v>
      </c>
      <c r="S33" s="98">
        <v>6830</v>
      </c>
      <c r="T33" s="97">
        <v>918</v>
      </c>
      <c r="U33" s="98">
        <v>474</v>
      </c>
      <c r="V33" s="98">
        <v>444</v>
      </c>
      <c r="X33" s="78"/>
      <c r="Y33" s="78"/>
    </row>
    <row r="34" spans="1:25" ht="15.95" customHeight="1">
      <c r="A34" s="77">
        <v>45473</v>
      </c>
      <c r="B34" s="95">
        <v>41232</v>
      </c>
      <c r="C34" s="94">
        <v>20812</v>
      </c>
      <c r="D34" s="94">
        <v>20420</v>
      </c>
      <c r="E34" s="94">
        <v>26406</v>
      </c>
      <c r="F34" s="94">
        <v>13334</v>
      </c>
      <c r="G34" s="94">
        <v>13072</v>
      </c>
      <c r="H34" s="94">
        <v>14826</v>
      </c>
      <c r="I34" s="94">
        <v>7478</v>
      </c>
      <c r="J34" s="94">
        <v>7348</v>
      </c>
      <c r="K34" s="95">
        <v>40687</v>
      </c>
      <c r="L34" s="94">
        <v>20550</v>
      </c>
      <c r="M34" s="94">
        <v>20137</v>
      </c>
      <c r="N34" s="94">
        <v>26406</v>
      </c>
      <c r="O34" s="94">
        <v>13334</v>
      </c>
      <c r="P34" s="94">
        <v>13072</v>
      </c>
      <c r="Q34" s="94">
        <v>14281</v>
      </c>
      <c r="R34" s="94">
        <v>7216</v>
      </c>
      <c r="S34" s="94">
        <v>7065</v>
      </c>
      <c r="T34" s="95">
        <v>545</v>
      </c>
      <c r="U34" s="94">
        <v>262</v>
      </c>
      <c r="V34" s="94">
        <v>283</v>
      </c>
      <c r="X34" s="78"/>
      <c r="Y34" s="78"/>
    </row>
    <row r="35" spans="1:25" ht="15.95" customHeight="1">
      <c r="A35" s="77">
        <v>45838</v>
      </c>
      <c r="B35" s="95">
        <f>K35+T35</f>
        <v>41501</v>
      </c>
      <c r="C35" s="94">
        <f t="shared" ref="C35" si="3">L35+U35</f>
        <v>20957</v>
      </c>
      <c r="D35" s="94">
        <f t="shared" ref="D35" si="4">M35+V35</f>
        <v>20544</v>
      </c>
      <c r="E35" s="94">
        <f>N35</f>
        <v>26599</v>
      </c>
      <c r="F35" s="94">
        <f t="shared" ref="F35" si="5">O35</f>
        <v>13412</v>
      </c>
      <c r="G35" s="94">
        <f t="shared" ref="G35" si="6">P35</f>
        <v>13187</v>
      </c>
      <c r="H35" s="94">
        <f>Q35+T35</f>
        <v>14902</v>
      </c>
      <c r="I35" s="94">
        <f t="shared" ref="I35" si="7">R35+U35</f>
        <v>7545</v>
      </c>
      <c r="J35" s="94">
        <f t="shared" ref="J35" si="8">S35+V35</f>
        <v>7357</v>
      </c>
      <c r="K35" s="95">
        <v>41024</v>
      </c>
      <c r="L35" s="94">
        <v>20724</v>
      </c>
      <c r="M35" s="94">
        <v>20300</v>
      </c>
      <c r="N35" s="94">
        <v>26599</v>
      </c>
      <c r="O35" s="94">
        <v>13412</v>
      </c>
      <c r="P35" s="94">
        <v>13187</v>
      </c>
      <c r="Q35" s="94">
        <v>14425</v>
      </c>
      <c r="R35" s="94">
        <v>7312</v>
      </c>
      <c r="S35" s="94">
        <v>7113</v>
      </c>
      <c r="T35" s="95">
        <v>477</v>
      </c>
      <c r="U35" s="94">
        <v>233</v>
      </c>
      <c r="V35" s="94">
        <v>244</v>
      </c>
    </row>
    <row r="36" spans="1:25" ht="15.95" customHeight="1">
      <c r="A36" s="77"/>
      <c r="B36" s="125">
        <f>((+B35/B25)^(1/10)-1)*100</f>
        <v>0.92778528220009981</v>
      </c>
      <c r="C36" s="77"/>
      <c r="D36" s="77"/>
      <c r="E36" s="77"/>
      <c r="F36" s="77"/>
      <c r="G36" s="77"/>
      <c r="H36" s="77"/>
      <c r="I36" s="77"/>
      <c r="J36" s="77"/>
      <c r="K36" s="77"/>
      <c r="L36" s="94"/>
      <c r="M36" s="94"/>
      <c r="Q36" s="94"/>
      <c r="R36" s="94"/>
      <c r="S36" s="94"/>
    </row>
    <row r="37" spans="1:25" ht="15.95" customHeight="1">
      <c r="A37" s="91" t="s">
        <v>102</v>
      </c>
      <c r="B37" s="91"/>
      <c r="C37" s="91"/>
      <c r="D37" s="91"/>
      <c r="E37" s="91"/>
      <c r="F37" s="91"/>
      <c r="G37" s="91"/>
      <c r="H37" s="91"/>
      <c r="I37" s="91"/>
      <c r="J37" s="91"/>
      <c r="K37" s="77"/>
      <c r="L37" s="94"/>
      <c r="M37" s="94"/>
      <c r="Q37" s="94"/>
      <c r="R37" s="94"/>
      <c r="S37" s="94"/>
    </row>
    <row r="38" spans="1:25" ht="15.95" customHeight="1">
      <c r="A38" s="77" t="s">
        <v>289</v>
      </c>
      <c r="B38" s="77"/>
      <c r="C38" s="77"/>
      <c r="D38" s="77"/>
      <c r="E38" s="77"/>
      <c r="F38" s="77"/>
      <c r="G38" s="77"/>
      <c r="H38" s="77"/>
      <c r="I38" s="77"/>
      <c r="J38" s="77"/>
      <c r="K38" s="77"/>
      <c r="L38" s="94"/>
      <c r="M38" s="94"/>
      <c r="Q38" s="94"/>
      <c r="R38" s="94"/>
      <c r="S38" s="94"/>
    </row>
    <row r="39" spans="1:25" ht="15.95" customHeight="1">
      <c r="A39" s="77" t="s">
        <v>282</v>
      </c>
      <c r="B39" s="77"/>
      <c r="C39" s="77"/>
      <c r="D39" s="77"/>
      <c r="E39" s="77"/>
      <c r="F39" s="77"/>
      <c r="G39" s="77"/>
      <c r="H39" s="77"/>
      <c r="I39" s="77"/>
      <c r="J39" s="77"/>
      <c r="K39" s="77"/>
      <c r="L39" s="94"/>
      <c r="M39" s="94"/>
      <c r="Q39" s="94"/>
      <c r="R39" s="94"/>
      <c r="S39" s="94"/>
    </row>
    <row r="40" spans="1:25" ht="15.95" customHeight="1">
      <c r="A40" s="103"/>
      <c r="B40" s="103"/>
      <c r="C40" s="103"/>
      <c r="D40" s="103"/>
      <c r="E40" s="103"/>
      <c r="F40" s="103"/>
      <c r="G40" s="103"/>
      <c r="H40" s="103"/>
      <c r="I40" s="103"/>
      <c r="J40" s="103"/>
      <c r="K40" s="104"/>
      <c r="L40" s="16"/>
      <c r="M40" s="78"/>
      <c r="N40" s="16"/>
      <c r="O40" s="16"/>
      <c r="P40" s="16"/>
      <c r="Q40" s="16"/>
      <c r="R40" s="16"/>
      <c r="S40" s="16"/>
    </row>
    <row r="41" spans="1:25" ht="15.95" customHeight="1">
      <c r="A41" s="33" t="s">
        <v>233</v>
      </c>
      <c r="B41" s="33"/>
      <c r="C41" s="33"/>
      <c r="D41" s="33"/>
      <c r="E41" s="33"/>
      <c r="F41" s="33"/>
      <c r="G41" s="33"/>
      <c r="H41" s="33"/>
      <c r="I41" s="33"/>
      <c r="J41" s="33"/>
      <c r="K41" s="36"/>
    </row>
    <row r="42" spans="1:25" ht="15.95" customHeight="1">
      <c r="K42" s="36"/>
    </row>
    <row r="43" spans="1:25" ht="15.95" customHeight="1">
      <c r="K43" s="78"/>
    </row>
  </sheetData>
  <hyperlinks>
    <hyperlink ref="A4" location="Inhalt!A1" display="&lt;&lt;&lt; Inhalt" xr:uid="{477F1D44-ACA2-4596-850C-D75EBFEDFA41}"/>
    <hyperlink ref="A41" location="Metadaten!A1" display="&lt;&lt;&lt; Metadaten" xr:uid="{3AFBE593-428F-41A3-884F-6D765091BB24}"/>
  </hyperlinks>
  <pageMargins left="0.59055118110236227" right="0.59055118110236227" top="0.98425196850393704" bottom="0.78740157480314965" header="0.47244094488188981" footer="0.47244094488188981"/>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89571-41CF-4FC9-9037-C42B12E130FB}">
  <sheetPr>
    <tabColor theme="3" tint="0.79998168889431442"/>
  </sheetPr>
  <dimension ref="A1:A3"/>
  <sheetViews>
    <sheetView zoomScaleNormal="100" workbookViewId="0"/>
  </sheetViews>
  <sheetFormatPr baseColWidth="10" defaultColWidth="11.42578125" defaultRowHeight="15.95" customHeight="1"/>
  <cols>
    <col min="1" max="1" width="37.140625" style="3" bestFit="1" customWidth="1"/>
    <col min="2" max="16384" width="11.42578125" style="3"/>
  </cols>
  <sheetData>
    <row r="1" spans="1:1" ht="18" customHeight="1">
      <c r="A1" s="7" t="s">
        <v>292</v>
      </c>
    </row>
    <row r="3" spans="1:1" ht="15.95" customHeight="1">
      <c r="A3" s="59" t="s">
        <v>230</v>
      </c>
    </row>
  </sheetData>
  <pageMargins left="0.7" right="0.7" top="0.78740157499999996" bottom="0.78740157499999996"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5"/>
  <dimension ref="A1:I59"/>
  <sheetViews>
    <sheetView zoomScaleNormal="100" workbookViewId="0"/>
  </sheetViews>
  <sheetFormatPr baseColWidth="10" defaultColWidth="11.42578125" defaultRowHeight="15.95" customHeight="1"/>
  <cols>
    <col min="1" max="1" width="5.7109375" style="9" customWidth="1"/>
    <col min="2" max="3" width="5.7109375" style="3" customWidth="1"/>
    <col min="4" max="4" width="61.140625" style="3" customWidth="1"/>
    <col min="5" max="6" width="13.28515625" style="11" customWidth="1"/>
    <col min="7" max="16384" width="11.42578125" style="3"/>
  </cols>
  <sheetData>
    <row r="1" spans="1:9" s="7" customFormat="1" ht="18" customHeight="1">
      <c r="A1" s="7" t="s">
        <v>199</v>
      </c>
      <c r="E1" s="105"/>
      <c r="F1" s="105"/>
    </row>
    <row r="2" spans="1:9" s="7" customFormat="1" ht="15.75" customHeight="1">
      <c r="A2" s="30" t="s">
        <v>294</v>
      </c>
      <c r="B2" s="15"/>
      <c r="C2" s="15"/>
      <c r="D2" s="15"/>
      <c r="E2" s="106"/>
      <c r="F2" s="106"/>
      <c r="G2" s="15"/>
      <c r="H2" s="15"/>
      <c r="I2" s="15"/>
    </row>
    <row r="3" spans="1:9" s="7" customFormat="1" ht="15.75" customHeight="1">
      <c r="A3" s="19"/>
      <c r="B3" s="15"/>
      <c r="C3" s="15"/>
      <c r="D3" s="15"/>
      <c r="E3" s="106"/>
      <c r="F3" s="106"/>
      <c r="G3" s="15"/>
      <c r="H3" s="15"/>
      <c r="I3" s="15"/>
    </row>
    <row r="4" spans="1:9" s="7" customFormat="1" ht="15.75" customHeight="1">
      <c r="A4" s="18" t="s">
        <v>232</v>
      </c>
      <c r="B4" s="15"/>
      <c r="C4" s="15"/>
      <c r="D4" s="15"/>
      <c r="E4" s="106"/>
      <c r="F4" s="106"/>
      <c r="G4" s="15"/>
      <c r="H4" s="15"/>
      <c r="I4" s="15"/>
    </row>
    <row r="5" spans="1:9" s="7" customFormat="1" ht="15.95" customHeight="1">
      <c r="A5" s="10"/>
      <c r="B5" s="15"/>
      <c r="C5" s="15"/>
      <c r="D5" s="15"/>
      <c r="E5" s="106"/>
      <c r="F5" s="106"/>
      <c r="G5" s="15"/>
      <c r="H5" s="15"/>
      <c r="I5" s="15"/>
    </row>
    <row r="6" spans="1:9" ht="15.95" customHeight="1">
      <c r="A6" s="3" t="s">
        <v>187</v>
      </c>
    </row>
    <row r="7" spans="1:9" ht="15.95" customHeight="1">
      <c r="A7" s="3"/>
    </row>
    <row r="8" spans="1:9" ht="15.95" customHeight="1">
      <c r="A8" s="12"/>
      <c r="B8" s="13"/>
      <c r="C8" s="13"/>
      <c r="D8" s="13"/>
      <c r="E8" s="14" t="s">
        <v>295</v>
      </c>
      <c r="F8" s="79" t="s">
        <v>277</v>
      </c>
    </row>
    <row r="9" spans="1:9" ht="15.95" customHeight="1">
      <c r="A9" s="19" t="s">
        <v>288</v>
      </c>
      <c r="E9" s="17">
        <f>E10+E43</f>
        <v>41501</v>
      </c>
      <c r="F9" s="17">
        <f>F10+F43</f>
        <v>41232</v>
      </c>
      <c r="G9" s="78"/>
      <c r="H9" s="126"/>
    </row>
    <row r="10" spans="1:9" ht="15.95" customHeight="1">
      <c r="A10" s="15" t="s">
        <v>21</v>
      </c>
      <c r="E10" s="17">
        <v>41024</v>
      </c>
      <c r="F10" s="108">
        <v>40687</v>
      </c>
    </row>
    <row r="11" spans="1:9" ht="15.95" customHeight="1">
      <c r="B11" s="3" t="s">
        <v>22</v>
      </c>
      <c r="E11" s="95">
        <v>26599</v>
      </c>
      <c r="F11" s="94">
        <v>26406</v>
      </c>
    </row>
    <row r="12" spans="1:9" ht="15.95" customHeight="1">
      <c r="B12" s="3" t="s">
        <v>23</v>
      </c>
      <c r="E12" s="95">
        <v>14425</v>
      </c>
      <c r="F12" s="107">
        <v>14281</v>
      </c>
    </row>
    <row r="13" spans="1:9" ht="15.95" customHeight="1">
      <c r="C13" s="6" t="s">
        <v>24</v>
      </c>
      <c r="D13" s="6"/>
      <c r="E13" s="95">
        <v>2618</v>
      </c>
      <c r="F13" s="94">
        <v>2671</v>
      </c>
    </row>
    <row r="14" spans="1:9" ht="15.95" customHeight="1">
      <c r="C14" s="6" t="s">
        <v>127</v>
      </c>
      <c r="D14" s="6"/>
      <c r="E14" s="95">
        <v>7160</v>
      </c>
      <c r="F14" s="94">
        <v>7057</v>
      </c>
    </row>
    <row r="15" spans="1:9" ht="15.95" customHeight="1">
      <c r="C15" s="6" t="s">
        <v>25</v>
      </c>
      <c r="D15" s="6"/>
      <c r="E15" s="95">
        <v>3924</v>
      </c>
      <c r="F15" s="94">
        <v>3989</v>
      </c>
    </row>
    <row r="16" spans="1:9" ht="15.95" customHeight="1">
      <c r="C16" s="6" t="s">
        <v>107</v>
      </c>
      <c r="D16" s="6"/>
      <c r="E16" s="95">
        <v>108</v>
      </c>
      <c r="F16" s="107">
        <v>96</v>
      </c>
    </row>
    <row r="17" spans="1:7" ht="15.95" customHeight="1">
      <c r="C17" s="6" t="s">
        <v>129</v>
      </c>
      <c r="D17" s="6"/>
      <c r="E17" s="95">
        <v>2</v>
      </c>
      <c r="F17" s="94">
        <v>4</v>
      </c>
    </row>
    <row r="18" spans="1:7" ht="15.95" customHeight="1">
      <c r="C18" s="6" t="s">
        <v>108</v>
      </c>
      <c r="D18" s="6"/>
      <c r="E18" s="95">
        <v>19</v>
      </c>
      <c r="F18" s="107">
        <v>24</v>
      </c>
    </row>
    <row r="19" spans="1:7" ht="15.95" customHeight="1">
      <c r="C19" s="6" t="s">
        <v>286</v>
      </c>
      <c r="D19" s="6"/>
      <c r="E19" s="95">
        <v>576</v>
      </c>
      <c r="F19" s="107">
        <v>429</v>
      </c>
    </row>
    <row r="20" spans="1:7" ht="15.95" customHeight="1">
      <c r="C20" s="6" t="s">
        <v>285</v>
      </c>
      <c r="D20" s="6"/>
      <c r="E20" s="95">
        <v>18</v>
      </c>
      <c r="F20" s="107">
        <v>11</v>
      </c>
    </row>
    <row r="21" spans="1:7" ht="15.95" customHeight="1">
      <c r="A21" s="3" t="s">
        <v>130</v>
      </c>
      <c r="E21" s="95">
        <v>20736</v>
      </c>
      <c r="F21" s="94">
        <v>20836</v>
      </c>
    </row>
    <row r="22" spans="1:7" ht="15.95" customHeight="1">
      <c r="B22" s="3" t="s">
        <v>22</v>
      </c>
      <c r="E22" s="95">
        <v>12808</v>
      </c>
      <c r="F22" s="94">
        <v>12857</v>
      </c>
    </row>
    <row r="23" spans="1:7" ht="15.95" customHeight="1">
      <c r="B23" s="3" t="s">
        <v>23</v>
      </c>
      <c r="E23" s="95">
        <v>7928</v>
      </c>
      <c r="F23" s="94">
        <v>7979</v>
      </c>
    </row>
    <row r="24" spans="1:7" ht="15.95" customHeight="1">
      <c r="C24" s="6" t="s">
        <v>24</v>
      </c>
      <c r="D24" s="6"/>
      <c r="E24" s="95">
        <v>1294</v>
      </c>
      <c r="F24" s="94">
        <v>1359</v>
      </c>
    </row>
    <row r="25" spans="1:7" ht="15.95" customHeight="1">
      <c r="C25" s="6" t="s">
        <v>127</v>
      </c>
      <c r="D25" s="6"/>
      <c r="E25" s="95">
        <v>4465</v>
      </c>
      <c r="F25" s="94">
        <v>4456</v>
      </c>
    </row>
    <row r="26" spans="1:7" ht="15.95" customHeight="1">
      <c r="C26" s="6" t="s">
        <v>25</v>
      </c>
      <c r="D26" s="6"/>
      <c r="E26" s="95">
        <v>1996</v>
      </c>
      <c r="F26" s="94">
        <v>2023</v>
      </c>
    </row>
    <row r="27" spans="1:7" ht="15.95" customHeight="1">
      <c r="C27" s="6" t="s">
        <v>107</v>
      </c>
      <c r="D27" s="6"/>
      <c r="E27" s="95">
        <v>69</v>
      </c>
      <c r="F27" s="107">
        <v>65</v>
      </c>
    </row>
    <row r="28" spans="1:7" ht="15.95" customHeight="1">
      <c r="C28" s="6" t="s">
        <v>129</v>
      </c>
      <c r="D28" s="6"/>
      <c r="E28" s="95">
        <v>0</v>
      </c>
      <c r="F28" s="94">
        <v>2</v>
      </c>
    </row>
    <row r="29" spans="1:7" ht="15.95" customHeight="1">
      <c r="C29" s="6" t="s">
        <v>108</v>
      </c>
      <c r="D29" s="6"/>
      <c r="E29" s="95">
        <v>11</v>
      </c>
      <c r="F29" s="107">
        <v>13</v>
      </c>
    </row>
    <row r="30" spans="1:7" ht="15.95" customHeight="1">
      <c r="C30" s="6" t="s">
        <v>286</v>
      </c>
      <c r="D30" s="6"/>
      <c r="E30" s="95">
        <v>90</v>
      </c>
      <c r="F30" s="107">
        <v>59</v>
      </c>
    </row>
    <row r="31" spans="1:7" ht="15.95" customHeight="1">
      <c r="C31" s="6" t="s">
        <v>285</v>
      </c>
      <c r="D31" s="6"/>
      <c r="E31" s="95">
        <v>3</v>
      </c>
      <c r="F31" s="107">
        <v>2</v>
      </c>
    </row>
    <row r="32" spans="1:7" ht="15.95" customHeight="1">
      <c r="A32" s="3" t="s">
        <v>131</v>
      </c>
      <c r="E32" s="95">
        <v>20288</v>
      </c>
      <c r="F32" s="107">
        <v>19851</v>
      </c>
      <c r="G32" s="36"/>
    </row>
    <row r="33" spans="1:8" ht="15.95" customHeight="1">
      <c r="B33" s="3" t="s">
        <v>22</v>
      </c>
      <c r="E33" s="95">
        <v>13791</v>
      </c>
      <c r="F33" s="107">
        <v>13549</v>
      </c>
    </row>
    <row r="34" spans="1:8" ht="15.95" customHeight="1">
      <c r="B34" s="3" t="s">
        <v>23</v>
      </c>
      <c r="E34" s="95">
        <v>6497</v>
      </c>
      <c r="F34" s="107">
        <v>6302</v>
      </c>
    </row>
    <row r="35" spans="1:8" ht="15.95" customHeight="1">
      <c r="A35" s="10"/>
      <c r="C35" s="6" t="s">
        <v>24</v>
      </c>
      <c r="D35" s="6"/>
      <c r="E35" s="95">
        <v>1324</v>
      </c>
      <c r="F35" s="107">
        <v>1312</v>
      </c>
      <c r="G35" s="36"/>
    </row>
    <row r="36" spans="1:8" ht="15.95" customHeight="1">
      <c r="C36" s="6" t="s">
        <v>127</v>
      </c>
      <c r="D36" s="6"/>
      <c r="E36" s="95">
        <v>2695</v>
      </c>
      <c r="F36" s="107">
        <v>2601</v>
      </c>
      <c r="G36" s="16"/>
    </row>
    <row r="37" spans="1:8" ht="15.95" customHeight="1">
      <c r="C37" s="6" t="s">
        <v>25</v>
      </c>
      <c r="D37" s="6"/>
      <c r="E37" s="95">
        <v>1928</v>
      </c>
      <c r="F37" s="107">
        <v>1966</v>
      </c>
      <c r="G37" s="16"/>
    </row>
    <row r="38" spans="1:8" ht="15.95" customHeight="1">
      <c r="C38" s="6" t="s">
        <v>107</v>
      </c>
      <c r="D38" s="6"/>
      <c r="E38" s="95">
        <v>39</v>
      </c>
      <c r="F38" s="107">
        <v>31</v>
      </c>
      <c r="G38" s="16"/>
    </row>
    <row r="39" spans="1:8" ht="15.95" customHeight="1">
      <c r="C39" s="6" t="s">
        <v>129</v>
      </c>
      <c r="D39" s="6"/>
      <c r="E39" s="95">
        <v>2</v>
      </c>
      <c r="F39" s="107">
        <v>2</v>
      </c>
      <c r="G39" s="16"/>
    </row>
    <row r="40" spans="1:8" ht="15.95" customHeight="1">
      <c r="C40" s="6" t="s">
        <v>108</v>
      </c>
      <c r="D40" s="6"/>
      <c r="E40" s="95">
        <v>8</v>
      </c>
      <c r="F40" s="107">
        <v>11</v>
      </c>
      <c r="G40" s="16"/>
    </row>
    <row r="41" spans="1:8" ht="15.95" customHeight="1">
      <c r="C41" s="6" t="s">
        <v>286</v>
      </c>
      <c r="D41" s="6"/>
      <c r="E41" s="95">
        <v>486</v>
      </c>
      <c r="F41" s="107">
        <v>370</v>
      </c>
      <c r="G41" s="16"/>
    </row>
    <row r="42" spans="1:8" ht="15.95" customHeight="1">
      <c r="C42" s="6" t="s">
        <v>285</v>
      </c>
      <c r="D42" s="6"/>
      <c r="E42" s="95">
        <v>15</v>
      </c>
      <c r="F42" s="107">
        <v>9</v>
      </c>
      <c r="G42" s="16"/>
    </row>
    <row r="43" spans="1:8" ht="15.95" customHeight="1">
      <c r="A43" s="15" t="s">
        <v>316</v>
      </c>
      <c r="E43" s="17">
        <v>477</v>
      </c>
      <c r="F43" s="108">
        <v>545</v>
      </c>
    </row>
    <row r="44" spans="1:8" ht="15.95" customHeight="1">
      <c r="B44" s="6" t="s">
        <v>302</v>
      </c>
      <c r="E44" s="95">
        <v>292</v>
      </c>
      <c r="F44" s="107">
        <v>303</v>
      </c>
      <c r="G44" s="36"/>
      <c r="H44" s="36"/>
    </row>
    <row r="45" spans="1:8" ht="15.95" customHeight="1">
      <c r="B45" s="6" t="s">
        <v>305</v>
      </c>
      <c r="C45" s="6"/>
      <c r="E45" s="95">
        <v>0</v>
      </c>
      <c r="F45" s="107">
        <v>0</v>
      </c>
      <c r="G45" s="36"/>
      <c r="H45" s="36"/>
    </row>
    <row r="46" spans="1:8" ht="15.95" customHeight="1">
      <c r="B46" s="6" t="s">
        <v>304</v>
      </c>
      <c r="C46" s="6"/>
      <c r="E46" s="95">
        <v>174</v>
      </c>
      <c r="F46" s="107">
        <v>219</v>
      </c>
      <c r="G46" s="36"/>
    </row>
    <row r="47" spans="1:8" ht="15.95" customHeight="1">
      <c r="B47" s="6" t="s">
        <v>303</v>
      </c>
      <c r="C47" s="6"/>
      <c r="E47" s="95">
        <v>11</v>
      </c>
      <c r="F47" s="107">
        <v>23</v>
      </c>
      <c r="G47" s="36"/>
    </row>
    <row r="48" spans="1:8" ht="15.95" customHeight="1">
      <c r="A48" s="3" t="s">
        <v>104</v>
      </c>
      <c r="E48" s="95">
        <v>198</v>
      </c>
      <c r="F48" s="107">
        <v>233</v>
      </c>
      <c r="G48" s="36"/>
    </row>
    <row r="49" spans="1:7" ht="15.95" customHeight="1">
      <c r="B49" s="6" t="s">
        <v>302</v>
      </c>
      <c r="E49" s="95">
        <v>191</v>
      </c>
      <c r="F49" s="107">
        <v>225</v>
      </c>
      <c r="G49" s="36"/>
    </row>
    <row r="50" spans="1:7" ht="15.95" customHeight="1">
      <c r="B50" s="6" t="s">
        <v>307</v>
      </c>
      <c r="C50" s="6"/>
      <c r="E50" s="95">
        <v>0</v>
      </c>
      <c r="F50" s="107">
        <v>0</v>
      </c>
      <c r="G50" s="36"/>
    </row>
    <row r="51" spans="1:7" ht="15.95" customHeight="1">
      <c r="B51" s="6" t="s">
        <v>304</v>
      </c>
      <c r="C51" s="6"/>
      <c r="E51" s="95">
        <v>6</v>
      </c>
      <c r="F51" s="107">
        <v>6</v>
      </c>
      <c r="G51" s="36"/>
    </row>
    <row r="52" spans="1:7" ht="15.95" customHeight="1">
      <c r="B52" s="6" t="s">
        <v>306</v>
      </c>
      <c r="C52" s="6"/>
      <c r="E52" s="95">
        <v>1</v>
      </c>
      <c r="F52" s="107">
        <v>2</v>
      </c>
      <c r="G52" s="36"/>
    </row>
    <row r="53" spans="1:7" ht="15.95" customHeight="1">
      <c r="A53" s="3" t="s">
        <v>317</v>
      </c>
      <c r="E53" s="95">
        <v>279</v>
      </c>
      <c r="F53" s="107">
        <v>312</v>
      </c>
    </row>
    <row r="54" spans="1:7" ht="15.95" customHeight="1">
      <c r="B54" s="6" t="s">
        <v>302</v>
      </c>
      <c r="E54" s="95">
        <v>101</v>
      </c>
      <c r="F54" s="107">
        <v>78</v>
      </c>
    </row>
    <row r="55" spans="1:7" ht="15.95" customHeight="1">
      <c r="B55" s="6" t="s">
        <v>307</v>
      </c>
      <c r="C55" s="6"/>
      <c r="E55" s="95">
        <v>0</v>
      </c>
      <c r="F55" s="107">
        <v>0</v>
      </c>
    </row>
    <row r="56" spans="1:7" ht="15.95" customHeight="1">
      <c r="B56" s="6" t="s">
        <v>304</v>
      </c>
      <c r="C56" s="6"/>
      <c r="E56" s="95">
        <v>168</v>
      </c>
      <c r="F56" s="107">
        <v>213</v>
      </c>
    </row>
    <row r="57" spans="1:7" ht="15.95" customHeight="1">
      <c r="B57" s="6" t="s">
        <v>306</v>
      </c>
      <c r="C57" s="6"/>
      <c r="E57" s="95">
        <v>10</v>
      </c>
      <c r="F57" s="107">
        <v>21</v>
      </c>
    </row>
    <row r="58" spans="1:7" ht="15.95" customHeight="1">
      <c r="B58" s="6"/>
      <c r="C58" s="6"/>
      <c r="E58" s="3"/>
      <c r="F58" s="94"/>
    </row>
    <row r="59" spans="1:7" ht="15.95" customHeight="1">
      <c r="A59" s="10" t="s">
        <v>233</v>
      </c>
    </row>
  </sheetData>
  <phoneticPr fontId="0" type="noConversion"/>
  <hyperlinks>
    <hyperlink ref="A4" location="Inhalt!A1" display="&lt;&lt;&lt; Inhalt" xr:uid="{C8635476-3D5E-4CF8-A34B-90067437629A}"/>
    <hyperlink ref="A59" location="Metadaten!A1" display="&lt;&lt;&lt; Metadaten" xr:uid="{4D646E95-5234-4433-8172-D16CE7B706C9}"/>
  </hyperlinks>
  <pageMargins left="0.59055118110236227" right="0.59055118110236227" top="0.98425196850393704" bottom="0.78740157480314965" header="0.47244094488188981" footer="0.4724409448818898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6">
    <tabColor theme="3" tint="0.79998168889431442"/>
  </sheetPr>
  <dimension ref="A1:H3"/>
  <sheetViews>
    <sheetView zoomScaleNormal="100" workbookViewId="0"/>
  </sheetViews>
  <sheetFormatPr baseColWidth="10" defaultColWidth="11.42578125" defaultRowHeight="15.95" customHeight="1"/>
  <cols>
    <col min="1" max="1" width="33.7109375" style="6" bestFit="1" customWidth="1"/>
    <col min="2" max="16384" width="11.42578125" style="6"/>
  </cols>
  <sheetData>
    <row r="1" spans="1:8" ht="18" customHeight="1">
      <c r="A1" s="7" t="s">
        <v>292</v>
      </c>
      <c r="B1" s="7"/>
      <c r="C1" s="7"/>
      <c r="D1" s="7"/>
      <c r="E1" s="7"/>
      <c r="F1" s="7"/>
      <c r="G1" s="7"/>
      <c r="H1" s="7"/>
    </row>
    <row r="3" spans="1:8" ht="15.95" customHeight="1">
      <c r="A3" s="59" t="s">
        <v>133</v>
      </c>
      <c r="B3" s="29"/>
      <c r="C3" s="29"/>
      <c r="D3" s="29"/>
      <c r="E3" s="29"/>
      <c r="F3" s="29"/>
      <c r="G3" s="29"/>
      <c r="H3" s="29"/>
    </row>
  </sheetData>
  <phoneticPr fontId="0" type="noConversion"/>
  <pageMargins left="0.59055118110236227" right="0.59055118110236227" top="0.98425196850393704" bottom="0.78740157480314965" header="0.47244094488188981" footer="0.4724409448818898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7">
    <pageSetUpPr fitToPage="1"/>
  </sheetPr>
  <dimension ref="A1:S94"/>
  <sheetViews>
    <sheetView zoomScaleNormal="100" workbookViewId="0"/>
  </sheetViews>
  <sheetFormatPr baseColWidth="10" defaultRowHeight="12.75"/>
  <cols>
    <col min="1" max="2" width="5.7109375" style="3" customWidth="1"/>
    <col min="3" max="3" width="11.7109375" style="3" customWidth="1"/>
    <col min="4" max="7" width="7.140625" style="3" customWidth="1"/>
    <col min="8" max="8" width="10.28515625" style="3" customWidth="1"/>
    <col min="9" max="14" width="7.140625" style="3" customWidth="1"/>
    <col min="15" max="15" width="11.42578125" style="3" customWidth="1"/>
    <col min="16" max="256" width="11.42578125" style="3"/>
    <col min="257" max="257" width="31.42578125" style="3" bestFit="1" customWidth="1"/>
    <col min="258" max="258" width="9.28515625" style="3" bestFit="1" customWidth="1"/>
    <col min="259" max="259" width="7.85546875" style="3" bestFit="1" customWidth="1"/>
    <col min="260" max="260" width="9.28515625" style="3" bestFit="1" customWidth="1"/>
    <col min="261" max="261" width="8.85546875" style="3" bestFit="1" customWidth="1"/>
    <col min="262" max="262" width="14.140625" style="3" bestFit="1" customWidth="1"/>
    <col min="263" max="263" width="9.28515625" style="3" bestFit="1" customWidth="1"/>
    <col min="264" max="264" width="9.7109375" style="3" bestFit="1" customWidth="1"/>
    <col min="265" max="265" width="9" style="3" bestFit="1" customWidth="1"/>
    <col min="266" max="266" width="9.28515625" style="3" bestFit="1" customWidth="1"/>
    <col min="267" max="267" width="10.28515625" style="3" bestFit="1" customWidth="1"/>
    <col min="268" max="268" width="9.28515625" style="3" bestFit="1" customWidth="1"/>
    <col min="269" max="269" width="15.140625" style="3" bestFit="1" customWidth="1"/>
    <col min="270" max="512" width="11.42578125" style="3"/>
    <col min="513" max="513" width="31.42578125" style="3" bestFit="1" customWidth="1"/>
    <col min="514" max="514" width="9.28515625" style="3" bestFit="1" customWidth="1"/>
    <col min="515" max="515" width="7.85546875" style="3" bestFit="1" customWidth="1"/>
    <col min="516" max="516" width="9.28515625" style="3" bestFit="1" customWidth="1"/>
    <col min="517" max="517" width="8.85546875" style="3" bestFit="1" customWidth="1"/>
    <col min="518" max="518" width="14.140625" style="3" bestFit="1" customWidth="1"/>
    <col min="519" max="519" width="9.28515625" style="3" bestFit="1" customWidth="1"/>
    <col min="520" max="520" width="9.7109375" style="3" bestFit="1" customWidth="1"/>
    <col min="521" max="521" width="9" style="3" bestFit="1" customWidth="1"/>
    <col min="522" max="522" width="9.28515625" style="3" bestFit="1" customWidth="1"/>
    <col min="523" max="523" width="10.28515625" style="3" bestFit="1" customWidth="1"/>
    <col min="524" max="524" width="9.28515625" style="3" bestFit="1" customWidth="1"/>
    <col min="525" max="525" width="15.140625" style="3" bestFit="1" customWidth="1"/>
    <col min="526" max="768" width="11.42578125" style="3"/>
    <col min="769" max="769" width="31.42578125" style="3" bestFit="1" customWidth="1"/>
    <col min="770" max="770" width="9.28515625" style="3" bestFit="1" customWidth="1"/>
    <col min="771" max="771" width="7.85546875" style="3" bestFit="1" customWidth="1"/>
    <col min="772" max="772" width="9.28515625" style="3" bestFit="1" customWidth="1"/>
    <col min="773" max="773" width="8.85546875" style="3" bestFit="1" customWidth="1"/>
    <col min="774" max="774" width="14.140625" style="3" bestFit="1" customWidth="1"/>
    <col min="775" max="775" width="9.28515625" style="3" bestFit="1" customWidth="1"/>
    <col min="776" max="776" width="9.7109375" style="3" bestFit="1" customWidth="1"/>
    <col min="777" max="777" width="9" style="3" bestFit="1" customWidth="1"/>
    <col min="778" max="778" width="9.28515625" style="3" bestFit="1" customWidth="1"/>
    <col min="779" max="779" width="10.28515625" style="3" bestFit="1" customWidth="1"/>
    <col min="780" max="780" width="9.28515625" style="3" bestFit="1" customWidth="1"/>
    <col min="781" max="781" width="15.140625" style="3" bestFit="1" customWidth="1"/>
    <col min="782" max="1024" width="11.42578125" style="3"/>
    <col min="1025" max="1025" width="31.42578125" style="3" bestFit="1" customWidth="1"/>
    <col min="1026" max="1026" width="9.28515625" style="3" bestFit="1" customWidth="1"/>
    <col min="1027" max="1027" width="7.85546875" style="3" bestFit="1" customWidth="1"/>
    <col min="1028" max="1028" width="9.28515625" style="3" bestFit="1" customWidth="1"/>
    <col min="1029" max="1029" width="8.85546875" style="3" bestFit="1" customWidth="1"/>
    <col min="1030" max="1030" width="14.140625" style="3" bestFit="1" customWidth="1"/>
    <col min="1031" max="1031" width="9.28515625" style="3" bestFit="1" customWidth="1"/>
    <col min="1032" max="1032" width="9.7109375" style="3" bestFit="1" customWidth="1"/>
    <col min="1033" max="1033" width="9" style="3" bestFit="1" customWidth="1"/>
    <col min="1034" max="1034" width="9.28515625" style="3" bestFit="1" customWidth="1"/>
    <col min="1035" max="1035" width="10.28515625" style="3" bestFit="1" customWidth="1"/>
    <col min="1036" max="1036" width="9.28515625" style="3" bestFit="1" customWidth="1"/>
    <col min="1037" max="1037" width="15.140625" style="3" bestFit="1" customWidth="1"/>
    <col min="1038" max="1280" width="11.42578125" style="3"/>
    <col min="1281" max="1281" width="31.42578125" style="3" bestFit="1" customWidth="1"/>
    <col min="1282" max="1282" width="9.28515625" style="3" bestFit="1" customWidth="1"/>
    <col min="1283" max="1283" width="7.85546875" style="3" bestFit="1" customWidth="1"/>
    <col min="1284" max="1284" width="9.28515625" style="3" bestFit="1" customWidth="1"/>
    <col min="1285" max="1285" width="8.85546875" style="3" bestFit="1" customWidth="1"/>
    <col min="1286" max="1286" width="14.140625" style="3" bestFit="1" customWidth="1"/>
    <col min="1287" max="1287" width="9.28515625" style="3" bestFit="1" customWidth="1"/>
    <col min="1288" max="1288" width="9.7109375" style="3" bestFit="1" customWidth="1"/>
    <col min="1289" max="1289" width="9" style="3" bestFit="1" customWidth="1"/>
    <col min="1290" max="1290" width="9.28515625" style="3" bestFit="1" customWidth="1"/>
    <col min="1291" max="1291" width="10.28515625" style="3" bestFit="1" customWidth="1"/>
    <col min="1292" max="1292" width="9.28515625" style="3" bestFit="1" customWidth="1"/>
    <col min="1293" max="1293" width="15.140625" style="3" bestFit="1" customWidth="1"/>
    <col min="1294" max="1536" width="11.42578125" style="3"/>
    <col min="1537" max="1537" width="31.42578125" style="3" bestFit="1" customWidth="1"/>
    <col min="1538" max="1538" width="9.28515625" style="3" bestFit="1" customWidth="1"/>
    <col min="1539" max="1539" width="7.85546875" style="3" bestFit="1" customWidth="1"/>
    <col min="1540" max="1540" width="9.28515625" style="3" bestFit="1" customWidth="1"/>
    <col min="1541" max="1541" width="8.85546875" style="3" bestFit="1" customWidth="1"/>
    <col min="1542" max="1542" width="14.140625" style="3" bestFit="1" customWidth="1"/>
    <col min="1543" max="1543" width="9.28515625" style="3" bestFit="1" customWidth="1"/>
    <col min="1544" max="1544" width="9.7109375" style="3" bestFit="1" customWidth="1"/>
    <col min="1545" max="1545" width="9" style="3" bestFit="1" customWidth="1"/>
    <col min="1546" max="1546" width="9.28515625" style="3" bestFit="1" customWidth="1"/>
    <col min="1547" max="1547" width="10.28515625" style="3" bestFit="1" customWidth="1"/>
    <col min="1548" max="1548" width="9.28515625" style="3" bestFit="1" customWidth="1"/>
    <col min="1549" max="1549" width="15.140625" style="3" bestFit="1" customWidth="1"/>
    <col min="1550" max="1792" width="11.42578125" style="3"/>
    <col min="1793" max="1793" width="31.42578125" style="3" bestFit="1" customWidth="1"/>
    <col min="1794" max="1794" width="9.28515625" style="3" bestFit="1" customWidth="1"/>
    <col min="1795" max="1795" width="7.85546875" style="3" bestFit="1" customWidth="1"/>
    <col min="1796" max="1796" width="9.28515625" style="3" bestFit="1" customWidth="1"/>
    <col min="1797" max="1797" width="8.85546875" style="3" bestFit="1" customWidth="1"/>
    <col min="1798" max="1798" width="14.140625" style="3" bestFit="1" customWidth="1"/>
    <col min="1799" max="1799" width="9.28515625" style="3" bestFit="1" customWidth="1"/>
    <col min="1800" max="1800" width="9.7109375" style="3" bestFit="1" customWidth="1"/>
    <col min="1801" max="1801" width="9" style="3" bestFit="1" customWidth="1"/>
    <col min="1802" max="1802" width="9.28515625" style="3" bestFit="1" customWidth="1"/>
    <col min="1803" max="1803" width="10.28515625" style="3" bestFit="1" customWidth="1"/>
    <col min="1804" max="1804" width="9.28515625" style="3" bestFit="1" customWidth="1"/>
    <col min="1805" max="1805" width="15.140625" style="3" bestFit="1" customWidth="1"/>
    <col min="1806" max="2048" width="11.42578125" style="3"/>
    <col min="2049" max="2049" width="31.42578125" style="3" bestFit="1" customWidth="1"/>
    <col min="2050" max="2050" width="9.28515625" style="3" bestFit="1" customWidth="1"/>
    <col min="2051" max="2051" width="7.85546875" style="3" bestFit="1" customWidth="1"/>
    <col min="2052" max="2052" width="9.28515625" style="3" bestFit="1" customWidth="1"/>
    <col min="2053" max="2053" width="8.85546875" style="3" bestFit="1" customWidth="1"/>
    <col min="2054" max="2054" width="14.140625" style="3" bestFit="1" customWidth="1"/>
    <col min="2055" max="2055" width="9.28515625" style="3" bestFit="1" customWidth="1"/>
    <col min="2056" max="2056" width="9.7109375" style="3" bestFit="1" customWidth="1"/>
    <col min="2057" max="2057" width="9" style="3" bestFit="1" customWidth="1"/>
    <col min="2058" max="2058" width="9.28515625" style="3" bestFit="1" customWidth="1"/>
    <col min="2059" max="2059" width="10.28515625" style="3" bestFit="1" customWidth="1"/>
    <col min="2060" max="2060" width="9.28515625" style="3" bestFit="1" customWidth="1"/>
    <col min="2061" max="2061" width="15.140625" style="3" bestFit="1" customWidth="1"/>
    <col min="2062" max="2304" width="11.42578125" style="3"/>
    <col min="2305" max="2305" width="31.42578125" style="3" bestFit="1" customWidth="1"/>
    <col min="2306" max="2306" width="9.28515625" style="3" bestFit="1" customWidth="1"/>
    <col min="2307" max="2307" width="7.85546875" style="3" bestFit="1" customWidth="1"/>
    <col min="2308" max="2308" width="9.28515625" style="3" bestFit="1" customWidth="1"/>
    <col min="2309" max="2309" width="8.85546875" style="3" bestFit="1" customWidth="1"/>
    <col min="2310" max="2310" width="14.140625" style="3" bestFit="1" customWidth="1"/>
    <col min="2311" max="2311" width="9.28515625" style="3" bestFit="1" customWidth="1"/>
    <col min="2312" max="2312" width="9.7109375" style="3" bestFit="1" customWidth="1"/>
    <col min="2313" max="2313" width="9" style="3" bestFit="1" customWidth="1"/>
    <col min="2314" max="2314" width="9.28515625" style="3" bestFit="1" customWidth="1"/>
    <col min="2315" max="2315" width="10.28515625" style="3" bestFit="1" customWidth="1"/>
    <col min="2316" max="2316" width="9.28515625" style="3" bestFit="1" customWidth="1"/>
    <col min="2317" max="2317" width="15.140625" style="3" bestFit="1" customWidth="1"/>
    <col min="2318" max="2560" width="11.42578125" style="3"/>
    <col min="2561" max="2561" width="31.42578125" style="3" bestFit="1" customWidth="1"/>
    <col min="2562" max="2562" width="9.28515625" style="3" bestFit="1" customWidth="1"/>
    <col min="2563" max="2563" width="7.85546875" style="3" bestFit="1" customWidth="1"/>
    <col min="2564" max="2564" width="9.28515625" style="3" bestFit="1" customWidth="1"/>
    <col min="2565" max="2565" width="8.85546875" style="3" bestFit="1" customWidth="1"/>
    <col min="2566" max="2566" width="14.140625" style="3" bestFit="1" customWidth="1"/>
    <col min="2567" max="2567" width="9.28515625" style="3" bestFit="1" customWidth="1"/>
    <col min="2568" max="2568" width="9.7109375" style="3" bestFit="1" customWidth="1"/>
    <col min="2569" max="2569" width="9" style="3" bestFit="1" customWidth="1"/>
    <col min="2570" max="2570" width="9.28515625" style="3" bestFit="1" customWidth="1"/>
    <col min="2571" max="2571" width="10.28515625" style="3" bestFit="1" customWidth="1"/>
    <col min="2572" max="2572" width="9.28515625" style="3" bestFit="1" customWidth="1"/>
    <col min="2573" max="2573" width="15.140625" style="3" bestFit="1" customWidth="1"/>
    <col min="2574" max="2816" width="11.42578125" style="3"/>
    <col min="2817" max="2817" width="31.42578125" style="3" bestFit="1" customWidth="1"/>
    <col min="2818" max="2818" width="9.28515625" style="3" bestFit="1" customWidth="1"/>
    <col min="2819" max="2819" width="7.85546875" style="3" bestFit="1" customWidth="1"/>
    <col min="2820" max="2820" width="9.28515625" style="3" bestFit="1" customWidth="1"/>
    <col min="2821" max="2821" width="8.85546875" style="3" bestFit="1" customWidth="1"/>
    <col min="2822" max="2822" width="14.140625" style="3" bestFit="1" customWidth="1"/>
    <col min="2823" max="2823" width="9.28515625" style="3" bestFit="1" customWidth="1"/>
    <col min="2824" max="2824" width="9.7109375" style="3" bestFit="1" customWidth="1"/>
    <col min="2825" max="2825" width="9" style="3" bestFit="1" customWidth="1"/>
    <col min="2826" max="2826" width="9.28515625" style="3" bestFit="1" customWidth="1"/>
    <col min="2827" max="2827" width="10.28515625" style="3" bestFit="1" customWidth="1"/>
    <col min="2828" max="2828" width="9.28515625" style="3" bestFit="1" customWidth="1"/>
    <col min="2829" max="2829" width="15.140625" style="3" bestFit="1" customWidth="1"/>
    <col min="2830" max="3072" width="11.42578125" style="3"/>
    <col min="3073" max="3073" width="31.42578125" style="3" bestFit="1" customWidth="1"/>
    <col min="3074" max="3074" width="9.28515625" style="3" bestFit="1" customWidth="1"/>
    <col min="3075" max="3075" width="7.85546875" style="3" bestFit="1" customWidth="1"/>
    <col min="3076" max="3076" width="9.28515625" style="3" bestFit="1" customWidth="1"/>
    <col min="3077" max="3077" width="8.85546875" style="3" bestFit="1" customWidth="1"/>
    <col min="3078" max="3078" width="14.140625" style="3" bestFit="1" customWidth="1"/>
    <col min="3079" max="3079" width="9.28515625" style="3" bestFit="1" customWidth="1"/>
    <col min="3080" max="3080" width="9.7109375" style="3" bestFit="1" customWidth="1"/>
    <col min="3081" max="3081" width="9" style="3" bestFit="1" customWidth="1"/>
    <col min="3082" max="3082" width="9.28515625" style="3" bestFit="1" customWidth="1"/>
    <col min="3083" max="3083" width="10.28515625" style="3" bestFit="1" customWidth="1"/>
    <col min="3084" max="3084" width="9.28515625" style="3" bestFit="1" customWidth="1"/>
    <col min="3085" max="3085" width="15.140625" style="3" bestFit="1" customWidth="1"/>
    <col min="3086" max="3328" width="11.42578125" style="3"/>
    <col min="3329" max="3329" width="31.42578125" style="3" bestFit="1" customWidth="1"/>
    <col min="3330" max="3330" width="9.28515625" style="3" bestFit="1" customWidth="1"/>
    <col min="3331" max="3331" width="7.85546875" style="3" bestFit="1" customWidth="1"/>
    <col min="3332" max="3332" width="9.28515625" style="3" bestFit="1" customWidth="1"/>
    <col min="3333" max="3333" width="8.85546875" style="3" bestFit="1" customWidth="1"/>
    <col min="3334" max="3334" width="14.140625" style="3" bestFit="1" customWidth="1"/>
    <col min="3335" max="3335" width="9.28515625" style="3" bestFit="1" customWidth="1"/>
    <col min="3336" max="3336" width="9.7109375" style="3" bestFit="1" customWidth="1"/>
    <col min="3337" max="3337" width="9" style="3" bestFit="1" customWidth="1"/>
    <col min="3338" max="3338" width="9.28515625" style="3" bestFit="1" customWidth="1"/>
    <col min="3339" max="3339" width="10.28515625" style="3" bestFit="1" customWidth="1"/>
    <col min="3340" max="3340" width="9.28515625" style="3" bestFit="1" customWidth="1"/>
    <col min="3341" max="3341" width="15.140625" style="3" bestFit="1" customWidth="1"/>
    <col min="3342" max="3584" width="11.42578125" style="3"/>
    <col min="3585" max="3585" width="31.42578125" style="3" bestFit="1" customWidth="1"/>
    <col min="3586" max="3586" width="9.28515625" style="3" bestFit="1" customWidth="1"/>
    <col min="3587" max="3587" width="7.85546875" style="3" bestFit="1" customWidth="1"/>
    <col min="3588" max="3588" width="9.28515625" style="3" bestFit="1" customWidth="1"/>
    <col min="3589" max="3589" width="8.85546875" style="3" bestFit="1" customWidth="1"/>
    <col min="3590" max="3590" width="14.140625" style="3" bestFit="1" customWidth="1"/>
    <col min="3591" max="3591" width="9.28515625" style="3" bestFit="1" customWidth="1"/>
    <col min="3592" max="3592" width="9.7109375" style="3" bestFit="1" customWidth="1"/>
    <col min="3593" max="3593" width="9" style="3" bestFit="1" customWidth="1"/>
    <col min="3594" max="3594" width="9.28515625" style="3" bestFit="1" customWidth="1"/>
    <col min="3595" max="3595" width="10.28515625" style="3" bestFit="1" customWidth="1"/>
    <col min="3596" max="3596" width="9.28515625" style="3" bestFit="1" customWidth="1"/>
    <col min="3597" max="3597" width="15.140625" style="3" bestFit="1" customWidth="1"/>
    <col min="3598" max="3840" width="11.42578125" style="3"/>
    <col min="3841" max="3841" width="31.42578125" style="3" bestFit="1" customWidth="1"/>
    <col min="3842" max="3842" width="9.28515625" style="3" bestFit="1" customWidth="1"/>
    <col min="3843" max="3843" width="7.85546875" style="3" bestFit="1" customWidth="1"/>
    <col min="3844" max="3844" width="9.28515625" style="3" bestFit="1" customWidth="1"/>
    <col min="3845" max="3845" width="8.85546875" style="3" bestFit="1" customWidth="1"/>
    <col min="3846" max="3846" width="14.140625" style="3" bestFit="1" customWidth="1"/>
    <col min="3847" max="3847" width="9.28515625" style="3" bestFit="1" customWidth="1"/>
    <col min="3848" max="3848" width="9.7109375" style="3" bestFit="1" customWidth="1"/>
    <col min="3849" max="3849" width="9" style="3" bestFit="1" customWidth="1"/>
    <col min="3850" max="3850" width="9.28515625" style="3" bestFit="1" customWidth="1"/>
    <col min="3851" max="3851" width="10.28515625" style="3" bestFit="1" customWidth="1"/>
    <col min="3852" max="3852" width="9.28515625" style="3" bestFit="1" customWidth="1"/>
    <col min="3853" max="3853" width="15.140625" style="3" bestFit="1" customWidth="1"/>
    <col min="3854" max="4096" width="11.42578125" style="3"/>
    <col min="4097" max="4097" width="31.42578125" style="3" bestFit="1" customWidth="1"/>
    <col min="4098" max="4098" width="9.28515625" style="3" bestFit="1" customWidth="1"/>
    <col min="4099" max="4099" width="7.85546875" style="3" bestFit="1" customWidth="1"/>
    <col min="4100" max="4100" width="9.28515625" style="3" bestFit="1" customWidth="1"/>
    <col min="4101" max="4101" width="8.85546875" style="3" bestFit="1" customWidth="1"/>
    <col min="4102" max="4102" width="14.140625" style="3" bestFit="1" customWidth="1"/>
    <col min="4103" max="4103" width="9.28515625" style="3" bestFit="1" customWidth="1"/>
    <col min="4104" max="4104" width="9.7109375" style="3" bestFit="1" customWidth="1"/>
    <col min="4105" max="4105" width="9" style="3" bestFit="1" customWidth="1"/>
    <col min="4106" max="4106" width="9.28515625" style="3" bestFit="1" customWidth="1"/>
    <col min="4107" max="4107" width="10.28515625" style="3" bestFit="1" customWidth="1"/>
    <col min="4108" max="4108" width="9.28515625" style="3" bestFit="1" customWidth="1"/>
    <col min="4109" max="4109" width="15.140625" style="3" bestFit="1" customWidth="1"/>
    <col min="4110" max="4352" width="11.42578125" style="3"/>
    <col min="4353" max="4353" width="31.42578125" style="3" bestFit="1" customWidth="1"/>
    <col min="4354" max="4354" width="9.28515625" style="3" bestFit="1" customWidth="1"/>
    <col min="4355" max="4355" width="7.85546875" style="3" bestFit="1" customWidth="1"/>
    <col min="4356" max="4356" width="9.28515625" style="3" bestFit="1" customWidth="1"/>
    <col min="4357" max="4357" width="8.85546875" style="3" bestFit="1" customWidth="1"/>
    <col min="4358" max="4358" width="14.140625" style="3" bestFit="1" customWidth="1"/>
    <col min="4359" max="4359" width="9.28515625" style="3" bestFit="1" customWidth="1"/>
    <col min="4360" max="4360" width="9.7109375" style="3" bestFit="1" customWidth="1"/>
    <col min="4361" max="4361" width="9" style="3" bestFit="1" customWidth="1"/>
    <col min="4362" max="4362" width="9.28515625" style="3" bestFit="1" customWidth="1"/>
    <col min="4363" max="4363" width="10.28515625" style="3" bestFit="1" customWidth="1"/>
    <col min="4364" max="4364" width="9.28515625" style="3" bestFit="1" customWidth="1"/>
    <col min="4365" max="4365" width="15.140625" style="3" bestFit="1" customWidth="1"/>
    <col min="4366" max="4608" width="11.42578125" style="3"/>
    <col min="4609" max="4609" width="31.42578125" style="3" bestFit="1" customWidth="1"/>
    <col min="4610" max="4610" width="9.28515625" style="3" bestFit="1" customWidth="1"/>
    <col min="4611" max="4611" width="7.85546875" style="3" bestFit="1" customWidth="1"/>
    <col min="4612" max="4612" width="9.28515625" style="3" bestFit="1" customWidth="1"/>
    <col min="4613" max="4613" width="8.85546875" style="3" bestFit="1" customWidth="1"/>
    <col min="4614" max="4614" width="14.140625" style="3" bestFit="1" customWidth="1"/>
    <col min="4615" max="4615" width="9.28515625" style="3" bestFit="1" customWidth="1"/>
    <col min="4616" max="4616" width="9.7109375" style="3" bestFit="1" customWidth="1"/>
    <col min="4617" max="4617" width="9" style="3" bestFit="1" customWidth="1"/>
    <col min="4618" max="4618" width="9.28515625" style="3" bestFit="1" customWidth="1"/>
    <col min="4619" max="4619" width="10.28515625" style="3" bestFit="1" customWidth="1"/>
    <col min="4620" max="4620" width="9.28515625" style="3" bestFit="1" customWidth="1"/>
    <col min="4621" max="4621" width="15.140625" style="3" bestFit="1" customWidth="1"/>
    <col min="4622" max="4864" width="11.42578125" style="3"/>
    <col min="4865" max="4865" width="31.42578125" style="3" bestFit="1" customWidth="1"/>
    <col min="4866" max="4866" width="9.28515625" style="3" bestFit="1" customWidth="1"/>
    <col min="4867" max="4867" width="7.85546875" style="3" bestFit="1" customWidth="1"/>
    <col min="4868" max="4868" width="9.28515625" style="3" bestFit="1" customWidth="1"/>
    <col min="4869" max="4869" width="8.85546875" style="3" bestFit="1" customWidth="1"/>
    <col min="4870" max="4870" width="14.140625" style="3" bestFit="1" customWidth="1"/>
    <col min="4871" max="4871" width="9.28515625" style="3" bestFit="1" customWidth="1"/>
    <col min="4872" max="4872" width="9.7109375" style="3" bestFit="1" customWidth="1"/>
    <col min="4873" max="4873" width="9" style="3" bestFit="1" customWidth="1"/>
    <col min="4874" max="4874" width="9.28515625" style="3" bestFit="1" customWidth="1"/>
    <col min="4875" max="4875" width="10.28515625" style="3" bestFit="1" customWidth="1"/>
    <col min="4876" max="4876" width="9.28515625" style="3" bestFit="1" customWidth="1"/>
    <col min="4877" max="4877" width="15.140625" style="3" bestFit="1" customWidth="1"/>
    <col min="4878" max="5120" width="11.42578125" style="3"/>
    <col min="5121" max="5121" width="31.42578125" style="3" bestFit="1" customWidth="1"/>
    <col min="5122" max="5122" width="9.28515625" style="3" bestFit="1" customWidth="1"/>
    <col min="5123" max="5123" width="7.85546875" style="3" bestFit="1" customWidth="1"/>
    <col min="5124" max="5124" width="9.28515625" style="3" bestFit="1" customWidth="1"/>
    <col min="5125" max="5125" width="8.85546875" style="3" bestFit="1" customWidth="1"/>
    <col min="5126" max="5126" width="14.140625" style="3" bestFit="1" customWidth="1"/>
    <col min="5127" max="5127" width="9.28515625" style="3" bestFit="1" customWidth="1"/>
    <col min="5128" max="5128" width="9.7109375" style="3" bestFit="1" customWidth="1"/>
    <col min="5129" max="5129" width="9" style="3" bestFit="1" customWidth="1"/>
    <col min="5130" max="5130" width="9.28515625" style="3" bestFit="1" customWidth="1"/>
    <col min="5131" max="5131" width="10.28515625" style="3" bestFit="1" customWidth="1"/>
    <col min="5132" max="5132" width="9.28515625" style="3" bestFit="1" customWidth="1"/>
    <col min="5133" max="5133" width="15.140625" style="3" bestFit="1" customWidth="1"/>
    <col min="5134" max="5376" width="11.42578125" style="3"/>
    <col min="5377" max="5377" width="31.42578125" style="3" bestFit="1" customWidth="1"/>
    <col min="5378" max="5378" width="9.28515625" style="3" bestFit="1" customWidth="1"/>
    <col min="5379" max="5379" width="7.85546875" style="3" bestFit="1" customWidth="1"/>
    <col min="5380" max="5380" width="9.28515625" style="3" bestFit="1" customWidth="1"/>
    <col min="5381" max="5381" width="8.85546875" style="3" bestFit="1" customWidth="1"/>
    <col min="5382" max="5382" width="14.140625" style="3" bestFit="1" customWidth="1"/>
    <col min="5383" max="5383" width="9.28515625" style="3" bestFit="1" customWidth="1"/>
    <col min="5384" max="5384" width="9.7109375" style="3" bestFit="1" customWidth="1"/>
    <col min="5385" max="5385" width="9" style="3" bestFit="1" customWidth="1"/>
    <col min="5386" max="5386" width="9.28515625" style="3" bestFit="1" customWidth="1"/>
    <col min="5387" max="5387" width="10.28515625" style="3" bestFit="1" customWidth="1"/>
    <col min="5388" max="5388" width="9.28515625" style="3" bestFit="1" customWidth="1"/>
    <col min="5389" max="5389" width="15.140625" style="3" bestFit="1" customWidth="1"/>
    <col min="5390" max="5632" width="11.42578125" style="3"/>
    <col min="5633" max="5633" width="31.42578125" style="3" bestFit="1" customWidth="1"/>
    <col min="5634" max="5634" width="9.28515625" style="3" bestFit="1" customWidth="1"/>
    <col min="5635" max="5635" width="7.85546875" style="3" bestFit="1" customWidth="1"/>
    <col min="5636" max="5636" width="9.28515625" style="3" bestFit="1" customWidth="1"/>
    <col min="5637" max="5637" width="8.85546875" style="3" bestFit="1" customWidth="1"/>
    <col min="5638" max="5638" width="14.140625" style="3" bestFit="1" customWidth="1"/>
    <col min="5639" max="5639" width="9.28515625" style="3" bestFit="1" customWidth="1"/>
    <col min="5640" max="5640" width="9.7109375" style="3" bestFit="1" customWidth="1"/>
    <col min="5641" max="5641" width="9" style="3" bestFit="1" customWidth="1"/>
    <col min="5642" max="5642" width="9.28515625" style="3" bestFit="1" customWidth="1"/>
    <col min="5643" max="5643" width="10.28515625" style="3" bestFit="1" customWidth="1"/>
    <col min="5644" max="5644" width="9.28515625" style="3" bestFit="1" customWidth="1"/>
    <col min="5645" max="5645" width="15.140625" style="3" bestFit="1" customWidth="1"/>
    <col min="5646" max="5888" width="11.42578125" style="3"/>
    <col min="5889" max="5889" width="31.42578125" style="3" bestFit="1" customWidth="1"/>
    <col min="5890" max="5890" width="9.28515625" style="3" bestFit="1" customWidth="1"/>
    <col min="5891" max="5891" width="7.85546875" style="3" bestFit="1" customWidth="1"/>
    <col min="5892" max="5892" width="9.28515625" style="3" bestFit="1" customWidth="1"/>
    <col min="5893" max="5893" width="8.85546875" style="3" bestFit="1" customWidth="1"/>
    <col min="5894" max="5894" width="14.140625" style="3" bestFit="1" customWidth="1"/>
    <col min="5895" max="5895" width="9.28515625" style="3" bestFit="1" customWidth="1"/>
    <col min="5896" max="5896" width="9.7109375" style="3" bestFit="1" customWidth="1"/>
    <col min="5897" max="5897" width="9" style="3" bestFit="1" customWidth="1"/>
    <col min="5898" max="5898" width="9.28515625" style="3" bestFit="1" customWidth="1"/>
    <col min="5899" max="5899" width="10.28515625" style="3" bestFit="1" customWidth="1"/>
    <col min="5900" max="5900" width="9.28515625" style="3" bestFit="1" customWidth="1"/>
    <col min="5901" max="5901" width="15.140625" style="3" bestFit="1" customWidth="1"/>
    <col min="5902" max="6144" width="11.42578125" style="3"/>
    <col min="6145" max="6145" width="31.42578125" style="3" bestFit="1" customWidth="1"/>
    <col min="6146" max="6146" width="9.28515625" style="3" bestFit="1" customWidth="1"/>
    <col min="6147" max="6147" width="7.85546875" style="3" bestFit="1" customWidth="1"/>
    <col min="6148" max="6148" width="9.28515625" style="3" bestFit="1" customWidth="1"/>
    <col min="6149" max="6149" width="8.85546875" style="3" bestFit="1" customWidth="1"/>
    <col min="6150" max="6150" width="14.140625" style="3" bestFit="1" customWidth="1"/>
    <col min="6151" max="6151" width="9.28515625" style="3" bestFit="1" customWidth="1"/>
    <col min="6152" max="6152" width="9.7109375" style="3" bestFit="1" customWidth="1"/>
    <col min="6153" max="6153" width="9" style="3" bestFit="1" customWidth="1"/>
    <col min="6154" max="6154" width="9.28515625" style="3" bestFit="1" customWidth="1"/>
    <col min="6155" max="6155" width="10.28515625" style="3" bestFit="1" customWidth="1"/>
    <col min="6156" max="6156" width="9.28515625" style="3" bestFit="1" customWidth="1"/>
    <col min="6157" max="6157" width="15.140625" style="3" bestFit="1" customWidth="1"/>
    <col min="6158" max="6400" width="11.42578125" style="3"/>
    <col min="6401" max="6401" width="31.42578125" style="3" bestFit="1" customWidth="1"/>
    <col min="6402" max="6402" width="9.28515625" style="3" bestFit="1" customWidth="1"/>
    <col min="6403" max="6403" width="7.85546875" style="3" bestFit="1" customWidth="1"/>
    <col min="6404" max="6404" width="9.28515625" style="3" bestFit="1" customWidth="1"/>
    <col min="6405" max="6405" width="8.85546875" style="3" bestFit="1" customWidth="1"/>
    <col min="6406" max="6406" width="14.140625" style="3" bestFit="1" customWidth="1"/>
    <col min="6407" max="6407" width="9.28515625" style="3" bestFit="1" customWidth="1"/>
    <col min="6408" max="6408" width="9.7109375" style="3" bestFit="1" customWidth="1"/>
    <col min="6409" max="6409" width="9" style="3" bestFit="1" customWidth="1"/>
    <col min="6410" max="6410" width="9.28515625" style="3" bestFit="1" customWidth="1"/>
    <col min="6411" max="6411" width="10.28515625" style="3" bestFit="1" customWidth="1"/>
    <col min="6412" max="6412" width="9.28515625" style="3" bestFit="1" customWidth="1"/>
    <col min="6413" max="6413" width="15.140625" style="3" bestFit="1" customWidth="1"/>
    <col min="6414" max="6656" width="11.42578125" style="3"/>
    <col min="6657" max="6657" width="31.42578125" style="3" bestFit="1" customWidth="1"/>
    <col min="6658" max="6658" width="9.28515625" style="3" bestFit="1" customWidth="1"/>
    <col min="6659" max="6659" width="7.85546875" style="3" bestFit="1" customWidth="1"/>
    <col min="6660" max="6660" width="9.28515625" style="3" bestFit="1" customWidth="1"/>
    <col min="6661" max="6661" width="8.85546875" style="3" bestFit="1" customWidth="1"/>
    <col min="6662" max="6662" width="14.140625" style="3" bestFit="1" customWidth="1"/>
    <col min="6663" max="6663" width="9.28515625" style="3" bestFit="1" customWidth="1"/>
    <col min="6664" max="6664" width="9.7109375" style="3" bestFit="1" customWidth="1"/>
    <col min="6665" max="6665" width="9" style="3" bestFit="1" customWidth="1"/>
    <col min="6666" max="6666" width="9.28515625" style="3" bestFit="1" customWidth="1"/>
    <col min="6667" max="6667" width="10.28515625" style="3" bestFit="1" customWidth="1"/>
    <col min="6668" max="6668" width="9.28515625" style="3" bestFit="1" customWidth="1"/>
    <col min="6669" max="6669" width="15.140625" style="3" bestFit="1" customWidth="1"/>
    <col min="6670" max="6912" width="11.42578125" style="3"/>
    <col min="6913" max="6913" width="31.42578125" style="3" bestFit="1" customWidth="1"/>
    <col min="6914" max="6914" width="9.28515625" style="3" bestFit="1" customWidth="1"/>
    <col min="6915" max="6915" width="7.85546875" style="3" bestFit="1" customWidth="1"/>
    <col min="6916" max="6916" width="9.28515625" style="3" bestFit="1" customWidth="1"/>
    <col min="6917" max="6917" width="8.85546875" style="3" bestFit="1" customWidth="1"/>
    <col min="6918" max="6918" width="14.140625" style="3" bestFit="1" customWidth="1"/>
    <col min="6919" max="6919" width="9.28515625" style="3" bestFit="1" customWidth="1"/>
    <col min="6920" max="6920" width="9.7109375" style="3" bestFit="1" customWidth="1"/>
    <col min="6921" max="6921" width="9" style="3" bestFit="1" customWidth="1"/>
    <col min="6922" max="6922" width="9.28515625" style="3" bestFit="1" customWidth="1"/>
    <col min="6923" max="6923" width="10.28515625" style="3" bestFit="1" customWidth="1"/>
    <col min="6924" max="6924" width="9.28515625" style="3" bestFit="1" customWidth="1"/>
    <col min="6925" max="6925" width="15.140625" style="3" bestFit="1" customWidth="1"/>
    <col min="6926" max="7168" width="11.42578125" style="3"/>
    <col min="7169" max="7169" width="31.42578125" style="3" bestFit="1" customWidth="1"/>
    <col min="7170" max="7170" width="9.28515625" style="3" bestFit="1" customWidth="1"/>
    <col min="7171" max="7171" width="7.85546875" style="3" bestFit="1" customWidth="1"/>
    <col min="7172" max="7172" width="9.28515625" style="3" bestFit="1" customWidth="1"/>
    <col min="7173" max="7173" width="8.85546875" style="3" bestFit="1" customWidth="1"/>
    <col min="7174" max="7174" width="14.140625" style="3" bestFit="1" customWidth="1"/>
    <col min="7175" max="7175" width="9.28515625" style="3" bestFit="1" customWidth="1"/>
    <col min="7176" max="7176" width="9.7109375" style="3" bestFit="1" customWidth="1"/>
    <col min="7177" max="7177" width="9" style="3" bestFit="1" customWidth="1"/>
    <col min="7178" max="7178" width="9.28515625" style="3" bestFit="1" customWidth="1"/>
    <col min="7179" max="7179" width="10.28515625" style="3" bestFit="1" customWidth="1"/>
    <col min="7180" max="7180" width="9.28515625" style="3" bestFit="1" customWidth="1"/>
    <col min="7181" max="7181" width="15.140625" style="3" bestFit="1" customWidth="1"/>
    <col min="7182" max="7424" width="11.42578125" style="3"/>
    <col min="7425" max="7425" width="31.42578125" style="3" bestFit="1" customWidth="1"/>
    <col min="7426" max="7426" width="9.28515625" style="3" bestFit="1" customWidth="1"/>
    <col min="7427" max="7427" width="7.85546875" style="3" bestFit="1" customWidth="1"/>
    <col min="7428" max="7428" width="9.28515625" style="3" bestFit="1" customWidth="1"/>
    <col min="7429" max="7429" width="8.85546875" style="3" bestFit="1" customWidth="1"/>
    <col min="7430" max="7430" width="14.140625" style="3" bestFit="1" customWidth="1"/>
    <col min="7431" max="7431" width="9.28515625" style="3" bestFit="1" customWidth="1"/>
    <col min="7432" max="7432" width="9.7109375" style="3" bestFit="1" customWidth="1"/>
    <col min="7433" max="7433" width="9" style="3" bestFit="1" customWidth="1"/>
    <col min="7434" max="7434" width="9.28515625" style="3" bestFit="1" customWidth="1"/>
    <col min="7435" max="7435" width="10.28515625" style="3" bestFit="1" customWidth="1"/>
    <col min="7436" max="7436" width="9.28515625" style="3" bestFit="1" customWidth="1"/>
    <col min="7437" max="7437" width="15.140625" style="3" bestFit="1" customWidth="1"/>
    <col min="7438" max="7680" width="11.42578125" style="3"/>
    <col min="7681" max="7681" width="31.42578125" style="3" bestFit="1" customWidth="1"/>
    <col min="7682" max="7682" width="9.28515625" style="3" bestFit="1" customWidth="1"/>
    <col min="7683" max="7683" width="7.85546875" style="3" bestFit="1" customWidth="1"/>
    <col min="7684" max="7684" width="9.28515625" style="3" bestFit="1" customWidth="1"/>
    <col min="7685" max="7685" width="8.85546875" style="3" bestFit="1" customWidth="1"/>
    <col min="7686" max="7686" width="14.140625" style="3" bestFit="1" customWidth="1"/>
    <col min="7687" max="7687" width="9.28515625" style="3" bestFit="1" customWidth="1"/>
    <col min="7688" max="7688" width="9.7109375" style="3" bestFit="1" customWidth="1"/>
    <col min="7689" max="7689" width="9" style="3" bestFit="1" customWidth="1"/>
    <col min="7690" max="7690" width="9.28515625" style="3" bestFit="1" customWidth="1"/>
    <col min="7691" max="7691" width="10.28515625" style="3" bestFit="1" customWidth="1"/>
    <col min="7692" max="7692" width="9.28515625" style="3" bestFit="1" customWidth="1"/>
    <col min="7693" max="7693" width="15.140625" style="3" bestFit="1" customWidth="1"/>
    <col min="7694" max="7936" width="11.42578125" style="3"/>
    <col min="7937" max="7937" width="31.42578125" style="3" bestFit="1" customWidth="1"/>
    <col min="7938" max="7938" width="9.28515625" style="3" bestFit="1" customWidth="1"/>
    <col min="7939" max="7939" width="7.85546875" style="3" bestFit="1" customWidth="1"/>
    <col min="7940" max="7940" width="9.28515625" style="3" bestFit="1" customWidth="1"/>
    <col min="7941" max="7941" width="8.85546875" style="3" bestFit="1" customWidth="1"/>
    <col min="7942" max="7942" width="14.140625" style="3" bestFit="1" customWidth="1"/>
    <col min="7943" max="7943" width="9.28515625" style="3" bestFit="1" customWidth="1"/>
    <col min="7944" max="7944" width="9.7109375" style="3" bestFit="1" customWidth="1"/>
    <col min="7945" max="7945" width="9" style="3" bestFit="1" customWidth="1"/>
    <col min="7946" max="7946" width="9.28515625" style="3" bestFit="1" customWidth="1"/>
    <col min="7947" max="7947" width="10.28515625" style="3" bestFit="1" customWidth="1"/>
    <col min="7948" max="7948" width="9.28515625" style="3" bestFit="1" customWidth="1"/>
    <col min="7949" max="7949" width="15.140625" style="3" bestFit="1" customWidth="1"/>
    <col min="7950" max="8192" width="11.42578125" style="3"/>
    <col min="8193" max="8193" width="31.42578125" style="3" bestFit="1" customWidth="1"/>
    <col min="8194" max="8194" width="9.28515625" style="3" bestFit="1" customWidth="1"/>
    <col min="8195" max="8195" width="7.85546875" style="3" bestFit="1" customWidth="1"/>
    <col min="8196" max="8196" width="9.28515625" style="3" bestFit="1" customWidth="1"/>
    <col min="8197" max="8197" width="8.85546875" style="3" bestFit="1" customWidth="1"/>
    <col min="8198" max="8198" width="14.140625" style="3" bestFit="1" customWidth="1"/>
    <col min="8199" max="8199" width="9.28515625" style="3" bestFit="1" customWidth="1"/>
    <col min="8200" max="8200" width="9.7109375" style="3" bestFit="1" customWidth="1"/>
    <col min="8201" max="8201" width="9" style="3" bestFit="1" customWidth="1"/>
    <col min="8202" max="8202" width="9.28515625" style="3" bestFit="1" customWidth="1"/>
    <col min="8203" max="8203" width="10.28515625" style="3" bestFit="1" customWidth="1"/>
    <col min="8204" max="8204" width="9.28515625" style="3" bestFit="1" customWidth="1"/>
    <col min="8205" max="8205" width="15.140625" style="3" bestFit="1" customWidth="1"/>
    <col min="8206" max="8448" width="11.42578125" style="3"/>
    <col min="8449" max="8449" width="31.42578125" style="3" bestFit="1" customWidth="1"/>
    <col min="8450" max="8450" width="9.28515625" style="3" bestFit="1" customWidth="1"/>
    <col min="8451" max="8451" width="7.85546875" style="3" bestFit="1" customWidth="1"/>
    <col min="8452" max="8452" width="9.28515625" style="3" bestFit="1" customWidth="1"/>
    <col min="8453" max="8453" width="8.85546875" style="3" bestFit="1" customWidth="1"/>
    <col min="8454" max="8454" width="14.140625" style="3" bestFit="1" customWidth="1"/>
    <col min="8455" max="8455" width="9.28515625" style="3" bestFit="1" customWidth="1"/>
    <col min="8456" max="8456" width="9.7109375" style="3" bestFit="1" customWidth="1"/>
    <col min="8457" max="8457" width="9" style="3" bestFit="1" customWidth="1"/>
    <col min="8458" max="8458" width="9.28515625" style="3" bestFit="1" customWidth="1"/>
    <col min="8459" max="8459" width="10.28515625" style="3" bestFit="1" customWidth="1"/>
    <col min="8460" max="8460" width="9.28515625" style="3" bestFit="1" customWidth="1"/>
    <col min="8461" max="8461" width="15.140625" style="3" bestFit="1" customWidth="1"/>
    <col min="8462" max="8704" width="11.42578125" style="3"/>
    <col min="8705" max="8705" width="31.42578125" style="3" bestFit="1" customWidth="1"/>
    <col min="8706" max="8706" width="9.28515625" style="3" bestFit="1" customWidth="1"/>
    <col min="8707" max="8707" width="7.85546875" style="3" bestFit="1" customWidth="1"/>
    <col min="8708" max="8708" width="9.28515625" style="3" bestFit="1" customWidth="1"/>
    <col min="8709" max="8709" width="8.85546875" style="3" bestFit="1" customWidth="1"/>
    <col min="8710" max="8710" width="14.140625" style="3" bestFit="1" customWidth="1"/>
    <col min="8711" max="8711" width="9.28515625" style="3" bestFit="1" customWidth="1"/>
    <col min="8712" max="8712" width="9.7109375" style="3" bestFit="1" customWidth="1"/>
    <col min="8713" max="8713" width="9" style="3" bestFit="1" customWidth="1"/>
    <col min="8714" max="8714" width="9.28515625" style="3" bestFit="1" customWidth="1"/>
    <col min="8715" max="8715" width="10.28515625" style="3" bestFit="1" customWidth="1"/>
    <col min="8716" max="8716" width="9.28515625" style="3" bestFit="1" customWidth="1"/>
    <col min="8717" max="8717" width="15.140625" style="3" bestFit="1" customWidth="1"/>
    <col min="8718" max="8960" width="11.42578125" style="3"/>
    <col min="8961" max="8961" width="31.42578125" style="3" bestFit="1" customWidth="1"/>
    <col min="8962" max="8962" width="9.28515625" style="3" bestFit="1" customWidth="1"/>
    <col min="8963" max="8963" width="7.85546875" style="3" bestFit="1" customWidth="1"/>
    <col min="8964" max="8964" width="9.28515625" style="3" bestFit="1" customWidth="1"/>
    <col min="8965" max="8965" width="8.85546875" style="3" bestFit="1" customWidth="1"/>
    <col min="8966" max="8966" width="14.140625" style="3" bestFit="1" customWidth="1"/>
    <col min="8967" max="8967" width="9.28515625" style="3" bestFit="1" customWidth="1"/>
    <col min="8968" max="8968" width="9.7109375" style="3" bestFit="1" customWidth="1"/>
    <col min="8969" max="8969" width="9" style="3" bestFit="1" customWidth="1"/>
    <col min="8970" max="8970" width="9.28515625" style="3" bestFit="1" customWidth="1"/>
    <col min="8971" max="8971" width="10.28515625" style="3" bestFit="1" customWidth="1"/>
    <col min="8972" max="8972" width="9.28515625" style="3" bestFit="1" customWidth="1"/>
    <col min="8973" max="8973" width="15.140625" style="3" bestFit="1" customWidth="1"/>
    <col min="8974" max="9216" width="11.42578125" style="3"/>
    <col min="9217" max="9217" width="31.42578125" style="3" bestFit="1" customWidth="1"/>
    <col min="9218" max="9218" width="9.28515625" style="3" bestFit="1" customWidth="1"/>
    <col min="9219" max="9219" width="7.85546875" style="3" bestFit="1" customWidth="1"/>
    <col min="9220" max="9220" width="9.28515625" style="3" bestFit="1" customWidth="1"/>
    <col min="9221" max="9221" width="8.85546875" style="3" bestFit="1" customWidth="1"/>
    <col min="9222" max="9222" width="14.140625" style="3" bestFit="1" customWidth="1"/>
    <col min="9223" max="9223" width="9.28515625" style="3" bestFit="1" customWidth="1"/>
    <col min="9224" max="9224" width="9.7109375" style="3" bestFit="1" customWidth="1"/>
    <col min="9225" max="9225" width="9" style="3" bestFit="1" customWidth="1"/>
    <col min="9226" max="9226" width="9.28515625" style="3" bestFit="1" customWidth="1"/>
    <col min="9227" max="9227" width="10.28515625" style="3" bestFit="1" customWidth="1"/>
    <col min="9228" max="9228" width="9.28515625" style="3" bestFit="1" customWidth="1"/>
    <col min="9229" max="9229" width="15.140625" style="3" bestFit="1" customWidth="1"/>
    <col min="9230" max="9472" width="11.42578125" style="3"/>
    <col min="9473" max="9473" width="31.42578125" style="3" bestFit="1" customWidth="1"/>
    <col min="9474" max="9474" width="9.28515625" style="3" bestFit="1" customWidth="1"/>
    <col min="9475" max="9475" width="7.85546875" style="3" bestFit="1" customWidth="1"/>
    <col min="9476" max="9476" width="9.28515625" style="3" bestFit="1" customWidth="1"/>
    <col min="9477" max="9477" width="8.85546875" style="3" bestFit="1" customWidth="1"/>
    <col min="9478" max="9478" width="14.140625" style="3" bestFit="1" customWidth="1"/>
    <col min="9479" max="9479" width="9.28515625" style="3" bestFit="1" customWidth="1"/>
    <col min="9480" max="9480" width="9.7109375" style="3" bestFit="1" customWidth="1"/>
    <col min="9481" max="9481" width="9" style="3" bestFit="1" customWidth="1"/>
    <col min="9482" max="9482" width="9.28515625" style="3" bestFit="1" customWidth="1"/>
    <col min="9483" max="9483" width="10.28515625" style="3" bestFit="1" customWidth="1"/>
    <col min="9484" max="9484" width="9.28515625" style="3" bestFit="1" customWidth="1"/>
    <col min="9485" max="9485" width="15.140625" style="3" bestFit="1" customWidth="1"/>
    <col min="9486" max="9728" width="11.42578125" style="3"/>
    <col min="9729" max="9729" width="31.42578125" style="3" bestFit="1" customWidth="1"/>
    <col min="9730" max="9730" width="9.28515625" style="3" bestFit="1" customWidth="1"/>
    <col min="9731" max="9731" width="7.85546875" style="3" bestFit="1" customWidth="1"/>
    <col min="9732" max="9732" width="9.28515625" style="3" bestFit="1" customWidth="1"/>
    <col min="9733" max="9733" width="8.85546875" style="3" bestFit="1" customWidth="1"/>
    <col min="9734" max="9734" width="14.140625" style="3" bestFit="1" customWidth="1"/>
    <col min="9735" max="9735" width="9.28515625" style="3" bestFit="1" customWidth="1"/>
    <col min="9736" max="9736" width="9.7109375" style="3" bestFit="1" customWidth="1"/>
    <col min="9737" max="9737" width="9" style="3" bestFit="1" customWidth="1"/>
    <col min="9738" max="9738" width="9.28515625" style="3" bestFit="1" customWidth="1"/>
    <col min="9739" max="9739" width="10.28515625" style="3" bestFit="1" customWidth="1"/>
    <col min="9740" max="9740" width="9.28515625" style="3" bestFit="1" customWidth="1"/>
    <col min="9741" max="9741" width="15.140625" style="3" bestFit="1" customWidth="1"/>
    <col min="9742" max="9984" width="11.42578125" style="3"/>
    <col min="9985" max="9985" width="31.42578125" style="3" bestFit="1" customWidth="1"/>
    <col min="9986" max="9986" width="9.28515625" style="3" bestFit="1" customWidth="1"/>
    <col min="9987" max="9987" width="7.85546875" style="3" bestFit="1" customWidth="1"/>
    <col min="9988" max="9988" width="9.28515625" style="3" bestFit="1" customWidth="1"/>
    <col min="9989" max="9989" width="8.85546875" style="3" bestFit="1" customWidth="1"/>
    <col min="9990" max="9990" width="14.140625" style="3" bestFit="1" customWidth="1"/>
    <col min="9991" max="9991" width="9.28515625" style="3" bestFit="1" customWidth="1"/>
    <col min="9992" max="9992" width="9.7109375" style="3" bestFit="1" customWidth="1"/>
    <col min="9993" max="9993" width="9" style="3" bestFit="1" customWidth="1"/>
    <col min="9994" max="9994" width="9.28515625" style="3" bestFit="1" customWidth="1"/>
    <col min="9995" max="9995" width="10.28515625" style="3" bestFit="1" customWidth="1"/>
    <col min="9996" max="9996" width="9.28515625" style="3" bestFit="1" customWidth="1"/>
    <col min="9997" max="9997" width="15.140625" style="3" bestFit="1" customWidth="1"/>
    <col min="9998" max="10240" width="11.42578125" style="3"/>
    <col min="10241" max="10241" width="31.42578125" style="3" bestFit="1" customWidth="1"/>
    <col min="10242" max="10242" width="9.28515625" style="3" bestFit="1" customWidth="1"/>
    <col min="10243" max="10243" width="7.85546875" style="3" bestFit="1" customWidth="1"/>
    <col min="10244" max="10244" width="9.28515625" style="3" bestFit="1" customWidth="1"/>
    <col min="10245" max="10245" width="8.85546875" style="3" bestFit="1" customWidth="1"/>
    <col min="10246" max="10246" width="14.140625" style="3" bestFit="1" customWidth="1"/>
    <col min="10247" max="10247" width="9.28515625" style="3" bestFit="1" customWidth="1"/>
    <col min="10248" max="10248" width="9.7109375" style="3" bestFit="1" customWidth="1"/>
    <col min="10249" max="10249" width="9" style="3" bestFit="1" customWidth="1"/>
    <col min="10250" max="10250" width="9.28515625" style="3" bestFit="1" customWidth="1"/>
    <col min="10251" max="10251" width="10.28515625" style="3" bestFit="1" customWidth="1"/>
    <col min="10252" max="10252" width="9.28515625" style="3" bestFit="1" customWidth="1"/>
    <col min="10253" max="10253" width="15.140625" style="3" bestFit="1" customWidth="1"/>
    <col min="10254" max="10496" width="11.42578125" style="3"/>
    <col min="10497" max="10497" width="31.42578125" style="3" bestFit="1" customWidth="1"/>
    <col min="10498" max="10498" width="9.28515625" style="3" bestFit="1" customWidth="1"/>
    <col min="10499" max="10499" width="7.85546875" style="3" bestFit="1" customWidth="1"/>
    <col min="10500" max="10500" width="9.28515625" style="3" bestFit="1" customWidth="1"/>
    <col min="10501" max="10501" width="8.85546875" style="3" bestFit="1" customWidth="1"/>
    <col min="10502" max="10502" width="14.140625" style="3" bestFit="1" customWidth="1"/>
    <col min="10503" max="10503" width="9.28515625" style="3" bestFit="1" customWidth="1"/>
    <col min="10504" max="10504" width="9.7109375" style="3" bestFit="1" customWidth="1"/>
    <col min="10505" max="10505" width="9" style="3" bestFit="1" customWidth="1"/>
    <col min="10506" max="10506" width="9.28515625" style="3" bestFit="1" customWidth="1"/>
    <col min="10507" max="10507" width="10.28515625" style="3" bestFit="1" customWidth="1"/>
    <col min="10508" max="10508" width="9.28515625" style="3" bestFit="1" customWidth="1"/>
    <col min="10509" max="10509" width="15.140625" style="3" bestFit="1" customWidth="1"/>
    <col min="10510" max="10752" width="11.42578125" style="3"/>
    <col min="10753" max="10753" width="31.42578125" style="3" bestFit="1" customWidth="1"/>
    <col min="10754" max="10754" width="9.28515625" style="3" bestFit="1" customWidth="1"/>
    <col min="10755" max="10755" width="7.85546875" style="3" bestFit="1" customWidth="1"/>
    <col min="10756" max="10756" width="9.28515625" style="3" bestFit="1" customWidth="1"/>
    <col min="10757" max="10757" width="8.85546875" style="3" bestFit="1" customWidth="1"/>
    <col min="10758" max="10758" width="14.140625" style="3" bestFit="1" customWidth="1"/>
    <col min="10759" max="10759" width="9.28515625" style="3" bestFit="1" customWidth="1"/>
    <col min="10760" max="10760" width="9.7109375" style="3" bestFit="1" customWidth="1"/>
    <col min="10761" max="10761" width="9" style="3" bestFit="1" customWidth="1"/>
    <col min="10762" max="10762" width="9.28515625" style="3" bestFit="1" customWidth="1"/>
    <col min="10763" max="10763" width="10.28515625" style="3" bestFit="1" customWidth="1"/>
    <col min="10764" max="10764" width="9.28515625" style="3" bestFit="1" customWidth="1"/>
    <col min="10765" max="10765" width="15.140625" style="3" bestFit="1" customWidth="1"/>
    <col min="10766" max="11008" width="11.42578125" style="3"/>
    <col min="11009" max="11009" width="31.42578125" style="3" bestFit="1" customWidth="1"/>
    <col min="11010" max="11010" width="9.28515625" style="3" bestFit="1" customWidth="1"/>
    <col min="11011" max="11011" width="7.85546875" style="3" bestFit="1" customWidth="1"/>
    <col min="11012" max="11012" width="9.28515625" style="3" bestFit="1" customWidth="1"/>
    <col min="11013" max="11013" width="8.85546875" style="3" bestFit="1" customWidth="1"/>
    <col min="11014" max="11014" width="14.140625" style="3" bestFit="1" customWidth="1"/>
    <col min="11015" max="11015" width="9.28515625" style="3" bestFit="1" customWidth="1"/>
    <col min="11016" max="11016" width="9.7109375" style="3" bestFit="1" customWidth="1"/>
    <col min="11017" max="11017" width="9" style="3" bestFit="1" customWidth="1"/>
    <col min="11018" max="11018" width="9.28515625" style="3" bestFit="1" customWidth="1"/>
    <col min="11019" max="11019" width="10.28515625" style="3" bestFit="1" customWidth="1"/>
    <col min="11020" max="11020" width="9.28515625" style="3" bestFit="1" customWidth="1"/>
    <col min="11021" max="11021" width="15.140625" style="3" bestFit="1" customWidth="1"/>
    <col min="11022" max="11264" width="11.42578125" style="3"/>
    <col min="11265" max="11265" width="31.42578125" style="3" bestFit="1" customWidth="1"/>
    <col min="11266" max="11266" width="9.28515625" style="3" bestFit="1" customWidth="1"/>
    <col min="11267" max="11267" width="7.85546875" style="3" bestFit="1" customWidth="1"/>
    <col min="11268" max="11268" width="9.28515625" style="3" bestFit="1" customWidth="1"/>
    <col min="11269" max="11269" width="8.85546875" style="3" bestFit="1" customWidth="1"/>
    <col min="11270" max="11270" width="14.140625" style="3" bestFit="1" customWidth="1"/>
    <col min="11271" max="11271" width="9.28515625" style="3" bestFit="1" customWidth="1"/>
    <col min="11272" max="11272" width="9.7109375" style="3" bestFit="1" customWidth="1"/>
    <col min="11273" max="11273" width="9" style="3" bestFit="1" customWidth="1"/>
    <col min="11274" max="11274" width="9.28515625" style="3" bestFit="1" customWidth="1"/>
    <col min="11275" max="11275" width="10.28515625" style="3" bestFit="1" customWidth="1"/>
    <col min="11276" max="11276" width="9.28515625" style="3" bestFit="1" customWidth="1"/>
    <col min="11277" max="11277" width="15.140625" style="3" bestFit="1" customWidth="1"/>
    <col min="11278" max="11520" width="11.42578125" style="3"/>
    <col min="11521" max="11521" width="31.42578125" style="3" bestFit="1" customWidth="1"/>
    <col min="11522" max="11522" width="9.28515625" style="3" bestFit="1" customWidth="1"/>
    <col min="11523" max="11523" width="7.85546875" style="3" bestFit="1" customWidth="1"/>
    <col min="11524" max="11524" width="9.28515625" style="3" bestFit="1" customWidth="1"/>
    <col min="11525" max="11525" width="8.85546875" style="3" bestFit="1" customWidth="1"/>
    <col min="11526" max="11526" width="14.140625" style="3" bestFit="1" customWidth="1"/>
    <col min="11527" max="11527" width="9.28515625" style="3" bestFit="1" customWidth="1"/>
    <col min="11528" max="11528" width="9.7109375" style="3" bestFit="1" customWidth="1"/>
    <col min="11529" max="11529" width="9" style="3" bestFit="1" customWidth="1"/>
    <col min="11530" max="11530" width="9.28515625" style="3" bestFit="1" customWidth="1"/>
    <col min="11531" max="11531" width="10.28515625" style="3" bestFit="1" customWidth="1"/>
    <col min="11532" max="11532" width="9.28515625" style="3" bestFit="1" customWidth="1"/>
    <col min="11533" max="11533" width="15.140625" style="3" bestFit="1" customWidth="1"/>
    <col min="11534" max="11776" width="11.42578125" style="3"/>
    <col min="11777" max="11777" width="31.42578125" style="3" bestFit="1" customWidth="1"/>
    <col min="11778" max="11778" width="9.28515625" style="3" bestFit="1" customWidth="1"/>
    <col min="11779" max="11779" width="7.85546875" style="3" bestFit="1" customWidth="1"/>
    <col min="11780" max="11780" width="9.28515625" style="3" bestFit="1" customWidth="1"/>
    <col min="11781" max="11781" width="8.85546875" style="3" bestFit="1" customWidth="1"/>
    <col min="11782" max="11782" width="14.140625" style="3" bestFit="1" customWidth="1"/>
    <col min="11783" max="11783" width="9.28515625" style="3" bestFit="1" customWidth="1"/>
    <col min="11784" max="11784" width="9.7109375" style="3" bestFit="1" customWidth="1"/>
    <col min="11785" max="11785" width="9" style="3" bestFit="1" customWidth="1"/>
    <col min="11786" max="11786" width="9.28515625" style="3" bestFit="1" customWidth="1"/>
    <col min="11787" max="11787" width="10.28515625" style="3" bestFit="1" customWidth="1"/>
    <col min="11788" max="11788" width="9.28515625" style="3" bestFit="1" customWidth="1"/>
    <col min="11789" max="11789" width="15.140625" style="3" bestFit="1" customWidth="1"/>
    <col min="11790" max="12032" width="11.42578125" style="3"/>
    <col min="12033" max="12033" width="31.42578125" style="3" bestFit="1" customWidth="1"/>
    <col min="12034" max="12034" width="9.28515625" style="3" bestFit="1" customWidth="1"/>
    <col min="12035" max="12035" width="7.85546875" style="3" bestFit="1" customWidth="1"/>
    <col min="12036" max="12036" width="9.28515625" style="3" bestFit="1" customWidth="1"/>
    <col min="12037" max="12037" width="8.85546875" style="3" bestFit="1" customWidth="1"/>
    <col min="12038" max="12038" width="14.140625" style="3" bestFit="1" customWidth="1"/>
    <col min="12039" max="12039" width="9.28515625" style="3" bestFit="1" customWidth="1"/>
    <col min="12040" max="12040" width="9.7109375" style="3" bestFit="1" customWidth="1"/>
    <col min="12041" max="12041" width="9" style="3" bestFit="1" customWidth="1"/>
    <col min="12042" max="12042" width="9.28515625" style="3" bestFit="1" customWidth="1"/>
    <col min="12043" max="12043" width="10.28515625" style="3" bestFit="1" customWidth="1"/>
    <col min="12044" max="12044" width="9.28515625" style="3" bestFit="1" customWidth="1"/>
    <col min="12045" max="12045" width="15.140625" style="3" bestFit="1" customWidth="1"/>
    <col min="12046" max="12288" width="11.42578125" style="3"/>
    <col min="12289" max="12289" width="31.42578125" style="3" bestFit="1" customWidth="1"/>
    <col min="12290" max="12290" width="9.28515625" style="3" bestFit="1" customWidth="1"/>
    <col min="12291" max="12291" width="7.85546875" style="3" bestFit="1" customWidth="1"/>
    <col min="12292" max="12292" width="9.28515625" style="3" bestFit="1" customWidth="1"/>
    <col min="12293" max="12293" width="8.85546875" style="3" bestFit="1" customWidth="1"/>
    <col min="12294" max="12294" width="14.140625" style="3" bestFit="1" customWidth="1"/>
    <col min="12295" max="12295" width="9.28515625" style="3" bestFit="1" customWidth="1"/>
    <col min="12296" max="12296" width="9.7109375" style="3" bestFit="1" customWidth="1"/>
    <col min="12297" max="12297" width="9" style="3" bestFit="1" customWidth="1"/>
    <col min="12298" max="12298" width="9.28515625" style="3" bestFit="1" customWidth="1"/>
    <col min="12299" max="12299" width="10.28515625" style="3" bestFit="1" customWidth="1"/>
    <col min="12300" max="12300" width="9.28515625" style="3" bestFit="1" customWidth="1"/>
    <col min="12301" max="12301" width="15.140625" style="3" bestFit="1" customWidth="1"/>
    <col min="12302" max="12544" width="11.42578125" style="3"/>
    <col min="12545" max="12545" width="31.42578125" style="3" bestFit="1" customWidth="1"/>
    <col min="12546" max="12546" width="9.28515625" style="3" bestFit="1" customWidth="1"/>
    <col min="12547" max="12547" width="7.85546875" style="3" bestFit="1" customWidth="1"/>
    <col min="12548" max="12548" width="9.28515625" style="3" bestFit="1" customWidth="1"/>
    <col min="12549" max="12549" width="8.85546875" style="3" bestFit="1" customWidth="1"/>
    <col min="12550" max="12550" width="14.140625" style="3" bestFit="1" customWidth="1"/>
    <col min="12551" max="12551" width="9.28515625" style="3" bestFit="1" customWidth="1"/>
    <col min="12552" max="12552" width="9.7109375" style="3" bestFit="1" customWidth="1"/>
    <col min="12553" max="12553" width="9" style="3" bestFit="1" customWidth="1"/>
    <col min="12554" max="12554" width="9.28515625" style="3" bestFit="1" customWidth="1"/>
    <col min="12555" max="12555" width="10.28515625" style="3" bestFit="1" customWidth="1"/>
    <col min="12556" max="12556" width="9.28515625" style="3" bestFit="1" customWidth="1"/>
    <col min="12557" max="12557" width="15.140625" style="3" bestFit="1" customWidth="1"/>
    <col min="12558" max="12800" width="11.42578125" style="3"/>
    <col min="12801" max="12801" width="31.42578125" style="3" bestFit="1" customWidth="1"/>
    <col min="12802" max="12802" width="9.28515625" style="3" bestFit="1" customWidth="1"/>
    <col min="12803" max="12803" width="7.85546875" style="3" bestFit="1" customWidth="1"/>
    <col min="12804" max="12804" width="9.28515625" style="3" bestFit="1" customWidth="1"/>
    <col min="12805" max="12805" width="8.85546875" style="3" bestFit="1" customWidth="1"/>
    <col min="12806" max="12806" width="14.140625" style="3" bestFit="1" customWidth="1"/>
    <col min="12807" max="12807" width="9.28515625" style="3" bestFit="1" customWidth="1"/>
    <col min="12808" max="12808" width="9.7109375" style="3" bestFit="1" customWidth="1"/>
    <col min="12809" max="12809" width="9" style="3" bestFit="1" customWidth="1"/>
    <col min="12810" max="12810" width="9.28515625" style="3" bestFit="1" customWidth="1"/>
    <col min="12811" max="12811" width="10.28515625" style="3" bestFit="1" customWidth="1"/>
    <col min="12812" max="12812" width="9.28515625" style="3" bestFit="1" customWidth="1"/>
    <col min="12813" max="12813" width="15.140625" style="3" bestFit="1" customWidth="1"/>
    <col min="12814" max="13056" width="11.42578125" style="3"/>
    <col min="13057" max="13057" width="31.42578125" style="3" bestFit="1" customWidth="1"/>
    <col min="13058" max="13058" width="9.28515625" style="3" bestFit="1" customWidth="1"/>
    <col min="13059" max="13059" width="7.85546875" style="3" bestFit="1" customWidth="1"/>
    <col min="13060" max="13060" width="9.28515625" style="3" bestFit="1" customWidth="1"/>
    <col min="13061" max="13061" width="8.85546875" style="3" bestFit="1" customWidth="1"/>
    <col min="13062" max="13062" width="14.140625" style="3" bestFit="1" customWidth="1"/>
    <col min="13063" max="13063" width="9.28515625" style="3" bestFit="1" customWidth="1"/>
    <col min="13064" max="13064" width="9.7109375" style="3" bestFit="1" customWidth="1"/>
    <col min="13065" max="13065" width="9" style="3" bestFit="1" customWidth="1"/>
    <col min="13066" max="13066" width="9.28515625" style="3" bestFit="1" customWidth="1"/>
    <col min="13067" max="13067" width="10.28515625" style="3" bestFit="1" customWidth="1"/>
    <col min="13068" max="13068" width="9.28515625" style="3" bestFit="1" customWidth="1"/>
    <col min="13069" max="13069" width="15.140625" style="3" bestFit="1" customWidth="1"/>
    <col min="13070" max="13312" width="11.42578125" style="3"/>
    <col min="13313" max="13313" width="31.42578125" style="3" bestFit="1" customWidth="1"/>
    <col min="13314" max="13314" width="9.28515625" style="3" bestFit="1" customWidth="1"/>
    <col min="13315" max="13315" width="7.85546875" style="3" bestFit="1" customWidth="1"/>
    <col min="13316" max="13316" width="9.28515625" style="3" bestFit="1" customWidth="1"/>
    <col min="13317" max="13317" width="8.85546875" style="3" bestFit="1" customWidth="1"/>
    <col min="13318" max="13318" width="14.140625" style="3" bestFit="1" customWidth="1"/>
    <col min="13319" max="13319" width="9.28515625" style="3" bestFit="1" customWidth="1"/>
    <col min="13320" max="13320" width="9.7109375" style="3" bestFit="1" customWidth="1"/>
    <col min="13321" max="13321" width="9" style="3" bestFit="1" customWidth="1"/>
    <col min="13322" max="13322" width="9.28515625" style="3" bestFit="1" customWidth="1"/>
    <col min="13323" max="13323" width="10.28515625" style="3" bestFit="1" customWidth="1"/>
    <col min="13324" max="13324" width="9.28515625" style="3" bestFit="1" customWidth="1"/>
    <col min="13325" max="13325" width="15.140625" style="3" bestFit="1" customWidth="1"/>
    <col min="13326" max="13568" width="11.42578125" style="3"/>
    <col min="13569" max="13569" width="31.42578125" style="3" bestFit="1" customWidth="1"/>
    <col min="13570" max="13570" width="9.28515625" style="3" bestFit="1" customWidth="1"/>
    <col min="13571" max="13571" width="7.85546875" style="3" bestFit="1" customWidth="1"/>
    <col min="13572" max="13572" width="9.28515625" style="3" bestFit="1" customWidth="1"/>
    <col min="13573" max="13573" width="8.85546875" style="3" bestFit="1" customWidth="1"/>
    <col min="13574" max="13574" width="14.140625" style="3" bestFit="1" customWidth="1"/>
    <col min="13575" max="13575" width="9.28515625" style="3" bestFit="1" customWidth="1"/>
    <col min="13576" max="13576" width="9.7109375" style="3" bestFit="1" customWidth="1"/>
    <col min="13577" max="13577" width="9" style="3" bestFit="1" customWidth="1"/>
    <col min="13578" max="13578" width="9.28515625" style="3" bestFit="1" customWidth="1"/>
    <col min="13579" max="13579" width="10.28515625" style="3" bestFit="1" customWidth="1"/>
    <col min="13580" max="13580" width="9.28515625" style="3" bestFit="1" customWidth="1"/>
    <col min="13581" max="13581" width="15.140625" style="3" bestFit="1" customWidth="1"/>
    <col min="13582" max="13824" width="11.42578125" style="3"/>
    <col min="13825" max="13825" width="31.42578125" style="3" bestFit="1" customWidth="1"/>
    <col min="13826" max="13826" width="9.28515625" style="3" bestFit="1" customWidth="1"/>
    <col min="13827" max="13827" width="7.85546875" style="3" bestFit="1" customWidth="1"/>
    <col min="13828" max="13828" width="9.28515625" style="3" bestFit="1" customWidth="1"/>
    <col min="13829" max="13829" width="8.85546875" style="3" bestFit="1" customWidth="1"/>
    <col min="13830" max="13830" width="14.140625" style="3" bestFit="1" customWidth="1"/>
    <col min="13831" max="13831" width="9.28515625" style="3" bestFit="1" customWidth="1"/>
    <col min="13832" max="13832" width="9.7109375" style="3" bestFit="1" customWidth="1"/>
    <col min="13833" max="13833" width="9" style="3" bestFit="1" customWidth="1"/>
    <col min="13834" max="13834" width="9.28515625" style="3" bestFit="1" customWidth="1"/>
    <col min="13835" max="13835" width="10.28515625" style="3" bestFit="1" customWidth="1"/>
    <col min="13836" max="13836" width="9.28515625" style="3" bestFit="1" customWidth="1"/>
    <col min="13837" max="13837" width="15.140625" style="3" bestFit="1" customWidth="1"/>
    <col min="13838" max="14080" width="11.42578125" style="3"/>
    <col min="14081" max="14081" width="31.42578125" style="3" bestFit="1" customWidth="1"/>
    <col min="14082" max="14082" width="9.28515625" style="3" bestFit="1" customWidth="1"/>
    <col min="14083" max="14083" width="7.85546875" style="3" bestFit="1" customWidth="1"/>
    <col min="14084" max="14084" width="9.28515625" style="3" bestFit="1" customWidth="1"/>
    <col min="14085" max="14085" width="8.85546875" style="3" bestFit="1" customWidth="1"/>
    <col min="14086" max="14086" width="14.140625" style="3" bestFit="1" customWidth="1"/>
    <col min="14087" max="14087" width="9.28515625" style="3" bestFit="1" customWidth="1"/>
    <col min="14088" max="14088" width="9.7109375" style="3" bestFit="1" customWidth="1"/>
    <col min="14089" max="14089" width="9" style="3" bestFit="1" customWidth="1"/>
    <col min="14090" max="14090" width="9.28515625" style="3" bestFit="1" customWidth="1"/>
    <col min="14091" max="14091" width="10.28515625" style="3" bestFit="1" customWidth="1"/>
    <col min="14092" max="14092" width="9.28515625" style="3" bestFit="1" customWidth="1"/>
    <col min="14093" max="14093" width="15.140625" style="3" bestFit="1" customWidth="1"/>
    <col min="14094" max="14336" width="11.42578125" style="3"/>
    <col min="14337" max="14337" width="31.42578125" style="3" bestFit="1" customWidth="1"/>
    <col min="14338" max="14338" width="9.28515625" style="3" bestFit="1" customWidth="1"/>
    <col min="14339" max="14339" width="7.85546875" style="3" bestFit="1" customWidth="1"/>
    <col min="14340" max="14340" width="9.28515625" style="3" bestFit="1" customWidth="1"/>
    <col min="14341" max="14341" width="8.85546875" style="3" bestFit="1" customWidth="1"/>
    <col min="14342" max="14342" width="14.140625" style="3" bestFit="1" customWidth="1"/>
    <col min="14343" max="14343" width="9.28515625" style="3" bestFit="1" customWidth="1"/>
    <col min="14344" max="14344" width="9.7109375" style="3" bestFit="1" customWidth="1"/>
    <col min="14345" max="14345" width="9" style="3" bestFit="1" customWidth="1"/>
    <col min="14346" max="14346" width="9.28515625" style="3" bestFit="1" customWidth="1"/>
    <col min="14347" max="14347" width="10.28515625" style="3" bestFit="1" customWidth="1"/>
    <col min="14348" max="14348" width="9.28515625" style="3" bestFit="1" customWidth="1"/>
    <col min="14349" max="14349" width="15.140625" style="3" bestFit="1" customWidth="1"/>
    <col min="14350" max="14592" width="11.42578125" style="3"/>
    <col min="14593" max="14593" width="31.42578125" style="3" bestFit="1" customWidth="1"/>
    <col min="14594" max="14594" width="9.28515625" style="3" bestFit="1" customWidth="1"/>
    <col min="14595" max="14595" width="7.85546875" style="3" bestFit="1" customWidth="1"/>
    <col min="14596" max="14596" width="9.28515625" style="3" bestFit="1" customWidth="1"/>
    <col min="14597" max="14597" width="8.85546875" style="3" bestFit="1" customWidth="1"/>
    <col min="14598" max="14598" width="14.140625" style="3" bestFit="1" customWidth="1"/>
    <col min="14599" max="14599" width="9.28515625" style="3" bestFit="1" customWidth="1"/>
    <col min="14600" max="14600" width="9.7109375" style="3" bestFit="1" customWidth="1"/>
    <col min="14601" max="14601" width="9" style="3" bestFit="1" customWidth="1"/>
    <col min="14602" max="14602" width="9.28515625" style="3" bestFit="1" customWidth="1"/>
    <col min="14603" max="14603" width="10.28515625" style="3" bestFit="1" customWidth="1"/>
    <col min="14604" max="14604" width="9.28515625" style="3" bestFit="1" customWidth="1"/>
    <col min="14605" max="14605" width="15.140625" style="3" bestFit="1" customWidth="1"/>
    <col min="14606" max="14848" width="11.42578125" style="3"/>
    <col min="14849" max="14849" width="31.42578125" style="3" bestFit="1" customWidth="1"/>
    <col min="14850" max="14850" width="9.28515625" style="3" bestFit="1" customWidth="1"/>
    <col min="14851" max="14851" width="7.85546875" style="3" bestFit="1" customWidth="1"/>
    <col min="14852" max="14852" width="9.28515625" style="3" bestFit="1" customWidth="1"/>
    <col min="14853" max="14853" width="8.85546875" style="3" bestFit="1" customWidth="1"/>
    <col min="14854" max="14854" width="14.140625" style="3" bestFit="1" customWidth="1"/>
    <col min="14855" max="14855" width="9.28515625" style="3" bestFit="1" customWidth="1"/>
    <col min="14856" max="14856" width="9.7109375" style="3" bestFit="1" customWidth="1"/>
    <col min="14857" max="14857" width="9" style="3" bestFit="1" customWidth="1"/>
    <col min="14858" max="14858" width="9.28515625" style="3" bestFit="1" customWidth="1"/>
    <col min="14859" max="14859" width="10.28515625" style="3" bestFit="1" customWidth="1"/>
    <col min="14860" max="14860" width="9.28515625" style="3" bestFit="1" customWidth="1"/>
    <col min="14861" max="14861" width="15.140625" style="3" bestFit="1" customWidth="1"/>
    <col min="14862" max="15104" width="11.42578125" style="3"/>
    <col min="15105" max="15105" width="31.42578125" style="3" bestFit="1" customWidth="1"/>
    <col min="15106" max="15106" width="9.28515625" style="3" bestFit="1" customWidth="1"/>
    <col min="15107" max="15107" width="7.85546875" style="3" bestFit="1" customWidth="1"/>
    <col min="15108" max="15108" width="9.28515625" style="3" bestFit="1" customWidth="1"/>
    <col min="15109" max="15109" width="8.85546875" style="3" bestFit="1" customWidth="1"/>
    <col min="15110" max="15110" width="14.140625" style="3" bestFit="1" customWidth="1"/>
    <col min="15111" max="15111" width="9.28515625" style="3" bestFit="1" customWidth="1"/>
    <col min="15112" max="15112" width="9.7109375" style="3" bestFit="1" customWidth="1"/>
    <col min="15113" max="15113" width="9" style="3" bestFit="1" customWidth="1"/>
    <col min="15114" max="15114" width="9.28515625" style="3" bestFit="1" customWidth="1"/>
    <col min="15115" max="15115" width="10.28515625" style="3" bestFit="1" customWidth="1"/>
    <col min="15116" max="15116" width="9.28515625" style="3" bestFit="1" customWidth="1"/>
    <col min="15117" max="15117" width="15.140625" style="3" bestFit="1" customWidth="1"/>
    <col min="15118" max="15360" width="11.42578125" style="3"/>
    <col min="15361" max="15361" width="31.42578125" style="3" bestFit="1" customWidth="1"/>
    <col min="15362" max="15362" width="9.28515625" style="3" bestFit="1" customWidth="1"/>
    <col min="15363" max="15363" width="7.85546875" style="3" bestFit="1" customWidth="1"/>
    <col min="15364" max="15364" width="9.28515625" style="3" bestFit="1" customWidth="1"/>
    <col min="15365" max="15365" width="8.85546875" style="3" bestFit="1" customWidth="1"/>
    <col min="15366" max="15366" width="14.140625" style="3" bestFit="1" customWidth="1"/>
    <col min="15367" max="15367" width="9.28515625" style="3" bestFit="1" customWidth="1"/>
    <col min="15368" max="15368" width="9.7109375" style="3" bestFit="1" customWidth="1"/>
    <col min="15369" max="15369" width="9" style="3" bestFit="1" customWidth="1"/>
    <col min="15370" max="15370" width="9.28515625" style="3" bestFit="1" customWidth="1"/>
    <col min="15371" max="15371" width="10.28515625" style="3" bestFit="1" customWidth="1"/>
    <col min="15372" max="15372" width="9.28515625" style="3" bestFit="1" customWidth="1"/>
    <col min="15373" max="15373" width="15.140625" style="3" bestFit="1" customWidth="1"/>
    <col min="15374" max="15616" width="11.42578125" style="3"/>
    <col min="15617" max="15617" width="31.42578125" style="3" bestFit="1" customWidth="1"/>
    <col min="15618" max="15618" width="9.28515625" style="3" bestFit="1" customWidth="1"/>
    <col min="15619" max="15619" width="7.85546875" style="3" bestFit="1" customWidth="1"/>
    <col min="15620" max="15620" width="9.28515625" style="3" bestFit="1" customWidth="1"/>
    <col min="15621" max="15621" width="8.85546875" style="3" bestFit="1" customWidth="1"/>
    <col min="15622" max="15622" width="14.140625" style="3" bestFit="1" customWidth="1"/>
    <col min="15623" max="15623" width="9.28515625" style="3" bestFit="1" customWidth="1"/>
    <col min="15624" max="15624" width="9.7109375" style="3" bestFit="1" customWidth="1"/>
    <col min="15625" max="15625" width="9" style="3" bestFit="1" customWidth="1"/>
    <col min="15626" max="15626" width="9.28515625" style="3" bestFit="1" customWidth="1"/>
    <col min="15627" max="15627" width="10.28515625" style="3" bestFit="1" customWidth="1"/>
    <col min="15628" max="15628" width="9.28515625" style="3" bestFit="1" customWidth="1"/>
    <col min="15629" max="15629" width="15.140625" style="3" bestFit="1" customWidth="1"/>
    <col min="15630" max="15872" width="11.42578125" style="3"/>
    <col min="15873" max="15873" width="31.42578125" style="3" bestFit="1" customWidth="1"/>
    <col min="15874" max="15874" width="9.28515625" style="3" bestFit="1" customWidth="1"/>
    <col min="15875" max="15875" width="7.85546875" style="3" bestFit="1" customWidth="1"/>
    <col min="15876" max="15876" width="9.28515625" style="3" bestFit="1" customWidth="1"/>
    <col min="15877" max="15877" width="8.85546875" style="3" bestFit="1" customWidth="1"/>
    <col min="15878" max="15878" width="14.140625" style="3" bestFit="1" customWidth="1"/>
    <col min="15879" max="15879" width="9.28515625" style="3" bestFit="1" customWidth="1"/>
    <col min="15880" max="15880" width="9.7109375" style="3" bestFit="1" customWidth="1"/>
    <col min="15881" max="15881" width="9" style="3" bestFit="1" customWidth="1"/>
    <col min="15882" max="15882" width="9.28515625" style="3" bestFit="1" customWidth="1"/>
    <col min="15883" max="15883" width="10.28515625" style="3" bestFit="1" customWidth="1"/>
    <col min="15884" max="15884" width="9.28515625" style="3" bestFit="1" customWidth="1"/>
    <col min="15885" max="15885" width="15.140625" style="3" bestFit="1" customWidth="1"/>
    <col min="15886" max="16128" width="11.42578125" style="3"/>
    <col min="16129" max="16129" width="31.42578125" style="3" bestFit="1" customWidth="1"/>
    <col min="16130" max="16130" width="9.28515625" style="3" bestFit="1" customWidth="1"/>
    <col min="16131" max="16131" width="7.85546875" style="3" bestFit="1" customWidth="1"/>
    <col min="16132" max="16132" width="9.28515625" style="3" bestFit="1" customWidth="1"/>
    <col min="16133" max="16133" width="8.85546875" style="3" bestFit="1" customWidth="1"/>
    <col min="16134" max="16134" width="14.140625" style="3" bestFit="1" customWidth="1"/>
    <col min="16135" max="16135" width="9.28515625" style="3" bestFit="1" customWidth="1"/>
    <col min="16136" max="16136" width="9.7109375" style="3" bestFit="1" customWidth="1"/>
    <col min="16137" max="16137" width="9" style="3" bestFit="1" customWidth="1"/>
    <col min="16138" max="16138" width="9.28515625" style="3" bestFit="1" customWidth="1"/>
    <col min="16139" max="16139" width="10.28515625" style="3" bestFit="1" customWidth="1"/>
    <col min="16140" max="16140" width="9.28515625" style="3" bestFit="1" customWidth="1"/>
    <col min="16141" max="16141" width="15.140625" style="3" bestFit="1" customWidth="1"/>
    <col min="16142" max="16384" width="11.42578125" style="3"/>
  </cols>
  <sheetData>
    <row r="1" spans="1:17" ht="18" customHeight="1">
      <c r="A1" s="34" t="s">
        <v>314</v>
      </c>
      <c r="B1" s="35"/>
      <c r="D1" s="35"/>
      <c r="E1" s="35"/>
      <c r="F1" s="35"/>
      <c r="G1" s="35"/>
      <c r="H1" s="35"/>
      <c r="I1" s="35"/>
      <c r="J1" s="35"/>
      <c r="K1" s="35"/>
      <c r="L1" s="35"/>
      <c r="M1" s="35"/>
      <c r="N1" s="35"/>
      <c r="O1" s="35"/>
    </row>
    <row r="2" spans="1:17" ht="15.75" customHeight="1">
      <c r="A2" s="30" t="s">
        <v>294</v>
      </c>
      <c r="B2" s="30"/>
      <c r="D2" s="30"/>
      <c r="E2" s="30"/>
      <c r="F2" s="61"/>
      <c r="G2" s="61"/>
      <c r="H2" s="61"/>
      <c r="I2" s="61"/>
      <c r="J2" s="61"/>
      <c r="K2" s="61"/>
      <c r="L2" s="61"/>
      <c r="M2" s="61"/>
      <c r="N2" s="61"/>
      <c r="O2" s="61"/>
    </row>
    <row r="3" spans="1:17" ht="15.75" customHeight="1">
      <c r="A3" s="62"/>
      <c r="B3" s="62"/>
      <c r="D3" s="62"/>
      <c r="E3" s="62"/>
      <c r="F3" s="62"/>
      <c r="G3" s="62"/>
      <c r="H3" s="62"/>
      <c r="I3" s="62"/>
      <c r="J3" s="62"/>
      <c r="K3" s="62"/>
      <c r="L3" s="62"/>
      <c r="M3" s="62"/>
      <c r="N3" s="62"/>
      <c r="O3" s="62"/>
    </row>
    <row r="4" spans="1:17" ht="15.75" customHeight="1">
      <c r="A4" s="33" t="s">
        <v>232</v>
      </c>
      <c r="B4" s="62"/>
      <c r="D4" s="62"/>
      <c r="E4" s="62"/>
      <c r="F4" s="62"/>
      <c r="G4" s="62"/>
      <c r="H4" s="62"/>
      <c r="I4" s="62"/>
      <c r="J4" s="62"/>
      <c r="K4" s="62"/>
      <c r="L4" s="62"/>
      <c r="M4" s="62"/>
      <c r="N4" s="62"/>
      <c r="O4" s="62"/>
    </row>
    <row r="5" spans="1:17" ht="15.75" customHeight="1">
      <c r="A5" s="62"/>
      <c r="B5" s="62"/>
      <c r="D5" s="62"/>
      <c r="E5" s="62"/>
      <c r="F5" s="62"/>
      <c r="G5" s="62"/>
      <c r="H5" s="62"/>
      <c r="I5" s="62"/>
      <c r="J5" s="62"/>
      <c r="K5" s="62"/>
      <c r="L5" s="62"/>
      <c r="M5" s="62"/>
      <c r="N5" s="62"/>
      <c r="O5" s="62"/>
    </row>
    <row r="6" spans="1:17" s="59" customFormat="1" ht="15.75">
      <c r="A6" s="30" t="s">
        <v>188</v>
      </c>
      <c r="B6" s="30"/>
      <c r="C6" s="3"/>
      <c r="D6" s="30"/>
      <c r="E6" s="30"/>
      <c r="F6" s="30"/>
      <c r="G6" s="30"/>
      <c r="H6" s="30"/>
      <c r="I6" s="30"/>
      <c r="J6" s="30"/>
      <c r="K6" s="30"/>
      <c r="L6" s="30"/>
      <c r="M6" s="30"/>
      <c r="N6" s="30"/>
      <c r="O6" s="30"/>
    </row>
    <row r="7" spans="1:17" s="59" customFormat="1" ht="15.75">
      <c r="A7" s="30"/>
      <c r="B7" s="30"/>
      <c r="C7" s="3"/>
      <c r="D7" s="30"/>
      <c r="E7" s="30"/>
      <c r="F7" s="30"/>
      <c r="G7" s="30"/>
      <c r="H7" s="30"/>
      <c r="I7" s="30"/>
      <c r="J7" s="30"/>
      <c r="K7" s="30"/>
      <c r="L7" s="30"/>
      <c r="M7" s="30"/>
      <c r="N7" s="30"/>
      <c r="O7" s="30"/>
    </row>
    <row r="8" spans="1:17" s="59" customFormat="1" ht="15.75">
      <c r="A8" s="20"/>
      <c r="B8" s="20"/>
      <c r="C8" s="20"/>
      <c r="D8" s="21" t="s">
        <v>38</v>
      </c>
      <c r="E8" s="116" t="s">
        <v>26</v>
      </c>
      <c r="F8" s="21"/>
      <c r="G8" s="21"/>
      <c r="H8" s="21"/>
      <c r="I8" s="21"/>
      <c r="J8" s="21"/>
      <c r="K8" s="21"/>
      <c r="L8" s="21"/>
      <c r="M8" s="21"/>
      <c r="N8" s="21"/>
      <c r="O8" s="21"/>
    </row>
    <row r="9" spans="1:17" s="59" customFormat="1" ht="15.75">
      <c r="A9" s="87"/>
      <c r="B9" s="87"/>
      <c r="C9" s="87"/>
      <c r="D9" s="88"/>
      <c r="E9" s="22" t="s">
        <v>27</v>
      </c>
      <c r="F9" s="22" t="s">
        <v>28</v>
      </c>
      <c r="G9" s="22" t="s">
        <v>29</v>
      </c>
      <c r="H9" s="22" t="s">
        <v>30</v>
      </c>
      <c r="I9" s="22" t="s">
        <v>31</v>
      </c>
      <c r="J9" s="22" t="s">
        <v>32</v>
      </c>
      <c r="K9" s="22" t="s">
        <v>33</v>
      </c>
      <c r="L9" s="22" t="s">
        <v>34</v>
      </c>
      <c r="M9" s="22" t="s">
        <v>35</v>
      </c>
      <c r="N9" s="22" t="s">
        <v>36</v>
      </c>
      <c r="O9" s="22" t="s">
        <v>37</v>
      </c>
    </row>
    <row r="10" spans="1:17" s="59" customFormat="1" ht="15.75" customHeight="1">
      <c r="A10" s="24" t="s">
        <v>38</v>
      </c>
      <c r="B10" s="24"/>
      <c r="C10" s="24"/>
      <c r="D10" s="25">
        <v>41024</v>
      </c>
      <c r="E10" s="94">
        <v>6024</v>
      </c>
      <c r="F10" s="94">
        <v>5744</v>
      </c>
      <c r="G10" s="94">
        <v>4822</v>
      </c>
      <c r="H10" s="94">
        <v>2721</v>
      </c>
      <c r="I10" s="94">
        <v>6304</v>
      </c>
      <c r="J10" s="94">
        <v>503</v>
      </c>
      <c r="K10" s="94">
        <v>4751</v>
      </c>
      <c r="L10" s="94">
        <v>4633</v>
      </c>
      <c r="M10" s="94">
        <v>1793</v>
      </c>
      <c r="N10" s="94">
        <v>2563</v>
      </c>
      <c r="O10" s="94">
        <v>1166</v>
      </c>
    </row>
    <row r="11" spans="1:17" s="59" customFormat="1" ht="15.75" customHeight="1">
      <c r="A11" s="8"/>
      <c r="B11" s="8"/>
      <c r="C11" s="8" t="s">
        <v>6</v>
      </c>
      <c r="D11" s="95">
        <v>20724</v>
      </c>
      <c r="E11" s="94">
        <v>3057</v>
      </c>
      <c r="F11" s="94">
        <v>2917</v>
      </c>
      <c r="G11" s="94">
        <v>2463</v>
      </c>
      <c r="H11" s="94">
        <v>1346</v>
      </c>
      <c r="I11" s="94">
        <v>3213</v>
      </c>
      <c r="J11" s="94">
        <v>248</v>
      </c>
      <c r="K11" s="94">
        <v>2369</v>
      </c>
      <c r="L11" s="94">
        <v>2331</v>
      </c>
      <c r="M11" s="94">
        <v>899</v>
      </c>
      <c r="N11" s="94">
        <v>1294</v>
      </c>
      <c r="O11" s="94">
        <v>587</v>
      </c>
      <c r="Q11" s="81"/>
    </row>
    <row r="12" spans="1:17" s="59" customFormat="1" ht="15.75" customHeight="1">
      <c r="A12" s="8"/>
      <c r="B12" s="8"/>
      <c r="C12" s="8" t="s">
        <v>5</v>
      </c>
      <c r="D12" s="95">
        <v>20300</v>
      </c>
      <c r="E12" s="94">
        <v>2967</v>
      </c>
      <c r="F12" s="94">
        <v>2827</v>
      </c>
      <c r="G12" s="94">
        <v>2359</v>
      </c>
      <c r="H12" s="94">
        <v>1375</v>
      </c>
      <c r="I12" s="94">
        <v>3091</v>
      </c>
      <c r="J12" s="94">
        <v>255</v>
      </c>
      <c r="K12" s="94">
        <v>2382</v>
      </c>
      <c r="L12" s="94">
        <v>2302</v>
      </c>
      <c r="M12" s="94">
        <v>894</v>
      </c>
      <c r="N12" s="94">
        <v>1269</v>
      </c>
      <c r="O12" s="94">
        <v>579</v>
      </c>
    </row>
    <row r="13" spans="1:17" s="59" customFormat="1" ht="15.75" customHeight="1">
      <c r="A13" s="8" t="s">
        <v>22</v>
      </c>
      <c r="B13" s="8"/>
      <c r="C13" s="8"/>
      <c r="D13" s="95">
        <v>26599</v>
      </c>
      <c r="E13" s="94">
        <v>3521</v>
      </c>
      <c r="F13" s="94">
        <v>3452</v>
      </c>
      <c r="G13" s="94">
        <v>3469</v>
      </c>
      <c r="H13" s="94">
        <v>2078</v>
      </c>
      <c r="I13" s="94">
        <v>3913</v>
      </c>
      <c r="J13" s="94">
        <v>355</v>
      </c>
      <c r="K13" s="94">
        <v>3058</v>
      </c>
      <c r="L13" s="94">
        <v>2877</v>
      </c>
      <c r="M13" s="94">
        <v>1201</v>
      </c>
      <c r="N13" s="94">
        <v>1836</v>
      </c>
      <c r="O13" s="94">
        <v>839</v>
      </c>
    </row>
    <row r="14" spans="1:17" s="59" customFormat="1" ht="15.75" customHeight="1">
      <c r="A14" s="6"/>
      <c r="B14" s="8"/>
      <c r="C14" s="8" t="s">
        <v>6</v>
      </c>
      <c r="D14" s="95">
        <v>13412</v>
      </c>
      <c r="E14" s="94">
        <v>1776</v>
      </c>
      <c r="F14" s="94">
        <v>1749</v>
      </c>
      <c r="G14" s="94">
        <v>1782</v>
      </c>
      <c r="H14" s="94">
        <v>1031</v>
      </c>
      <c r="I14" s="94">
        <v>1990</v>
      </c>
      <c r="J14" s="94">
        <v>178</v>
      </c>
      <c r="K14" s="94">
        <v>1516</v>
      </c>
      <c r="L14" s="94">
        <v>1459</v>
      </c>
      <c r="M14" s="94">
        <v>603</v>
      </c>
      <c r="N14" s="94">
        <v>920</v>
      </c>
      <c r="O14" s="94">
        <v>408</v>
      </c>
    </row>
    <row r="15" spans="1:17" s="59" customFormat="1" ht="15.75" customHeight="1">
      <c r="A15" s="6"/>
      <c r="B15" s="8"/>
      <c r="C15" s="8" t="s">
        <v>5</v>
      </c>
      <c r="D15" s="95">
        <v>13187</v>
      </c>
      <c r="E15" s="94">
        <v>1745</v>
      </c>
      <c r="F15" s="94">
        <v>1703</v>
      </c>
      <c r="G15" s="94">
        <v>1687</v>
      </c>
      <c r="H15" s="94">
        <v>1047</v>
      </c>
      <c r="I15" s="94">
        <v>1923</v>
      </c>
      <c r="J15" s="94">
        <v>177</v>
      </c>
      <c r="K15" s="94">
        <v>1542</v>
      </c>
      <c r="L15" s="94">
        <v>1418</v>
      </c>
      <c r="M15" s="94">
        <v>598</v>
      </c>
      <c r="N15" s="94">
        <v>916</v>
      </c>
      <c r="O15" s="94">
        <v>431</v>
      </c>
    </row>
    <row r="16" spans="1:17" s="59" customFormat="1" ht="15.75" customHeight="1">
      <c r="A16" s="8" t="s">
        <v>24</v>
      </c>
      <c r="B16" s="8"/>
      <c r="C16" s="8"/>
      <c r="D16" s="95">
        <v>2618</v>
      </c>
      <c r="E16" s="94">
        <v>509</v>
      </c>
      <c r="F16" s="94">
        <v>469</v>
      </c>
      <c r="G16" s="94">
        <v>209</v>
      </c>
      <c r="H16" s="94">
        <v>84</v>
      </c>
      <c r="I16" s="94">
        <v>398</v>
      </c>
      <c r="J16" s="94">
        <v>22</v>
      </c>
      <c r="K16" s="94">
        <v>353</v>
      </c>
      <c r="L16" s="94">
        <v>306</v>
      </c>
      <c r="M16" s="94">
        <v>105</v>
      </c>
      <c r="N16" s="94">
        <v>110</v>
      </c>
      <c r="O16" s="94">
        <v>53</v>
      </c>
    </row>
    <row r="17" spans="1:15" s="59" customFormat="1" ht="15.75" customHeight="1">
      <c r="A17" s="6"/>
      <c r="B17" s="8" t="s">
        <v>40</v>
      </c>
      <c r="C17" s="8"/>
      <c r="D17" s="95">
        <v>1646</v>
      </c>
      <c r="E17" s="94">
        <v>275</v>
      </c>
      <c r="F17" s="94">
        <v>300</v>
      </c>
      <c r="G17" s="94">
        <v>152</v>
      </c>
      <c r="H17" s="94">
        <v>78</v>
      </c>
      <c r="I17" s="94">
        <v>280</v>
      </c>
      <c r="J17" s="94">
        <v>20</v>
      </c>
      <c r="K17" s="94">
        <v>140</v>
      </c>
      <c r="L17" s="94">
        <v>192</v>
      </c>
      <c r="M17" s="94">
        <v>66</v>
      </c>
      <c r="N17" s="94">
        <v>100</v>
      </c>
      <c r="O17" s="94">
        <v>43</v>
      </c>
    </row>
    <row r="18" spans="1:15" s="59" customFormat="1" ht="15.75" customHeight="1">
      <c r="A18" s="6"/>
      <c r="B18" s="8"/>
      <c r="C18" s="8" t="s">
        <v>6</v>
      </c>
      <c r="D18" s="95">
        <v>844</v>
      </c>
      <c r="E18" s="94">
        <v>153</v>
      </c>
      <c r="F18" s="94">
        <v>156</v>
      </c>
      <c r="G18" s="94">
        <v>81</v>
      </c>
      <c r="H18" s="94">
        <v>32</v>
      </c>
      <c r="I18" s="94">
        <v>139</v>
      </c>
      <c r="J18" s="94">
        <v>8</v>
      </c>
      <c r="K18" s="94">
        <v>66</v>
      </c>
      <c r="L18" s="94">
        <v>102</v>
      </c>
      <c r="M18" s="94">
        <v>28</v>
      </c>
      <c r="N18" s="94">
        <v>52</v>
      </c>
      <c r="O18" s="94">
        <v>27</v>
      </c>
    </row>
    <row r="19" spans="1:15" s="59" customFormat="1" ht="15.75" customHeight="1">
      <c r="A19" s="6"/>
      <c r="B19" s="8"/>
      <c r="C19" s="8" t="s">
        <v>5</v>
      </c>
      <c r="D19" s="95">
        <v>802</v>
      </c>
      <c r="E19" s="94">
        <v>122</v>
      </c>
      <c r="F19" s="94">
        <v>144</v>
      </c>
      <c r="G19" s="94">
        <v>71</v>
      </c>
      <c r="H19" s="94">
        <v>46</v>
      </c>
      <c r="I19" s="94">
        <v>141</v>
      </c>
      <c r="J19" s="94">
        <v>12</v>
      </c>
      <c r="K19" s="94">
        <v>74</v>
      </c>
      <c r="L19" s="94">
        <v>90</v>
      </c>
      <c r="M19" s="94">
        <v>38</v>
      </c>
      <c r="N19" s="94">
        <v>48</v>
      </c>
      <c r="O19" s="94">
        <v>16</v>
      </c>
    </row>
    <row r="20" spans="1:15" s="59" customFormat="1" ht="15.75" customHeight="1">
      <c r="A20" s="6"/>
      <c r="B20" s="8" t="s">
        <v>150</v>
      </c>
      <c r="C20" s="8"/>
      <c r="D20" s="95">
        <v>6</v>
      </c>
      <c r="E20" s="94">
        <v>2</v>
      </c>
      <c r="F20" s="94">
        <v>0</v>
      </c>
      <c r="G20" s="94">
        <v>1</v>
      </c>
      <c r="H20" s="94">
        <v>0</v>
      </c>
      <c r="I20" s="94">
        <v>2</v>
      </c>
      <c r="J20" s="94">
        <v>0</v>
      </c>
      <c r="K20" s="94">
        <v>1</v>
      </c>
      <c r="L20" s="94">
        <v>0</v>
      </c>
      <c r="M20" s="94">
        <v>0</v>
      </c>
      <c r="N20" s="94">
        <v>0</v>
      </c>
      <c r="O20" s="94">
        <v>0</v>
      </c>
    </row>
    <row r="21" spans="1:15" s="59" customFormat="1" ht="15.75" customHeight="1">
      <c r="A21" s="6"/>
      <c r="B21" s="8"/>
      <c r="C21" s="8" t="s">
        <v>6</v>
      </c>
      <c r="D21" s="95">
        <v>3</v>
      </c>
      <c r="E21" s="94">
        <v>1</v>
      </c>
      <c r="F21" s="94">
        <v>0</v>
      </c>
      <c r="G21" s="94">
        <v>0</v>
      </c>
      <c r="H21" s="94">
        <v>0</v>
      </c>
      <c r="I21" s="94">
        <v>2</v>
      </c>
      <c r="J21" s="94">
        <v>0</v>
      </c>
      <c r="K21" s="94">
        <v>0</v>
      </c>
      <c r="L21" s="94">
        <v>0</v>
      </c>
      <c r="M21" s="94">
        <v>0</v>
      </c>
      <c r="N21" s="94">
        <v>0</v>
      </c>
      <c r="O21" s="94">
        <v>0</v>
      </c>
    </row>
    <row r="22" spans="1:15" s="59" customFormat="1" ht="15.75" customHeight="1">
      <c r="A22" s="6"/>
      <c r="B22" s="8"/>
      <c r="C22" s="8" t="s">
        <v>5</v>
      </c>
      <c r="D22" s="95">
        <v>3</v>
      </c>
      <c r="E22" s="94">
        <v>1</v>
      </c>
      <c r="F22" s="94">
        <v>0</v>
      </c>
      <c r="G22" s="94">
        <v>1</v>
      </c>
      <c r="H22" s="94">
        <v>0</v>
      </c>
      <c r="I22" s="94">
        <v>0</v>
      </c>
      <c r="J22" s="94">
        <v>0</v>
      </c>
      <c r="K22" s="94">
        <v>1</v>
      </c>
      <c r="L22" s="94">
        <v>0</v>
      </c>
      <c r="M22" s="94">
        <v>0</v>
      </c>
      <c r="N22" s="94">
        <v>0</v>
      </c>
      <c r="O22" s="94">
        <v>0</v>
      </c>
    </row>
    <row r="23" spans="1:15" s="59" customFormat="1" ht="15.75" customHeight="1">
      <c r="A23" s="6"/>
      <c r="B23" s="8" t="s">
        <v>208</v>
      </c>
      <c r="C23" s="8"/>
      <c r="D23" s="95">
        <v>966</v>
      </c>
      <c r="E23" s="94">
        <v>232</v>
      </c>
      <c r="F23" s="94">
        <v>169</v>
      </c>
      <c r="G23" s="94">
        <v>56</v>
      </c>
      <c r="H23" s="94">
        <v>6</v>
      </c>
      <c r="I23" s="94">
        <v>116</v>
      </c>
      <c r="J23" s="94">
        <v>2</v>
      </c>
      <c r="K23" s="94">
        <v>212</v>
      </c>
      <c r="L23" s="94">
        <v>114</v>
      </c>
      <c r="M23" s="94">
        <v>39</v>
      </c>
      <c r="N23" s="94">
        <v>10</v>
      </c>
      <c r="O23" s="94">
        <v>10</v>
      </c>
    </row>
    <row r="24" spans="1:15" s="59" customFormat="1" ht="15.75" customHeight="1">
      <c r="A24" s="6"/>
      <c r="B24" s="8"/>
      <c r="C24" s="8" t="s">
        <v>6</v>
      </c>
      <c r="D24" s="95">
        <v>506</v>
      </c>
      <c r="E24" s="94">
        <v>126</v>
      </c>
      <c r="F24" s="94">
        <v>84</v>
      </c>
      <c r="G24" s="94">
        <v>25</v>
      </c>
      <c r="H24" s="94">
        <v>2</v>
      </c>
      <c r="I24" s="94">
        <v>61</v>
      </c>
      <c r="J24" s="94">
        <v>1</v>
      </c>
      <c r="K24" s="94">
        <v>112</v>
      </c>
      <c r="L24" s="94">
        <v>61</v>
      </c>
      <c r="M24" s="94">
        <v>21</v>
      </c>
      <c r="N24" s="94">
        <v>6</v>
      </c>
      <c r="O24" s="94">
        <v>7</v>
      </c>
    </row>
    <row r="25" spans="1:15" s="59" customFormat="1" ht="15.75" customHeight="1">
      <c r="A25" s="6"/>
      <c r="B25" s="8"/>
      <c r="C25" s="8" t="s">
        <v>5</v>
      </c>
      <c r="D25" s="95">
        <v>460</v>
      </c>
      <c r="E25" s="94">
        <v>106</v>
      </c>
      <c r="F25" s="94">
        <v>85</v>
      </c>
      <c r="G25" s="94">
        <v>31</v>
      </c>
      <c r="H25" s="94">
        <v>4</v>
      </c>
      <c r="I25" s="94">
        <v>55</v>
      </c>
      <c r="J25" s="94">
        <v>1</v>
      </c>
      <c r="K25" s="94">
        <v>100</v>
      </c>
      <c r="L25" s="94">
        <v>53</v>
      </c>
      <c r="M25" s="94">
        <v>18</v>
      </c>
      <c r="N25" s="94">
        <v>4</v>
      </c>
      <c r="O25" s="94">
        <v>3</v>
      </c>
    </row>
    <row r="26" spans="1:15" s="59" customFormat="1" ht="15.75" customHeight="1">
      <c r="A26" s="8" t="s">
        <v>127</v>
      </c>
      <c r="B26" s="8"/>
      <c r="C26" s="8"/>
      <c r="D26" s="95">
        <v>7160</v>
      </c>
      <c r="E26" s="94">
        <v>1130</v>
      </c>
      <c r="F26" s="94">
        <v>1048</v>
      </c>
      <c r="G26" s="94">
        <v>738</v>
      </c>
      <c r="H26" s="94">
        <v>322</v>
      </c>
      <c r="I26" s="94">
        <v>1251</v>
      </c>
      <c r="J26" s="94">
        <v>75</v>
      </c>
      <c r="K26" s="94">
        <v>803</v>
      </c>
      <c r="L26" s="94">
        <v>931</v>
      </c>
      <c r="M26" s="94">
        <v>307</v>
      </c>
      <c r="N26" s="94">
        <v>372</v>
      </c>
      <c r="O26" s="94">
        <v>183</v>
      </c>
    </row>
    <row r="27" spans="1:15" s="59" customFormat="1" ht="15.75" customHeight="1">
      <c r="A27" s="6"/>
      <c r="B27" s="8" t="s">
        <v>40</v>
      </c>
      <c r="C27" s="8"/>
      <c r="D27" s="95">
        <v>1310</v>
      </c>
      <c r="E27" s="94">
        <v>155</v>
      </c>
      <c r="F27" s="94">
        <v>214</v>
      </c>
      <c r="G27" s="94">
        <v>210</v>
      </c>
      <c r="H27" s="94">
        <v>76</v>
      </c>
      <c r="I27" s="94">
        <v>166</v>
      </c>
      <c r="J27" s="94">
        <v>12</v>
      </c>
      <c r="K27" s="94">
        <v>142</v>
      </c>
      <c r="L27" s="94">
        <v>128</v>
      </c>
      <c r="M27" s="94">
        <v>60</v>
      </c>
      <c r="N27" s="94">
        <v>110</v>
      </c>
      <c r="O27" s="94">
        <v>37</v>
      </c>
    </row>
    <row r="28" spans="1:15" s="59" customFormat="1" ht="15.75" customHeight="1">
      <c r="A28" s="6"/>
      <c r="B28" s="8"/>
      <c r="C28" s="8" t="s">
        <v>6</v>
      </c>
      <c r="D28" s="95">
        <v>618</v>
      </c>
      <c r="E28" s="94">
        <v>92</v>
      </c>
      <c r="F28" s="94">
        <v>98</v>
      </c>
      <c r="G28" s="94">
        <v>97</v>
      </c>
      <c r="H28" s="94">
        <v>27</v>
      </c>
      <c r="I28" s="94">
        <v>73</v>
      </c>
      <c r="J28" s="94">
        <v>3</v>
      </c>
      <c r="K28" s="94">
        <v>73</v>
      </c>
      <c r="L28" s="94">
        <v>58</v>
      </c>
      <c r="M28" s="94">
        <v>24</v>
      </c>
      <c r="N28" s="94">
        <v>53</v>
      </c>
      <c r="O28" s="94">
        <v>20</v>
      </c>
    </row>
    <row r="29" spans="1:15" s="59" customFormat="1" ht="15.75" customHeight="1">
      <c r="A29" s="6"/>
      <c r="B29" s="8"/>
      <c r="C29" s="8" t="s">
        <v>5</v>
      </c>
      <c r="D29" s="95">
        <v>692</v>
      </c>
      <c r="E29" s="94">
        <v>63</v>
      </c>
      <c r="F29" s="94">
        <v>116</v>
      </c>
      <c r="G29" s="94">
        <v>113</v>
      </c>
      <c r="H29" s="94">
        <v>49</v>
      </c>
      <c r="I29" s="94">
        <v>93</v>
      </c>
      <c r="J29" s="94">
        <v>9</v>
      </c>
      <c r="K29" s="94">
        <v>69</v>
      </c>
      <c r="L29" s="94">
        <v>70</v>
      </c>
      <c r="M29" s="94">
        <v>36</v>
      </c>
      <c r="N29" s="94">
        <v>57</v>
      </c>
      <c r="O29" s="94">
        <v>17</v>
      </c>
    </row>
    <row r="30" spans="1:15" s="59" customFormat="1" ht="15.75" customHeight="1">
      <c r="A30" s="6"/>
      <c r="B30" s="8" t="s">
        <v>150</v>
      </c>
      <c r="C30" s="8"/>
      <c r="D30" s="95">
        <v>5269</v>
      </c>
      <c r="E30" s="94">
        <v>865</v>
      </c>
      <c r="F30" s="94">
        <v>748</v>
      </c>
      <c r="G30" s="94">
        <v>485</v>
      </c>
      <c r="H30" s="94">
        <v>232</v>
      </c>
      <c r="I30" s="94">
        <v>992</v>
      </c>
      <c r="J30" s="94">
        <v>57</v>
      </c>
      <c r="K30" s="94">
        <v>561</v>
      </c>
      <c r="L30" s="94">
        <v>732</v>
      </c>
      <c r="M30" s="94">
        <v>226</v>
      </c>
      <c r="N30" s="94">
        <v>237</v>
      </c>
      <c r="O30" s="94">
        <v>134</v>
      </c>
    </row>
    <row r="31" spans="1:15" s="59" customFormat="1" ht="15.75" customHeight="1">
      <c r="A31" s="6"/>
      <c r="B31" s="8"/>
      <c r="C31" s="8" t="s">
        <v>6</v>
      </c>
      <c r="D31" s="95">
        <v>2637</v>
      </c>
      <c r="E31" s="94">
        <v>447</v>
      </c>
      <c r="F31" s="94">
        <v>366</v>
      </c>
      <c r="G31" s="94">
        <v>235</v>
      </c>
      <c r="H31" s="94">
        <v>113</v>
      </c>
      <c r="I31" s="94">
        <v>509</v>
      </c>
      <c r="J31" s="94">
        <v>32</v>
      </c>
      <c r="K31" s="94">
        <v>290</v>
      </c>
      <c r="L31" s="94">
        <v>342</v>
      </c>
      <c r="M31" s="94">
        <v>111</v>
      </c>
      <c r="N31" s="94">
        <v>122</v>
      </c>
      <c r="O31" s="94">
        <v>70</v>
      </c>
    </row>
    <row r="32" spans="1:15" s="59" customFormat="1" ht="15.75" customHeight="1">
      <c r="A32" s="6"/>
      <c r="B32" s="8"/>
      <c r="C32" s="8" t="s">
        <v>5</v>
      </c>
      <c r="D32" s="95">
        <v>2632</v>
      </c>
      <c r="E32" s="94">
        <v>418</v>
      </c>
      <c r="F32" s="94">
        <v>382</v>
      </c>
      <c r="G32" s="94">
        <v>250</v>
      </c>
      <c r="H32" s="94">
        <v>119</v>
      </c>
      <c r="I32" s="94">
        <v>483</v>
      </c>
      <c r="J32" s="94">
        <v>25</v>
      </c>
      <c r="K32" s="94">
        <v>271</v>
      </c>
      <c r="L32" s="94">
        <v>390</v>
      </c>
      <c r="M32" s="94">
        <v>115</v>
      </c>
      <c r="N32" s="94">
        <v>115</v>
      </c>
      <c r="O32" s="94">
        <v>64</v>
      </c>
    </row>
    <row r="33" spans="1:19" s="59" customFormat="1" ht="15.75" customHeight="1">
      <c r="A33" s="6"/>
      <c r="B33" s="8" t="s">
        <v>208</v>
      </c>
      <c r="C33" s="8"/>
      <c r="D33" s="95">
        <v>581</v>
      </c>
      <c r="E33" s="94">
        <v>110</v>
      </c>
      <c r="F33" s="94">
        <v>86</v>
      </c>
      <c r="G33" s="94">
        <v>43</v>
      </c>
      <c r="H33" s="94">
        <v>14</v>
      </c>
      <c r="I33" s="94">
        <v>93</v>
      </c>
      <c r="J33" s="94">
        <v>6</v>
      </c>
      <c r="K33" s="94">
        <v>100</v>
      </c>
      <c r="L33" s="94">
        <v>71</v>
      </c>
      <c r="M33" s="94">
        <v>21</v>
      </c>
      <c r="N33" s="94">
        <v>25</v>
      </c>
      <c r="O33" s="94">
        <v>12</v>
      </c>
    </row>
    <row r="34" spans="1:19" s="59" customFormat="1" ht="15.75" customHeight="1">
      <c r="A34" s="6"/>
      <c r="B34" s="8"/>
      <c r="C34" s="8" t="s">
        <v>6</v>
      </c>
      <c r="D34" s="95">
        <v>370</v>
      </c>
      <c r="E34" s="94">
        <v>72</v>
      </c>
      <c r="F34" s="94">
        <v>55</v>
      </c>
      <c r="G34" s="94">
        <v>24</v>
      </c>
      <c r="H34" s="94">
        <v>10</v>
      </c>
      <c r="I34" s="94">
        <v>58</v>
      </c>
      <c r="J34" s="94">
        <v>4</v>
      </c>
      <c r="K34" s="94">
        <v>59</v>
      </c>
      <c r="L34" s="94">
        <v>51</v>
      </c>
      <c r="M34" s="94">
        <v>16</v>
      </c>
      <c r="N34" s="94">
        <v>15</v>
      </c>
      <c r="O34" s="94">
        <v>6</v>
      </c>
    </row>
    <row r="35" spans="1:19" s="59" customFormat="1" ht="15.75" customHeight="1">
      <c r="A35" s="6"/>
      <c r="B35" s="8"/>
      <c r="C35" s="8" t="s">
        <v>5</v>
      </c>
      <c r="D35" s="95">
        <v>211</v>
      </c>
      <c r="E35" s="94">
        <v>38</v>
      </c>
      <c r="F35" s="94">
        <v>31</v>
      </c>
      <c r="G35" s="94">
        <v>19</v>
      </c>
      <c r="H35" s="94">
        <v>4</v>
      </c>
      <c r="I35" s="94">
        <v>35</v>
      </c>
      <c r="J35" s="94">
        <v>2</v>
      </c>
      <c r="K35" s="94">
        <v>41</v>
      </c>
      <c r="L35" s="94">
        <v>20</v>
      </c>
      <c r="M35" s="94">
        <v>5</v>
      </c>
      <c r="N35" s="94">
        <v>10</v>
      </c>
      <c r="O35" s="94">
        <v>6</v>
      </c>
    </row>
    <row r="36" spans="1:19" s="59" customFormat="1" ht="15.75" customHeight="1">
      <c r="A36" s="8" t="s">
        <v>25</v>
      </c>
      <c r="B36" s="6"/>
      <c r="C36" s="8"/>
      <c r="D36" s="95">
        <v>3924</v>
      </c>
      <c r="E36" s="94">
        <v>742</v>
      </c>
      <c r="F36" s="94">
        <v>600</v>
      </c>
      <c r="G36" s="94">
        <v>307</v>
      </c>
      <c r="H36" s="94">
        <v>191</v>
      </c>
      <c r="I36" s="94">
        <v>627</v>
      </c>
      <c r="J36" s="94">
        <v>51</v>
      </c>
      <c r="K36" s="94">
        <v>483</v>
      </c>
      <c r="L36" s="94">
        <v>468</v>
      </c>
      <c r="M36" s="94">
        <v>154</v>
      </c>
      <c r="N36" s="94">
        <v>214</v>
      </c>
      <c r="O36" s="94">
        <v>87</v>
      </c>
    </row>
    <row r="37" spans="1:19" s="59" customFormat="1" ht="15.75" customHeight="1">
      <c r="A37" s="6"/>
      <c r="B37" s="8" t="s">
        <v>40</v>
      </c>
      <c r="C37" s="8"/>
      <c r="D37" s="95">
        <v>900</v>
      </c>
      <c r="E37" s="94">
        <v>145</v>
      </c>
      <c r="F37" s="94">
        <v>144</v>
      </c>
      <c r="G37" s="94">
        <v>100</v>
      </c>
      <c r="H37" s="94">
        <v>44</v>
      </c>
      <c r="I37" s="94">
        <v>154</v>
      </c>
      <c r="J37" s="94">
        <v>11</v>
      </c>
      <c r="K37" s="94">
        <v>102</v>
      </c>
      <c r="L37" s="94">
        <v>86</v>
      </c>
      <c r="M37" s="94">
        <v>33</v>
      </c>
      <c r="N37" s="94">
        <v>58</v>
      </c>
      <c r="O37" s="94">
        <v>23</v>
      </c>
    </row>
    <row r="38" spans="1:19" s="59" customFormat="1" ht="15.75" customHeight="1">
      <c r="A38" s="6"/>
      <c r="B38" s="8"/>
      <c r="C38" s="8" t="s">
        <v>6</v>
      </c>
      <c r="D38" s="95">
        <v>426</v>
      </c>
      <c r="E38" s="94">
        <v>59</v>
      </c>
      <c r="F38" s="94">
        <v>72</v>
      </c>
      <c r="G38" s="94">
        <v>51</v>
      </c>
      <c r="H38" s="94">
        <v>24</v>
      </c>
      <c r="I38" s="94">
        <v>76</v>
      </c>
      <c r="J38" s="94">
        <v>4</v>
      </c>
      <c r="K38" s="94">
        <v>47</v>
      </c>
      <c r="L38" s="94">
        <v>38</v>
      </c>
      <c r="M38" s="94">
        <v>15</v>
      </c>
      <c r="N38" s="94">
        <v>29</v>
      </c>
      <c r="O38" s="94">
        <v>11</v>
      </c>
    </row>
    <row r="39" spans="1:19" s="59" customFormat="1" ht="15.75" customHeight="1">
      <c r="A39" s="6"/>
      <c r="B39" s="8"/>
      <c r="C39" s="8" t="s">
        <v>5</v>
      </c>
      <c r="D39" s="95">
        <v>474</v>
      </c>
      <c r="E39" s="94">
        <v>86</v>
      </c>
      <c r="F39" s="94">
        <v>72</v>
      </c>
      <c r="G39" s="94">
        <v>49</v>
      </c>
      <c r="H39" s="94">
        <v>20</v>
      </c>
      <c r="I39" s="94">
        <v>78</v>
      </c>
      <c r="J39" s="94">
        <v>7</v>
      </c>
      <c r="K39" s="94">
        <v>55</v>
      </c>
      <c r="L39" s="94">
        <v>48</v>
      </c>
      <c r="M39" s="94">
        <v>18</v>
      </c>
      <c r="N39" s="94">
        <v>29</v>
      </c>
      <c r="O39" s="94">
        <v>12</v>
      </c>
    </row>
    <row r="40" spans="1:19" s="59" customFormat="1" ht="15.75" customHeight="1">
      <c r="A40" s="6"/>
      <c r="B40" s="8" t="s">
        <v>150</v>
      </c>
      <c r="C40" s="8"/>
      <c r="D40" s="95">
        <v>2029</v>
      </c>
      <c r="E40" s="94">
        <v>347</v>
      </c>
      <c r="F40" s="94">
        <v>266</v>
      </c>
      <c r="G40" s="94">
        <v>146</v>
      </c>
      <c r="H40" s="94">
        <v>121</v>
      </c>
      <c r="I40" s="94">
        <v>336</v>
      </c>
      <c r="J40" s="94">
        <v>32</v>
      </c>
      <c r="K40" s="94">
        <v>230</v>
      </c>
      <c r="L40" s="94">
        <v>283</v>
      </c>
      <c r="M40" s="94">
        <v>99</v>
      </c>
      <c r="N40" s="94">
        <v>114</v>
      </c>
      <c r="O40" s="94">
        <v>55</v>
      </c>
      <c r="S40" s="63"/>
    </row>
    <row r="41" spans="1:19" s="59" customFormat="1" ht="15.75" customHeight="1">
      <c r="A41" s="8"/>
      <c r="B41" s="8"/>
      <c r="C41" s="8" t="s">
        <v>6</v>
      </c>
      <c r="D41" s="95">
        <v>971</v>
      </c>
      <c r="E41" s="94">
        <v>159</v>
      </c>
      <c r="F41" s="94">
        <v>131</v>
      </c>
      <c r="G41" s="94">
        <v>69</v>
      </c>
      <c r="H41" s="94">
        <v>61</v>
      </c>
      <c r="I41" s="94">
        <v>157</v>
      </c>
      <c r="J41" s="94">
        <v>15</v>
      </c>
      <c r="K41" s="94">
        <v>106</v>
      </c>
      <c r="L41" s="94">
        <v>138</v>
      </c>
      <c r="M41" s="94">
        <v>50</v>
      </c>
      <c r="N41" s="94">
        <v>54</v>
      </c>
      <c r="O41" s="94">
        <v>31</v>
      </c>
    </row>
    <row r="42" spans="1:19" s="59" customFormat="1" ht="15.75" customHeight="1">
      <c r="A42" s="8"/>
      <c r="B42" s="8"/>
      <c r="C42" s="8" t="s">
        <v>5</v>
      </c>
      <c r="D42" s="95">
        <v>1058</v>
      </c>
      <c r="E42" s="94">
        <v>188</v>
      </c>
      <c r="F42" s="94">
        <v>135</v>
      </c>
      <c r="G42" s="94">
        <v>77</v>
      </c>
      <c r="H42" s="94">
        <v>60</v>
      </c>
      <c r="I42" s="94">
        <v>179</v>
      </c>
      <c r="J42" s="94">
        <v>17</v>
      </c>
      <c r="K42" s="94">
        <v>124</v>
      </c>
      <c r="L42" s="94">
        <v>145</v>
      </c>
      <c r="M42" s="94">
        <v>49</v>
      </c>
      <c r="N42" s="94">
        <v>60</v>
      </c>
      <c r="O42" s="94">
        <v>24</v>
      </c>
    </row>
    <row r="43" spans="1:19" s="59" customFormat="1" ht="15.75" customHeight="1">
      <c r="A43" s="6"/>
      <c r="B43" s="8" t="s">
        <v>208</v>
      </c>
      <c r="C43" s="8"/>
      <c r="D43" s="95">
        <v>995</v>
      </c>
      <c r="E43" s="94">
        <v>250</v>
      </c>
      <c r="F43" s="94">
        <v>190</v>
      </c>
      <c r="G43" s="94">
        <v>61</v>
      </c>
      <c r="H43" s="94">
        <v>26</v>
      </c>
      <c r="I43" s="94">
        <v>137</v>
      </c>
      <c r="J43" s="94">
        <v>8</v>
      </c>
      <c r="K43" s="94">
        <v>151</v>
      </c>
      <c r="L43" s="94">
        <v>99</v>
      </c>
      <c r="M43" s="94">
        <v>22</v>
      </c>
      <c r="N43" s="94">
        <v>42</v>
      </c>
      <c r="O43" s="94">
        <v>9</v>
      </c>
    </row>
    <row r="44" spans="1:19" s="59" customFormat="1" ht="15.75" customHeight="1">
      <c r="A44" s="8"/>
      <c r="B44" s="8"/>
      <c r="C44" s="8" t="s">
        <v>6</v>
      </c>
      <c r="D44" s="95">
        <v>524</v>
      </c>
      <c r="E44" s="94">
        <v>116</v>
      </c>
      <c r="F44" s="94">
        <v>96</v>
      </c>
      <c r="G44" s="94">
        <v>38</v>
      </c>
      <c r="H44" s="94">
        <v>16</v>
      </c>
      <c r="I44" s="94">
        <v>79</v>
      </c>
      <c r="J44" s="94">
        <v>3</v>
      </c>
      <c r="K44" s="94">
        <v>76</v>
      </c>
      <c r="L44" s="94">
        <v>54</v>
      </c>
      <c r="M44" s="94">
        <v>13</v>
      </c>
      <c r="N44" s="94">
        <v>28</v>
      </c>
      <c r="O44" s="94">
        <v>5</v>
      </c>
    </row>
    <row r="45" spans="1:19" s="59" customFormat="1" ht="15.75" customHeight="1">
      <c r="A45" s="8"/>
      <c r="B45" s="8"/>
      <c r="C45" s="8" t="s">
        <v>5</v>
      </c>
      <c r="D45" s="95">
        <v>471</v>
      </c>
      <c r="E45" s="94">
        <v>134</v>
      </c>
      <c r="F45" s="94">
        <v>94</v>
      </c>
      <c r="G45" s="94">
        <v>23</v>
      </c>
      <c r="H45" s="94">
        <v>10</v>
      </c>
      <c r="I45" s="94">
        <v>58</v>
      </c>
      <c r="J45" s="94">
        <v>5</v>
      </c>
      <c r="K45" s="94">
        <v>75</v>
      </c>
      <c r="L45" s="94">
        <v>45</v>
      </c>
      <c r="M45" s="94">
        <v>9</v>
      </c>
      <c r="N45" s="94">
        <v>14</v>
      </c>
      <c r="O45" s="94">
        <v>4</v>
      </c>
    </row>
    <row r="46" spans="1:19" s="59" customFormat="1" ht="15.75" customHeight="1">
      <c r="A46" s="8" t="s">
        <v>263</v>
      </c>
      <c r="B46" s="8"/>
      <c r="C46" s="8"/>
      <c r="D46" s="95">
        <v>108</v>
      </c>
      <c r="E46" s="94">
        <v>54</v>
      </c>
      <c r="F46" s="94">
        <v>8</v>
      </c>
      <c r="G46" s="94">
        <v>6</v>
      </c>
      <c r="H46" s="94">
        <v>2</v>
      </c>
      <c r="I46" s="94">
        <v>22</v>
      </c>
      <c r="J46" s="94">
        <v>0</v>
      </c>
      <c r="K46" s="94">
        <v>3</v>
      </c>
      <c r="L46" s="94">
        <v>3</v>
      </c>
      <c r="M46" s="94">
        <v>2</v>
      </c>
      <c r="N46" s="94">
        <v>5</v>
      </c>
      <c r="O46" s="94">
        <v>3</v>
      </c>
    </row>
    <row r="47" spans="1:19" s="59" customFormat="1" ht="15.75" customHeight="1">
      <c r="A47" s="6"/>
      <c r="B47" s="8" t="s">
        <v>40</v>
      </c>
      <c r="C47" s="8"/>
      <c r="D47" s="95">
        <v>5</v>
      </c>
      <c r="E47" s="94">
        <v>1</v>
      </c>
      <c r="F47" s="94">
        <v>1</v>
      </c>
      <c r="G47" s="94">
        <v>0</v>
      </c>
      <c r="H47" s="94">
        <v>0</v>
      </c>
      <c r="I47" s="94">
        <v>3</v>
      </c>
      <c r="J47" s="94">
        <v>0</v>
      </c>
      <c r="K47" s="94">
        <v>0</v>
      </c>
      <c r="L47" s="94">
        <v>0</v>
      </c>
      <c r="M47" s="94">
        <v>0</v>
      </c>
      <c r="N47" s="94">
        <v>0</v>
      </c>
      <c r="O47" s="94">
        <v>0</v>
      </c>
    </row>
    <row r="48" spans="1:19" s="59" customFormat="1" ht="15.75" customHeight="1">
      <c r="A48" s="6"/>
      <c r="B48" s="8"/>
      <c r="C48" s="8" t="s">
        <v>6</v>
      </c>
      <c r="D48" s="95">
        <v>3</v>
      </c>
      <c r="E48" s="94">
        <v>0</v>
      </c>
      <c r="F48" s="94">
        <v>0</v>
      </c>
      <c r="G48" s="94">
        <v>0</v>
      </c>
      <c r="H48" s="94">
        <v>0</v>
      </c>
      <c r="I48" s="94">
        <v>3</v>
      </c>
      <c r="J48" s="94">
        <v>0</v>
      </c>
      <c r="K48" s="94">
        <v>0</v>
      </c>
      <c r="L48" s="94">
        <v>0</v>
      </c>
      <c r="M48" s="94">
        <v>0</v>
      </c>
      <c r="N48" s="94">
        <v>0</v>
      </c>
      <c r="O48" s="94">
        <v>0</v>
      </c>
    </row>
    <row r="49" spans="1:15" s="59" customFormat="1" ht="15.75" customHeight="1">
      <c r="A49" s="6"/>
      <c r="B49" s="6"/>
      <c r="C49" s="8" t="s">
        <v>5</v>
      </c>
      <c r="D49" s="95">
        <v>2</v>
      </c>
      <c r="E49" s="94">
        <v>1</v>
      </c>
      <c r="F49" s="94">
        <v>1</v>
      </c>
      <c r="G49" s="94">
        <v>0</v>
      </c>
      <c r="H49" s="94">
        <v>0</v>
      </c>
      <c r="I49" s="94">
        <v>0</v>
      </c>
      <c r="J49" s="94">
        <v>0</v>
      </c>
      <c r="K49" s="94">
        <v>0</v>
      </c>
      <c r="L49" s="94">
        <v>0</v>
      </c>
      <c r="M49" s="94">
        <v>0</v>
      </c>
      <c r="N49" s="94">
        <v>0</v>
      </c>
      <c r="O49" s="94">
        <v>0</v>
      </c>
    </row>
    <row r="50" spans="1:15" s="59" customFormat="1" ht="15.75" customHeight="1">
      <c r="A50" s="6"/>
      <c r="B50" s="6" t="s">
        <v>150</v>
      </c>
      <c r="C50" s="8"/>
      <c r="D50" s="95">
        <v>52</v>
      </c>
      <c r="E50" s="94">
        <v>36</v>
      </c>
      <c r="F50" s="94">
        <v>3</v>
      </c>
      <c r="G50" s="94">
        <v>2</v>
      </c>
      <c r="H50" s="94">
        <v>1</v>
      </c>
      <c r="I50" s="94">
        <v>8</v>
      </c>
      <c r="J50" s="94">
        <v>0</v>
      </c>
      <c r="K50" s="94">
        <v>1</v>
      </c>
      <c r="L50" s="94">
        <v>1</v>
      </c>
      <c r="M50" s="94">
        <v>0</v>
      </c>
      <c r="N50" s="94">
        <v>0</v>
      </c>
      <c r="O50" s="94">
        <v>0</v>
      </c>
    </row>
    <row r="51" spans="1:15" s="59" customFormat="1" ht="15.75" customHeight="1">
      <c r="A51" s="8"/>
      <c r="B51" s="8"/>
      <c r="C51" s="8" t="s">
        <v>6</v>
      </c>
      <c r="D51" s="95">
        <v>23</v>
      </c>
      <c r="E51" s="94">
        <v>14</v>
      </c>
      <c r="F51" s="94">
        <v>2</v>
      </c>
      <c r="G51" s="94">
        <v>2</v>
      </c>
      <c r="H51" s="94">
        <v>1</v>
      </c>
      <c r="I51" s="94">
        <v>4</v>
      </c>
      <c r="J51" s="94">
        <v>0</v>
      </c>
      <c r="K51" s="94">
        <v>0</v>
      </c>
      <c r="L51" s="94">
        <v>0</v>
      </c>
      <c r="M51" s="94">
        <v>0</v>
      </c>
      <c r="N51" s="94">
        <v>0</v>
      </c>
      <c r="O51" s="94">
        <v>0</v>
      </c>
    </row>
    <row r="52" spans="1:15" s="59" customFormat="1" ht="15.75" customHeight="1">
      <c r="A52" s="6"/>
      <c r="B52" s="8"/>
      <c r="C52" s="8" t="s">
        <v>5</v>
      </c>
      <c r="D52" s="95">
        <v>29</v>
      </c>
      <c r="E52" s="94">
        <v>22</v>
      </c>
      <c r="F52" s="94">
        <v>1</v>
      </c>
      <c r="G52" s="94">
        <v>0</v>
      </c>
      <c r="H52" s="94">
        <v>0</v>
      </c>
      <c r="I52" s="94">
        <v>4</v>
      </c>
      <c r="J52" s="94">
        <v>0</v>
      </c>
      <c r="K52" s="94">
        <v>1</v>
      </c>
      <c r="L52" s="94">
        <v>1</v>
      </c>
      <c r="M52" s="94">
        <v>0</v>
      </c>
      <c r="N52" s="94">
        <v>0</v>
      </c>
      <c r="O52" s="94">
        <v>0</v>
      </c>
    </row>
    <row r="53" spans="1:15" s="59" customFormat="1" ht="15.75" customHeight="1">
      <c r="A53" s="8"/>
      <c r="B53" s="8" t="s">
        <v>208</v>
      </c>
      <c r="C53" s="8"/>
      <c r="D53" s="95">
        <v>51</v>
      </c>
      <c r="E53" s="94">
        <v>17</v>
      </c>
      <c r="F53" s="94">
        <v>4</v>
      </c>
      <c r="G53" s="94">
        <v>4</v>
      </c>
      <c r="H53" s="94">
        <v>1</v>
      </c>
      <c r="I53" s="94">
        <v>11</v>
      </c>
      <c r="J53" s="94">
        <v>0</v>
      </c>
      <c r="K53" s="94">
        <v>2</v>
      </c>
      <c r="L53" s="94">
        <v>2</v>
      </c>
      <c r="M53" s="94">
        <v>2</v>
      </c>
      <c r="N53" s="94">
        <v>5</v>
      </c>
      <c r="O53" s="94">
        <v>3</v>
      </c>
    </row>
    <row r="54" spans="1:15" s="59" customFormat="1" ht="15.75" customHeight="1">
      <c r="A54" s="8"/>
      <c r="B54" s="8"/>
      <c r="C54" s="8" t="s">
        <v>6</v>
      </c>
      <c r="D54" s="95">
        <v>21</v>
      </c>
      <c r="E54" s="94">
        <v>9</v>
      </c>
      <c r="F54" s="94">
        <v>2</v>
      </c>
      <c r="G54" s="94">
        <v>1</v>
      </c>
      <c r="H54" s="94">
        <v>0</v>
      </c>
      <c r="I54" s="94">
        <v>4</v>
      </c>
      <c r="J54" s="94">
        <v>0</v>
      </c>
      <c r="K54" s="94">
        <v>0</v>
      </c>
      <c r="L54" s="94">
        <v>1</v>
      </c>
      <c r="M54" s="94">
        <v>0</v>
      </c>
      <c r="N54" s="94">
        <v>3</v>
      </c>
      <c r="O54" s="94">
        <v>1</v>
      </c>
    </row>
    <row r="55" spans="1:15" s="59" customFormat="1" ht="15.75" customHeight="1">
      <c r="A55" s="8"/>
      <c r="B55" s="8"/>
      <c r="C55" s="8" t="s">
        <v>5</v>
      </c>
      <c r="D55" s="95">
        <v>30</v>
      </c>
      <c r="E55" s="94">
        <v>8</v>
      </c>
      <c r="F55" s="94">
        <v>2</v>
      </c>
      <c r="G55" s="94">
        <v>3</v>
      </c>
      <c r="H55" s="94">
        <v>1</v>
      </c>
      <c r="I55" s="94">
        <v>7</v>
      </c>
      <c r="J55" s="94">
        <v>0</v>
      </c>
      <c r="K55" s="94">
        <v>2</v>
      </c>
      <c r="L55" s="94">
        <v>1</v>
      </c>
      <c r="M55" s="94">
        <v>2</v>
      </c>
      <c r="N55" s="94">
        <v>2</v>
      </c>
      <c r="O55" s="94">
        <v>2</v>
      </c>
    </row>
    <row r="56" spans="1:15" s="59" customFormat="1" ht="15.75" customHeight="1">
      <c r="A56" s="8" t="s">
        <v>41</v>
      </c>
      <c r="B56" s="8"/>
      <c r="C56" s="8"/>
      <c r="D56" s="95">
        <v>2</v>
      </c>
      <c r="E56" s="94">
        <v>0</v>
      </c>
      <c r="F56" s="94">
        <v>0</v>
      </c>
      <c r="G56" s="94">
        <v>0</v>
      </c>
      <c r="H56" s="94">
        <v>0</v>
      </c>
      <c r="I56" s="94">
        <v>0</v>
      </c>
      <c r="J56" s="94">
        <v>0</v>
      </c>
      <c r="K56" s="94">
        <v>0</v>
      </c>
      <c r="L56" s="94">
        <v>1</v>
      </c>
      <c r="M56" s="94">
        <v>0</v>
      </c>
      <c r="N56" s="94">
        <v>1</v>
      </c>
      <c r="O56" s="94">
        <v>0</v>
      </c>
    </row>
    <row r="57" spans="1:15" s="59" customFormat="1" ht="15.75" customHeight="1">
      <c r="A57" s="8"/>
      <c r="B57" s="8" t="s">
        <v>40</v>
      </c>
      <c r="C57" s="8"/>
      <c r="D57" s="95">
        <v>2</v>
      </c>
      <c r="E57" s="94">
        <v>0</v>
      </c>
      <c r="F57" s="94">
        <v>0</v>
      </c>
      <c r="G57" s="94">
        <v>0</v>
      </c>
      <c r="H57" s="94">
        <v>0</v>
      </c>
      <c r="I57" s="94">
        <v>0</v>
      </c>
      <c r="J57" s="94">
        <v>0</v>
      </c>
      <c r="K57" s="94">
        <v>0</v>
      </c>
      <c r="L57" s="94">
        <v>1</v>
      </c>
      <c r="M57" s="94">
        <v>0</v>
      </c>
      <c r="N57" s="94">
        <v>1</v>
      </c>
      <c r="O57" s="94">
        <v>0</v>
      </c>
    </row>
    <row r="58" spans="1:15" s="59" customFormat="1" ht="15.75" customHeight="1">
      <c r="A58" s="8"/>
      <c r="B58" s="8"/>
      <c r="C58" s="8" t="s">
        <v>6</v>
      </c>
      <c r="D58" s="95">
        <v>1</v>
      </c>
      <c r="E58" s="94">
        <v>0</v>
      </c>
      <c r="F58" s="94">
        <v>0</v>
      </c>
      <c r="G58" s="94">
        <v>0</v>
      </c>
      <c r="H58" s="94">
        <v>0</v>
      </c>
      <c r="I58" s="94">
        <v>0</v>
      </c>
      <c r="J58" s="94">
        <v>0</v>
      </c>
      <c r="K58" s="94">
        <v>0</v>
      </c>
      <c r="L58" s="94">
        <v>1</v>
      </c>
      <c r="M58" s="94">
        <v>0</v>
      </c>
      <c r="N58" s="94">
        <v>0</v>
      </c>
      <c r="O58" s="94">
        <v>0</v>
      </c>
    </row>
    <row r="59" spans="1:15" s="59" customFormat="1" ht="15.75" customHeight="1">
      <c r="A59" s="8"/>
      <c r="B59" s="8"/>
      <c r="C59" s="8" t="s">
        <v>5</v>
      </c>
      <c r="D59" s="95">
        <v>1</v>
      </c>
      <c r="E59" s="94">
        <v>0</v>
      </c>
      <c r="F59" s="94">
        <v>0</v>
      </c>
      <c r="G59" s="94">
        <v>0</v>
      </c>
      <c r="H59" s="94">
        <v>0</v>
      </c>
      <c r="I59" s="94">
        <v>0</v>
      </c>
      <c r="J59" s="94">
        <v>0</v>
      </c>
      <c r="K59" s="94">
        <v>0</v>
      </c>
      <c r="L59" s="94">
        <v>0</v>
      </c>
      <c r="M59" s="94">
        <v>0</v>
      </c>
      <c r="N59" s="94">
        <v>1</v>
      </c>
      <c r="O59" s="94">
        <v>0</v>
      </c>
    </row>
    <row r="60" spans="1:15" s="59" customFormat="1" ht="15.75" customHeight="1">
      <c r="A60" s="8" t="s">
        <v>99</v>
      </c>
      <c r="B60" s="8"/>
      <c r="C60" s="8"/>
      <c r="D60" s="95">
        <v>19</v>
      </c>
      <c r="E60" s="94">
        <v>3</v>
      </c>
      <c r="F60" s="94">
        <v>0</v>
      </c>
      <c r="G60" s="94">
        <v>0</v>
      </c>
      <c r="H60" s="94">
        <v>0</v>
      </c>
      <c r="I60" s="94">
        <v>5</v>
      </c>
      <c r="J60" s="94">
        <v>0</v>
      </c>
      <c r="K60" s="94">
        <v>4</v>
      </c>
      <c r="L60" s="94">
        <v>6</v>
      </c>
      <c r="M60" s="94">
        <v>1</v>
      </c>
      <c r="N60" s="94">
        <v>0</v>
      </c>
      <c r="O60" s="94">
        <v>0</v>
      </c>
    </row>
    <row r="61" spans="1:15" s="59" customFormat="1" ht="15.75" customHeight="1">
      <c r="A61" s="8"/>
      <c r="B61" s="8" t="s">
        <v>208</v>
      </c>
      <c r="C61" s="8"/>
      <c r="D61" s="95">
        <v>19</v>
      </c>
      <c r="E61" s="94">
        <v>3</v>
      </c>
      <c r="F61" s="94">
        <v>0</v>
      </c>
      <c r="G61" s="94">
        <v>0</v>
      </c>
      <c r="H61" s="94">
        <v>0</v>
      </c>
      <c r="I61" s="94">
        <v>5</v>
      </c>
      <c r="J61" s="94">
        <v>0</v>
      </c>
      <c r="K61" s="94">
        <v>4</v>
      </c>
      <c r="L61" s="94">
        <v>6</v>
      </c>
      <c r="M61" s="94">
        <v>1</v>
      </c>
      <c r="N61" s="94">
        <v>0</v>
      </c>
      <c r="O61" s="94">
        <v>0</v>
      </c>
    </row>
    <row r="62" spans="1:15" s="59" customFormat="1" ht="15.75" customHeight="1">
      <c r="A62" s="8"/>
      <c r="B62" s="8"/>
      <c r="C62" s="8" t="s">
        <v>6</v>
      </c>
      <c r="D62" s="95">
        <v>6</v>
      </c>
      <c r="E62" s="94">
        <v>1</v>
      </c>
      <c r="F62" s="94">
        <v>0</v>
      </c>
      <c r="G62" s="94">
        <v>0</v>
      </c>
      <c r="H62" s="94">
        <v>0</v>
      </c>
      <c r="I62" s="94">
        <v>3</v>
      </c>
      <c r="J62" s="94">
        <v>0</v>
      </c>
      <c r="K62" s="94">
        <v>1</v>
      </c>
      <c r="L62" s="94">
        <v>1</v>
      </c>
      <c r="M62" s="94">
        <v>0</v>
      </c>
      <c r="N62" s="94">
        <v>0</v>
      </c>
      <c r="O62" s="94">
        <v>0</v>
      </c>
    </row>
    <row r="63" spans="1:15" s="59" customFormat="1" ht="15.75" customHeight="1">
      <c r="A63" s="8"/>
      <c r="B63" s="8"/>
      <c r="C63" s="8" t="s">
        <v>5</v>
      </c>
      <c r="D63" s="95">
        <v>13</v>
      </c>
      <c r="E63" s="94">
        <v>2</v>
      </c>
      <c r="F63" s="94">
        <v>0</v>
      </c>
      <c r="G63" s="94">
        <v>0</v>
      </c>
      <c r="H63" s="94">
        <v>0</v>
      </c>
      <c r="I63" s="94">
        <v>2</v>
      </c>
      <c r="J63" s="94">
        <v>0</v>
      </c>
      <c r="K63" s="94">
        <v>3</v>
      </c>
      <c r="L63" s="94">
        <v>5</v>
      </c>
      <c r="M63" s="94">
        <v>1</v>
      </c>
      <c r="N63" s="94">
        <v>0</v>
      </c>
      <c r="O63" s="94">
        <v>0</v>
      </c>
    </row>
    <row r="64" spans="1:15" s="59" customFormat="1" ht="15.75" customHeight="1">
      <c r="A64" s="8" t="s">
        <v>250</v>
      </c>
      <c r="B64" s="8"/>
      <c r="C64" s="8"/>
      <c r="D64" s="95">
        <v>576</v>
      </c>
      <c r="E64" s="94">
        <v>49</v>
      </c>
      <c r="F64" s="94">
        <v>167</v>
      </c>
      <c r="G64" s="94">
        <v>92</v>
      </c>
      <c r="H64" s="94">
        <v>44</v>
      </c>
      <c r="I64" s="94">
        <v>88</v>
      </c>
      <c r="J64" s="94">
        <v>0</v>
      </c>
      <c r="K64" s="94">
        <v>47</v>
      </c>
      <c r="L64" s="94">
        <v>40</v>
      </c>
      <c r="M64" s="94">
        <v>23</v>
      </c>
      <c r="N64" s="94">
        <v>25</v>
      </c>
      <c r="O64" s="94">
        <v>1</v>
      </c>
    </row>
    <row r="65" spans="1:15" s="59" customFormat="1" ht="15.75" customHeight="1">
      <c r="A65" s="8"/>
      <c r="B65" s="8" t="s">
        <v>208</v>
      </c>
      <c r="C65" s="8"/>
      <c r="D65" s="95">
        <v>576</v>
      </c>
      <c r="E65" s="94">
        <v>49</v>
      </c>
      <c r="F65" s="94">
        <v>167</v>
      </c>
      <c r="G65" s="94">
        <v>92</v>
      </c>
      <c r="H65" s="94">
        <v>44</v>
      </c>
      <c r="I65" s="94">
        <v>88</v>
      </c>
      <c r="J65" s="94">
        <v>0</v>
      </c>
      <c r="K65" s="94">
        <v>47</v>
      </c>
      <c r="L65" s="94">
        <v>40</v>
      </c>
      <c r="M65" s="94">
        <v>23</v>
      </c>
      <c r="N65" s="94">
        <v>25</v>
      </c>
      <c r="O65" s="94">
        <v>1</v>
      </c>
    </row>
    <row r="66" spans="1:15" s="59" customFormat="1" ht="15.75" customHeight="1">
      <c r="A66" s="8"/>
      <c r="B66" s="8"/>
      <c r="C66" s="8" t="s">
        <v>6</v>
      </c>
      <c r="D66" s="95">
        <v>353</v>
      </c>
      <c r="E66" s="94">
        <v>26</v>
      </c>
      <c r="F66" s="94">
        <v>106</v>
      </c>
      <c r="G66" s="94">
        <v>58</v>
      </c>
      <c r="H66" s="94">
        <v>29</v>
      </c>
      <c r="I66" s="94">
        <v>55</v>
      </c>
      <c r="J66" s="94">
        <v>0</v>
      </c>
      <c r="K66" s="94">
        <v>23</v>
      </c>
      <c r="L66" s="94">
        <v>25</v>
      </c>
      <c r="M66" s="94">
        <v>18</v>
      </c>
      <c r="N66" s="94">
        <v>12</v>
      </c>
      <c r="O66" s="94">
        <v>1</v>
      </c>
    </row>
    <row r="67" spans="1:15" s="59" customFormat="1" ht="15.75" customHeight="1">
      <c r="A67" s="8"/>
      <c r="B67" s="8"/>
      <c r="C67" s="8" t="s">
        <v>5</v>
      </c>
      <c r="D67" s="95">
        <v>223</v>
      </c>
      <c r="E67" s="94">
        <v>23</v>
      </c>
      <c r="F67" s="94">
        <v>61</v>
      </c>
      <c r="G67" s="94">
        <v>34</v>
      </c>
      <c r="H67" s="94">
        <v>15</v>
      </c>
      <c r="I67" s="94">
        <v>33</v>
      </c>
      <c r="J67" s="94">
        <v>0</v>
      </c>
      <c r="K67" s="94">
        <v>24</v>
      </c>
      <c r="L67" s="94">
        <v>15</v>
      </c>
      <c r="M67" s="94">
        <v>5</v>
      </c>
      <c r="N67" s="94">
        <v>13</v>
      </c>
      <c r="O67" s="94">
        <v>0</v>
      </c>
    </row>
    <row r="68" spans="1:15" s="59" customFormat="1" ht="15.75" customHeight="1">
      <c r="A68" s="8" t="s">
        <v>173</v>
      </c>
      <c r="B68" s="8"/>
      <c r="C68" s="8"/>
      <c r="D68" s="95">
        <v>18</v>
      </c>
      <c r="E68" s="94">
        <v>16</v>
      </c>
      <c r="F68" s="94">
        <v>0</v>
      </c>
      <c r="G68" s="94">
        <v>1</v>
      </c>
      <c r="H68" s="94">
        <v>0</v>
      </c>
      <c r="I68" s="94">
        <v>0</v>
      </c>
      <c r="J68" s="94">
        <v>0</v>
      </c>
      <c r="K68" s="94">
        <v>0</v>
      </c>
      <c r="L68" s="94">
        <v>1</v>
      </c>
      <c r="M68" s="94">
        <v>0</v>
      </c>
      <c r="N68" s="94">
        <v>0</v>
      </c>
      <c r="O68" s="94">
        <v>0</v>
      </c>
    </row>
    <row r="69" spans="1:15" s="59" customFormat="1" ht="15.75" customHeight="1">
      <c r="A69" s="8"/>
      <c r="B69" s="8" t="s">
        <v>208</v>
      </c>
      <c r="C69" s="8"/>
      <c r="D69" s="95">
        <v>18</v>
      </c>
      <c r="E69" s="94">
        <v>16</v>
      </c>
      <c r="F69" s="94">
        <v>0</v>
      </c>
      <c r="G69" s="94">
        <v>1</v>
      </c>
      <c r="H69" s="94">
        <v>0</v>
      </c>
      <c r="I69" s="94">
        <v>0</v>
      </c>
      <c r="J69" s="94">
        <v>0</v>
      </c>
      <c r="K69" s="94">
        <v>0</v>
      </c>
      <c r="L69" s="94">
        <v>1</v>
      </c>
      <c r="M69" s="94">
        <v>0</v>
      </c>
      <c r="N69" s="94">
        <v>0</v>
      </c>
      <c r="O69" s="94">
        <v>0</v>
      </c>
    </row>
    <row r="70" spans="1:15" s="59" customFormat="1" ht="15.75" customHeight="1">
      <c r="A70" s="8"/>
      <c r="B70" s="8"/>
      <c r="C70" s="8" t="s">
        <v>6</v>
      </c>
      <c r="D70" s="95">
        <v>6</v>
      </c>
      <c r="E70" s="94">
        <v>6</v>
      </c>
      <c r="F70" s="94">
        <v>0</v>
      </c>
      <c r="G70" s="94">
        <v>0</v>
      </c>
      <c r="H70" s="94">
        <v>0</v>
      </c>
      <c r="I70" s="94">
        <v>0</v>
      </c>
      <c r="J70" s="94">
        <v>0</v>
      </c>
      <c r="K70" s="94">
        <v>0</v>
      </c>
      <c r="L70" s="94">
        <v>0</v>
      </c>
      <c r="M70" s="94">
        <v>0</v>
      </c>
      <c r="N70" s="94">
        <v>0</v>
      </c>
      <c r="O70" s="94">
        <v>0</v>
      </c>
    </row>
    <row r="71" spans="1:15" s="59" customFormat="1" ht="15.75" customHeight="1">
      <c r="A71" s="8"/>
      <c r="B71" s="8"/>
      <c r="C71" s="8" t="s">
        <v>5</v>
      </c>
      <c r="D71" s="95">
        <v>12</v>
      </c>
      <c r="E71" s="94">
        <v>10</v>
      </c>
      <c r="F71" s="94">
        <v>0</v>
      </c>
      <c r="G71" s="94">
        <v>1</v>
      </c>
      <c r="H71" s="94">
        <v>0</v>
      </c>
      <c r="I71" s="94">
        <v>0</v>
      </c>
      <c r="J71" s="94">
        <v>0</v>
      </c>
      <c r="K71" s="94">
        <v>0</v>
      </c>
      <c r="L71" s="94">
        <v>1</v>
      </c>
      <c r="M71" s="94">
        <v>0</v>
      </c>
      <c r="N71" s="94">
        <v>0</v>
      </c>
      <c r="O71" s="94">
        <v>0</v>
      </c>
    </row>
    <row r="72" spans="1:15" s="59" customFormat="1" ht="15.75" customHeight="1"/>
    <row r="73" spans="1:15" ht="15">
      <c r="A73" s="10" t="s">
        <v>233</v>
      </c>
      <c r="C73" s="64"/>
      <c r="D73" s="64"/>
      <c r="E73" s="64"/>
      <c r="F73" s="64"/>
      <c r="G73" s="64"/>
      <c r="H73" s="64"/>
      <c r="I73" s="64"/>
      <c r="J73" s="64"/>
      <c r="K73" s="64"/>
      <c r="L73" s="64"/>
      <c r="M73" s="64"/>
    </row>
    <row r="74" spans="1:15" ht="15">
      <c r="C74" s="64"/>
      <c r="D74" s="64"/>
      <c r="E74" s="64"/>
      <c r="F74" s="64"/>
      <c r="G74" s="64"/>
      <c r="H74" s="64"/>
      <c r="I74" s="64"/>
      <c r="J74" s="64"/>
      <c r="K74" s="64"/>
      <c r="L74" s="64"/>
      <c r="M74" s="64"/>
    </row>
    <row r="75" spans="1:15" ht="15">
      <c r="C75" s="64"/>
      <c r="D75" s="64"/>
      <c r="E75" s="64"/>
      <c r="F75" s="64"/>
      <c r="G75" s="64"/>
      <c r="H75" s="64"/>
      <c r="I75" s="64"/>
      <c r="J75" s="64"/>
      <c r="K75" s="64"/>
      <c r="L75" s="64"/>
      <c r="M75" s="64"/>
    </row>
    <row r="76" spans="1:15" ht="15">
      <c r="C76" s="64"/>
      <c r="D76" s="64"/>
      <c r="E76" s="64"/>
      <c r="F76" s="64"/>
      <c r="G76" s="64"/>
      <c r="H76" s="64"/>
      <c r="I76" s="64"/>
      <c r="J76" s="64"/>
      <c r="K76" s="64"/>
      <c r="L76" s="64"/>
      <c r="M76" s="64"/>
    </row>
    <row r="77" spans="1:15" ht="15">
      <c r="C77" s="64"/>
      <c r="D77" s="64"/>
      <c r="E77" s="64"/>
      <c r="F77" s="64"/>
      <c r="G77" s="64"/>
      <c r="H77" s="64"/>
      <c r="I77" s="64"/>
      <c r="J77" s="64"/>
      <c r="K77" s="64"/>
      <c r="L77" s="64"/>
      <c r="M77" s="64"/>
    </row>
    <row r="78" spans="1:15" ht="15">
      <c r="C78" s="64"/>
      <c r="D78" s="64"/>
      <c r="E78" s="64"/>
      <c r="F78" s="64"/>
      <c r="G78" s="64"/>
      <c r="H78" s="64"/>
      <c r="I78" s="64"/>
      <c r="J78" s="64"/>
      <c r="K78" s="64"/>
      <c r="L78" s="64"/>
      <c r="M78" s="64"/>
    </row>
    <row r="79" spans="1:15" ht="15">
      <c r="C79" s="64"/>
      <c r="D79" s="64"/>
      <c r="E79" s="64"/>
      <c r="F79" s="64"/>
      <c r="G79" s="64"/>
      <c r="H79" s="64"/>
      <c r="I79" s="64"/>
      <c r="J79" s="64"/>
      <c r="K79" s="64"/>
      <c r="L79" s="64"/>
      <c r="M79" s="64"/>
    </row>
    <row r="80" spans="1:15" ht="15">
      <c r="C80" s="64"/>
      <c r="D80" s="64"/>
      <c r="E80" s="64"/>
      <c r="F80" s="64"/>
      <c r="G80" s="64"/>
      <c r="H80" s="64"/>
      <c r="I80" s="64"/>
      <c r="J80" s="64"/>
      <c r="K80" s="64"/>
      <c r="L80" s="64"/>
      <c r="M80" s="64"/>
    </row>
    <row r="81" spans="3:13" ht="15">
      <c r="C81" s="64"/>
      <c r="D81" s="64"/>
      <c r="E81" s="64"/>
      <c r="F81" s="64"/>
      <c r="G81" s="64"/>
      <c r="H81" s="64"/>
      <c r="I81" s="64"/>
      <c r="J81" s="64"/>
      <c r="K81" s="64"/>
      <c r="L81" s="64"/>
      <c r="M81" s="64"/>
    </row>
    <row r="82" spans="3:13" ht="15">
      <c r="C82" s="64"/>
      <c r="D82" s="64"/>
      <c r="E82" s="64"/>
      <c r="F82" s="64"/>
      <c r="G82" s="64"/>
      <c r="H82" s="64"/>
      <c r="I82" s="64"/>
      <c r="J82" s="64"/>
      <c r="K82" s="64"/>
      <c r="L82" s="64"/>
      <c r="M82" s="64"/>
    </row>
    <row r="83" spans="3:13" ht="15">
      <c r="C83" s="64"/>
      <c r="D83" s="64"/>
      <c r="E83" s="64"/>
      <c r="F83" s="64"/>
      <c r="G83" s="64"/>
      <c r="H83" s="64"/>
      <c r="I83" s="64"/>
      <c r="J83" s="64"/>
      <c r="K83" s="64"/>
      <c r="L83" s="64"/>
      <c r="M83" s="64"/>
    </row>
    <row r="84" spans="3:13" ht="15">
      <c r="C84" s="64"/>
      <c r="D84" s="64"/>
      <c r="E84" s="64"/>
      <c r="F84" s="64"/>
      <c r="G84" s="64"/>
      <c r="H84" s="64"/>
      <c r="I84" s="64"/>
      <c r="J84" s="64"/>
      <c r="K84" s="64"/>
      <c r="L84" s="64"/>
      <c r="M84" s="64"/>
    </row>
    <row r="85" spans="3:13" ht="15">
      <c r="C85" s="64"/>
      <c r="D85" s="64"/>
      <c r="E85" s="64"/>
      <c r="F85" s="64"/>
      <c r="G85" s="64"/>
      <c r="H85" s="64"/>
      <c r="I85" s="64"/>
      <c r="J85" s="64"/>
      <c r="K85" s="64"/>
      <c r="L85" s="64"/>
      <c r="M85" s="64"/>
    </row>
    <row r="86" spans="3:13" ht="15">
      <c r="C86" s="64"/>
      <c r="D86" s="64"/>
      <c r="E86" s="64"/>
      <c r="F86" s="64"/>
      <c r="G86" s="64"/>
      <c r="H86" s="64"/>
      <c r="I86" s="64"/>
      <c r="J86" s="64"/>
      <c r="K86" s="64"/>
      <c r="L86" s="64"/>
      <c r="M86" s="64"/>
    </row>
    <row r="87" spans="3:13" ht="15">
      <c r="C87" s="64"/>
      <c r="D87" s="64"/>
      <c r="E87" s="64"/>
      <c r="F87" s="64"/>
      <c r="G87" s="64"/>
      <c r="H87" s="64"/>
      <c r="I87" s="64"/>
      <c r="J87" s="64"/>
      <c r="K87" s="64"/>
      <c r="L87" s="64"/>
      <c r="M87" s="64"/>
    </row>
    <row r="88" spans="3:13" ht="15">
      <c r="C88" s="64"/>
      <c r="D88" s="64"/>
      <c r="E88" s="64"/>
      <c r="F88" s="64"/>
      <c r="G88" s="64"/>
      <c r="H88" s="64"/>
      <c r="I88" s="64"/>
      <c r="J88" s="64"/>
      <c r="K88" s="64"/>
      <c r="L88" s="64"/>
      <c r="M88" s="64"/>
    </row>
    <row r="89" spans="3:13" ht="15">
      <c r="C89" s="64"/>
      <c r="D89" s="64"/>
      <c r="E89" s="64"/>
      <c r="F89" s="64"/>
      <c r="G89" s="64"/>
      <c r="H89" s="64"/>
      <c r="I89" s="64"/>
      <c r="J89" s="64"/>
      <c r="K89" s="64"/>
      <c r="L89" s="64"/>
      <c r="M89" s="64"/>
    </row>
    <row r="90" spans="3:13" ht="15">
      <c r="C90" s="64"/>
      <c r="D90" s="64"/>
      <c r="E90" s="64"/>
      <c r="F90" s="64"/>
      <c r="G90" s="64"/>
      <c r="H90" s="64"/>
      <c r="I90" s="64"/>
      <c r="J90" s="64"/>
      <c r="K90" s="64"/>
      <c r="L90" s="64"/>
      <c r="M90" s="64"/>
    </row>
    <row r="91" spans="3:13" ht="15">
      <c r="C91" s="64"/>
      <c r="D91" s="64"/>
      <c r="E91" s="64"/>
      <c r="F91" s="64"/>
      <c r="G91" s="64"/>
      <c r="H91" s="64"/>
      <c r="I91" s="64"/>
      <c r="J91" s="64"/>
      <c r="K91" s="64"/>
      <c r="L91" s="64"/>
      <c r="M91" s="64"/>
    </row>
    <row r="92" spans="3:13" ht="15">
      <c r="C92" s="64"/>
      <c r="D92" s="64"/>
      <c r="E92" s="64"/>
      <c r="F92" s="64"/>
      <c r="G92" s="64"/>
      <c r="H92" s="64"/>
      <c r="I92" s="64"/>
      <c r="J92" s="64"/>
      <c r="K92" s="64"/>
      <c r="L92" s="64"/>
      <c r="M92" s="64"/>
    </row>
    <row r="93" spans="3:13" ht="15">
      <c r="C93" s="64"/>
      <c r="D93" s="64"/>
      <c r="E93" s="64"/>
      <c r="F93" s="64"/>
      <c r="G93" s="64"/>
      <c r="H93" s="64"/>
      <c r="I93" s="64"/>
      <c r="J93" s="64"/>
      <c r="K93" s="64"/>
      <c r="L93" s="64"/>
      <c r="M93" s="64"/>
    </row>
    <row r="94" spans="3:13" ht="15">
      <c r="C94" s="64"/>
      <c r="D94" s="64"/>
      <c r="E94" s="64"/>
      <c r="F94" s="64"/>
      <c r="G94" s="64"/>
      <c r="H94" s="64"/>
      <c r="I94" s="64"/>
      <c r="J94" s="64"/>
      <c r="K94" s="64"/>
      <c r="L94" s="64"/>
      <c r="M94" s="64"/>
    </row>
  </sheetData>
  <phoneticPr fontId="0" type="noConversion"/>
  <hyperlinks>
    <hyperlink ref="A4" location="Inhalt!A1" display="&lt;&lt;&lt; Inhalt" xr:uid="{4F6D5D10-C3F3-4C09-A716-556616A4E2AD}"/>
    <hyperlink ref="A73" location="Metadaten!A1" display="&lt;&lt;&lt; Metadaten" xr:uid="{D27CF848-95A3-4466-B1A7-FA45675A79AA}"/>
  </hyperlinks>
  <pageMargins left="0.59055118110236227" right="0.59055118110236227" top="0.98425196850393704" bottom="0.78740157480314965" header="0.47244094488188981" footer="0.47244094488188981"/>
  <pageSetup paperSize="9" scale="6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8"/>
  <dimension ref="A1:M74"/>
  <sheetViews>
    <sheetView zoomScaleNormal="100" workbookViewId="0"/>
  </sheetViews>
  <sheetFormatPr baseColWidth="10" defaultRowHeight="15.95" customHeight="1"/>
  <cols>
    <col min="1" max="1" width="12.5703125" style="29" customWidth="1"/>
    <col min="2" max="5" width="7.140625" style="29" customWidth="1"/>
    <col min="6" max="6" width="10.28515625" style="29" customWidth="1"/>
    <col min="7" max="12" width="7.140625" style="29" customWidth="1"/>
    <col min="13" max="13" width="11" style="29" customWidth="1"/>
    <col min="14" max="14" width="7.140625" style="29" customWidth="1"/>
    <col min="15" max="256" width="11.42578125" style="29"/>
    <col min="257" max="257" width="17" style="29" bestFit="1" customWidth="1"/>
    <col min="258" max="258" width="8" style="29" bestFit="1" customWidth="1"/>
    <col min="259" max="259" width="7.85546875" style="29" bestFit="1" customWidth="1"/>
    <col min="260" max="260" width="9.28515625" style="29" bestFit="1" customWidth="1"/>
    <col min="261" max="261" width="8.85546875" style="29" bestFit="1" customWidth="1"/>
    <col min="262" max="262" width="14.140625" style="29" bestFit="1" customWidth="1"/>
    <col min="263" max="263" width="9.28515625" style="29" bestFit="1" customWidth="1"/>
    <col min="264" max="264" width="9.7109375" style="29" bestFit="1" customWidth="1"/>
    <col min="265" max="265" width="9" style="29" bestFit="1" customWidth="1"/>
    <col min="266" max="266" width="9.28515625" style="29" bestFit="1" customWidth="1"/>
    <col min="267" max="267" width="10.28515625" style="29" bestFit="1" customWidth="1"/>
    <col min="268" max="268" width="9.28515625" style="29" bestFit="1" customWidth="1"/>
    <col min="269" max="269" width="15.140625" style="29" bestFit="1" customWidth="1"/>
    <col min="270" max="512" width="11.42578125" style="29"/>
    <col min="513" max="513" width="17" style="29" bestFit="1" customWidth="1"/>
    <col min="514" max="514" width="8" style="29" bestFit="1" customWidth="1"/>
    <col min="515" max="515" width="7.85546875" style="29" bestFit="1" customWidth="1"/>
    <col min="516" max="516" width="9.28515625" style="29" bestFit="1" customWidth="1"/>
    <col min="517" max="517" width="8.85546875" style="29" bestFit="1" customWidth="1"/>
    <col min="518" max="518" width="14.140625" style="29" bestFit="1" customWidth="1"/>
    <col min="519" max="519" width="9.28515625" style="29" bestFit="1" customWidth="1"/>
    <col min="520" max="520" width="9.7109375" style="29" bestFit="1" customWidth="1"/>
    <col min="521" max="521" width="9" style="29" bestFit="1" customWidth="1"/>
    <col min="522" max="522" width="9.28515625" style="29" bestFit="1" customWidth="1"/>
    <col min="523" max="523" width="10.28515625" style="29" bestFit="1" customWidth="1"/>
    <col min="524" max="524" width="9.28515625" style="29" bestFit="1" customWidth="1"/>
    <col min="525" max="525" width="15.140625" style="29" bestFit="1" customWidth="1"/>
    <col min="526" max="768" width="11.42578125" style="29"/>
    <col min="769" max="769" width="17" style="29" bestFit="1" customWidth="1"/>
    <col min="770" max="770" width="8" style="29" bestFit="1" customWidth="1"/>
    <col min="771" max="771" width="7.85546875" style="29" bestFit="1" customWidth="1"/>
    <col min="772" max="772" width="9.28515625" style="29" bestFit="1" customWidth="1"/>
    <col min="773" max="773" width="8.85546875" style="29" bestFit="1" customWidth="1"/>
    <col min="774" max="774" width="14.140625" style="29" bestFit="1" customWidth="1"/>
    <col min="775" max="775" width="9.28515625" style="29" bestFit="1" customWidth="1"/>
    <col min="776" max="776" width="9.7109375" style="29" bestFit="1" customWidth="1"/>
    <col min="777" max="777" width="9" style="29" bestFit="1" customWidth="1"/>
    <col min="778" max="778" width="9.28515625" style="29" bestFit="1" customWidth="1"/>
    <col min="779" max="779" width="10.28515625" style="29" bestFit="1" customWidth="1"/>
    <col min="780" max="780" width="9.28515625" style="29" bestFit="1" customWidth="1"/>
    <col min="781" max="781" width="15.140625" style="29" bestFit="1" customWidth="1"/>
    <col min="782" max="1024" width="11.42578125" style="29"/>
    <col min="1025" max="1025" width="17" style="29" bestFit="1" customWidth="1"/>
    <col min="1026" max="1026" width="8" style="29" bestFit="1" customWidth="1"/>
    <col min="1027" max="1027" width="7.85546875" style="29" bestFit="1" customWidth="1"/>
    <col min="1028" max="1028" width="9.28515625" style="29" bestFit="1" customWidth="1"/>
    <col min="1029" max="1029" width="8.85546875" style="29" bestFit="1" customWidth="1"/>
    <col min="1030" max="1030" width="14.140625" style="29" bestFit="1" customWidth="1"/>
    <col min="1031" max="1031" width="9.28515625" style="29" bestFit="1" customWidth="1"/>
    <col min="1032" max="1032" width="9.7109375" style="29" bestFit="1" customWidth="1"/>
    <col min="1033" max="1033" width="9" style="29" bestFit="1" customWidth="1"/>
    <col min="1034" max="1034" width="9.28515625" style="29" bestFit="1" customWidth="1"/>
    <col min="1035" max="1035" width="10.28515625" style="29" bestFit="1" customWidth="1"/>
    <col min="1036" max="1036" width="9.28515625" style="29" bestFit="1" customWidth="1"/>
    <col min="1037" max="1037" width="15.140625" style="29" bestFit="1" customWidth="1"/>
    <col min="1038" max="1280" width="11.42578125" style="29"/>
    <col min="1281" max="1281" width="17" style="29" bestFit="1" customWidth="1"/>
    <col min="1282" max="1282" width="8" style="29" bestFit="1" customWidth="1"/>
    <col min="1283" max="1283" width="7.85546875" style="29" bestFit="1" customWidth="1"/>
    <col min="1284" max="1284" width="9.28515625" style="29" bestFit="1" customWidth="1"/>
    <col min="1285" max="1285" width="8.85546875" style="29" bestFit="1" customWidth="1"/>
    <col min="1286" max="1286" width="14.140625" style="29" bestFit="1" customWidth="1"/>
    <col min="1287" max="1287" width="9.28515625" style="29" bestFit="1" customWidth="1"/>
    <col min="1288" max="1288" width="9.7109375" style="29" bestFit="1" customWidth="1"/>
    <col min="1289" max="1289" width="9" style="29" bestFit="1" customWidth="1"/>
    <col min="1290" max="1290" width="9.28515625" style="29" bestFit="1" customWidth="1"/>
    <col min="1291" max="1291" width="10.28515625" style="29" bestFit="1" customWidth="1"/>
    <col min="1292" max="1292" width="9.28515625" style="29" bestFit="1" customWidth="1"/>
    <col min="1293" max="1293" width="15.140625" style="29" bestFit="1" customWidth="1"/>
    <col min="1294" max="1536" width="11.42578125" style="29"/>
    <col min="1537" max="1537" width="17" style="29" bestFit="1" customWidth="1"/>
    <col min="1538" max="1538" width="8" style="29" bestFit="1" customWidth="1"/>
    <col min="1539" max="1539" width="7.85546875" style="29" bestFit="1" customWidth="1"/>
    <col min="1540" max="1540" width="9.28515625" style="29" bestFit="1" customWidth="1"/>
    <col min="1541" max="1541" width="8.85546875" style="29" bestFit="1" customWidth="1"/>
    <col min="1542" max="1542" width="14.140625" style="29" bestFit="1" customWidth="1"/>
    <col min="1543" max="1543" width="9.28515625" style="29" bestFit="1" customWidth="1"/>
    <col min="1544" max="1544" width="9.7109375" style="29" bestFit="1" customWidth="1"/>
    <col min="1545" max="1545" width="9" style="29" bestFit="1" customWidth="1"/>
    <col min="1546" max="1546" width="9.28515625" style="29" bestFit="1" customWidth="1"/>
    <col min="1547" max="1547" width="10.28515625" style="29" bestFit="1" customWidth="1"/>
    <col min="1548" max="1548" width="9.28515625" style="29" bestFit="1" customWidth="1"/>
    <col min="1549" max="1549" width="15.140625" style="29" bestFit="1" customWidth="1"/>
    <col min="1550" max="1792" width="11.42578125" style="29"/>
    <col min="1793" max="1793" width="17" style="29" bestFit="1" customWidth="1"/>
    <col min="1794" max="1794" width="8" style="29" bestFit="1" customWidth="1"/>
    <col min="1795" max="1795" width="7.85546875" style="29" bestFit="1" customWidth="1"/>
    <col min="1796" max="1796" width="9.28515625" style="29" bestFit="1" customWidth="1"/>
    <col min="1797" max="1797" width="8.85546875" style="29" bestFit="1" customWidth="1"/>
    <col min="1798" max="1798" width="14.140625" style="29" bestFit="1" customWidth="1"/>
    <col min="1799" max="1799" width="9.28515625" style="29" bestFit="1" customWidth="1"/>
    <col min="1800" max="1800" width="9.7109375" style="29" bestFit="1" customWidth="1"/>
    <col min="1801" max="1801" width="9" style="29" bestFit="1" customWidth="1"/>
    <col min="1802" max="1802" width="9.28515625" style="29" bestFit="1" customWidth="1"/>
    <col min="1803" max="1803" width="10.28515625" style="29" bestFit="1" customWidth="1"/>
    <col min="1804" max="1804" width="9.28515625" style="29" bestFit="1" customWidth="1"/>
    <col min="1805" max="1805" width="15.140625" style="29" bestFit="1" customWidth="1"/>
    <col min="1806" max="2048" width="11.42578125" style="29"/>
    <col min="2049" max="2049" width="17" style="29" bestFit="1" customWidth="1"/>
    <col min="2050" max="2050" width="8" style="29" bestFit="1" customWidth="1"/>
    <col min="2051" max="2051" width="7.85546875" style="29" bestFit="1" customWidth="1"/>
    <col min="2052" max="2052" width="9.28515625" style="29" bestFit="1" customWidth="1"/>
    <col min="2053" max="2053" width="8.85546875" style="29" bestFit="1" customWidth="1"/>
    <col min="2054" max="2054" width="14.140625" style="29" bestFit="1" customWidth="1"/>
    <col min="2055" max="2055" width="9.28515625" style="29" bestFit="1" customWidth="1"/>
    <col min="2056" max="2056" width="9.7109375" style="29" bestFit="1" customWidth="1"/>
    <col min="2057" max="2057" width="9" style="29" bestFit="1" customWidth="1"/>
    <col min="2058" max="2058" width="9.28515625" style="29" bestFit="1" customWidth="1"/>
    <col min="2059" max="2059" width="10.28515625" style="29" bestFit="1" customWidth="1"/>
    <col min="2060" max="2060" width="9.28515625" style="29" bestFit="1" customWidth="1"/>
    <col min="2061" max="2061" width="15.140625" style="29" bestFit="1" customWidth="1"/>
    <col min="2062" max="2304" width="11.42578125" style="29"/>
    <col min="2305" max="2305" width="17" style="29" bestFit="1" customWidth="1"/>
    <col min="2306" max="2306" width="8" style="29" bestFit="1" customWidth="1"/>
    <col min="2307" max="2307" width="7.85546875" style="29" bestFit="1" customWidth="1"/>
    <col min="2308" max="2308" width="9.28515625" style="29" bestFit="1" customWidth="1"/>
    <col min="2309" max="2309" width="8.85546875" style="29" bestFit="1" customWidth="1"/>
    <col min="2310" max="2310" width="14.140625" style="29" bestFit="1" customWidth="1"/>
    <col min="2311" max="2311" width="9.28515625" style="29" bestFit="1" customWidth="1"/>
    <col min="2312" max="2312" width="9.7109375" style="29" bestFit="1" customWidth="1"/>
    <col min="2313" max="2313" width="9" style="29" bestFit="1" customWidth="1"/>
    <col min="2314" max="2314" width="9.28515625" style="29" bestFit="1" customWidth="1"/>
    <col min="2315" max="2315" width="10.28515625" style="29" bestFit="1" customWidth="1"/>
    <col min="2316" max="2316" width="9.28515625" style="29" bestFit="1" customWidth="1"/>
    <col min="2317" max="2317" width="15.140625" style="29" bestFit="1" customWidth="1"/>
    <col min="2318" max="2560" width="11.42578125" style="29"/>
    <col min="2561" max="2561" width="17" style="29" bestFit="1" customWidth="1"/>
    <col min="2562" max="2562" width="8" style="29" bestFit="1" customWidth="1"/>
    <col min="2563" max="2563" width="7.85546875" style="29" bestFit="1" customWidth="1"/>
    <col min="2564" max="2564" width="9.28515625" style="29" bestFit="1" customWidth="1"/>
    <col min="2565" max="2565" width="8.85546875" style="29" bestFit="1" customWidth="1"/>
    <col min="2566" max="2566" width="14.140625" style="29" bestFit="1" customWidth="1"/>
    <col min="2567" max="2567" width="9.28515625" style="29" bestFit="1" customWidth="1"/>
    <col min="2568" max="2568" width="9.7109375" style="29" bestFit="1" customWidth="1"/>
    <col min="2569" max="2569" width="9" style="29" bestFit="1" customWidth="1"/>
    <col min="2570" max="2570" width="9.28515625" style="29" bestFit="1" customWidth="1"/>
    <col min="2571" max="2571" width="10.28515625" style="29" bestFit="1" customWidth="1"/>
    <col min="2572" max="2572" width="9.28515625" style="29" bestFit="1" customWidth="1"/>
    <col min="2573" max="2573" width="15.140625" style="29" bestFit="1" customWidth="1"/>
    <col min="2574" max="2816" width="11.42578125" style="29"/>
    <col min="2817" max="2817" width="17" style="29" bestFit="1" customWidth="1"/>
    <col min="2818" max="2818" width="8" style="29" bestFit="1" customWidth="1"/>
    <col min="2819" max="2819" width="7.85546875" style="29" bestFit="1" customWidth="1"/>
    <col min="2820" max="2820" width="9.28515625" style="29" bestFit="1" customWidth="1"/>
    <col min="2821" max="2821" width="8.85546875" style="29" bestFit="1" customWidth="1"/>
    <col min="2822" max="2822" width="14.140625" style="29" bestFit="1" customWidth="1"/>
    <col min="2823" max="2823" width="9.28515625" style="29" bestFit="1" customWidth="1"/>
    <col min="2824" max="2824" width="9.7109375" style="29" bestFit="1" customWidth="1"/>
    <col min="2825" max="2825" width="9" style="29" bestFit="1" customWidth="1"/>
    <col min="2826" max="2826" width="9.28515625" style="29" bestFit="1" customWidth="1"/>
    <col min="2827" max="2827" width="10.28515625" style="29" bestFit="1" customWidth="1"/>
    <col min="2828" max="2828" width="9.28515625" style="29" bestFit="1" customWidth="1"/>
    <col min="2829" max="2829" width="15.140625" style="29" bestFit="1" customWidth="1"/>
    <col min="2830" max="3072" width="11.42578125" style="29"/>
    <col min="3073" max="3073" width="17" style="29" bestFit="1" customWidth="1"/>
    <col min="3074" max="3074" width="8" style="29" bestFit="1" customWidth="1"/>
    <col min="3075" max="3075" width="7.85546875" style="29" bestFit="1" customWidth="1"/>
    <col min="3076" max="3076" width="9.28515625" style="29" bestFit="1" customWidth="1"/>
    <col min="3077" max="3077" width="8.85546875" style="29" bestFit="1" customWidth="1"/>
    <col min="3078" max="3078" width="14.140625" style="29" bestFit="1" customWidth="1"/>
    <col min="3079" max="3079" width="9.28515625" style="29" bestFit="1" customWidth="1"/>
    <col min="3080" max="3080" width="9.7109375" style="29" bestFit="1" customWidth="1"/>
    <col min="3081" max="3081" width="9" style="29" bestFit="1" customWidth="1"/>
    <col min="3082" max="3082" width="9.28515625" style="29" bestFit="1" customWidth="1"/>
    <col min="3083" max="3083" width="10.28515625" style="29" bestFit="1" customWidth="1"/>
    <col min="3084" max="3084" width="9.28515625" style="29" bestFit="1" customWidth="1"/>
    <col min="3085" max="3085" width="15.140625" style="29" bestFit="1" customWidth="1"/>
    <col min="3086" max="3328" width="11.42578125" style="29"/>
    <col min="3329" max="3329" width="17" style="29" bestFit="1" customWidth="1"/>
    <col min="3330" max="3330" width="8" style="29" bestFit="1" customWidth="1"/>
    <col min="3331" max="3331" width="7.85546875" style="29" bestFit="1" customWidth="1"/>
    <col min="3332" max="3332" width="9.28515625" style="29" bestFit="1" customWidth="1"/>
    <col min="3333" max="3333" width="8.85546875" style="29" bestFit="1" customWidth="1"/>
    <col min="3334" max="3334" width="14.140625" style="29" bestFit="1" customWidth="1"/>
    <col min="3335" max="3335" width="9.28515625" style="29" bestFit="1" customWidth="1"/>
    <col min="3336" max="3336" width="9.7109375" style="29" bestFit="1" customWidth="1"/>
    <col min="3337" max="3337" width="9" style="29" bestFit="1" customWidth="1"/>
    <col min="3338" max="3338" width="9.28515625" style="29" bestFit="1" customWidth="1"/>
    <col min="3339" max="3339" width="10.28515625" style="29" bestFit="1" customWidth="1"/>
    <col min="3340" max="3340" width="9.28515625" style="29" bestFit="1" customWidth="1"/>
    <col min="3341" max="3341" width="15.140625" style="29" bestFit="1" customWidth="1"/>
    <col min="3342" max="3584" width="11.42578125" style="29"/>
    <col min="3585" max="3585" width="17" style="29" bestFit="1" customWidth="1"/>
    <col min="3586" max="3586" width="8" style="29" bestFit="1" customWidth="1"/>
    <col min="3587" max="3587" width="7.85546875" style="29" bestFit="1" customWidth="1"/>
    <col min="3588" max="3588" width="9.28515625" style="29" bestFit="1" customWidth="1"/>
    <col min="3589" max="3589" width="8.85546875" style="29" bestFit="1" customWidth="1"/>
    <col min="3590" max="3590" width="14.140625" style="29" bestFit="1" customWidth="1"/>
    <col min="3591" max="3591" width="9.28515625" style="29" bestFit="1" customWidth="1"/>
    <col min="3592" max="3592" width="9.7109375" style="29" bestFit="1" customWidth="1"/>
    <col min="3593" max="3593" width="9" style="29" bestFit="1" customWidth="1"/>
    <col min="3594" max="3594" width="9.28515625" style="29" bestFit="1" customWidth="1"/>
    <col min="3595" max="3595" width="10.28515625" style="29" bestFit="1" customWidth="1"/>
    <col min="3596" max="3596" width="9.28515625" style="29" bestFit="1" customWidth="1"/>
    <col min="3597" max="3597" width="15.140625" style="29" bestFit="1" customWidth="1"/>
    <col min="3598" max="3840" width="11.42578125" style="29"/>
    <col min="3841" max="3841" width="17" style="29" bestFit="1" customWidth="1"/>
    <col min="3842" max="3842" width="8" style="29" bestFit="1" customWidth="1"/>
    <col min="3843" max="3843" width="7.85546875" style="29" bestFit="1" customWidth="1"/>
    <col min="3844" max="3844" width="9.28515625" style="29" bestFit="1" customWidth="1"/>
    <col min="3845" max="3845" width="8.85546875" style="29" bestFit="1" customWidth="1"/>
    <col min="3846" max="3846" width="14.140625" style="29" bestFit="1" customWidth="1"/>
    <col min="3847" max="3847" width="9.28515625" style="29" bestFit="1" customWidth="1"/>
    <col min="3848" max="3848" width="9.7109375" style="29" bestFit="1" customWidth="1"/>
    <col min="3849" max="3849" width="9" style="29" bestFit="1" customWidth="1"/>
    <col min="3850" max="3850" width="9.28515625" style="29" bestFit="1" customWidth="1"/>
    <col min="3851" max="3851" width="10.28515625" style="29" bestFit="1" customWidth="1"/>
    <col min="3852" max="3852" width="9.28515625" style="29" bestFit="1" customWidth="1"/>
    <col min="3853" max="3853" width="15.140625" style="29" bestFit="1" customWidth="1"/>
    <col min="3854" max="4096" width="11.42578125" style="29"/>
    <col min="4097" max="4097" width="17" style="29" bestFit="1" customWidth="1"/>
    <col min="4098" max="4098" width="8" style="29" bestFit="1" customWidth="1"/>
    <col min="4099" max="4099" width="7.85546875" style="29" bestFit="1" customWidth="1"/>
    <col min="4100" max="4100" width="9.28515625" style="29" bestFit="1" customWidth="1"/>
    <col min="4101" max="4101" width="8.85546875" style="29" bestFit="1" customWidth="1"/>
    <col min="4102" max="4102" width="14.140625" style="29" bestFit="1" customWidth="1"/>
    <col min="4103" max="4103" width="9.28515625" style="29" bestFit="1" customWidth="1"/>
    <col min="4104" max="4104" width="9.7109375" style="29" bestFit="1" customWidth="1"/>
    <col min="4105" max="4105" width="9" style="29" bestFit="1" customWidth="1"/>
    <col min="4106" max="4106" width="9.28515625" style="29" bestFit="1" customWidth="1"/>
    <col min="4107" max="4107" width="10.28515625" style="29" bestFit="1" customWidth="1"/>
    <col min="4108" max="4108" width="9.28515625" style="29" bestFit="1" customWidth="1"/>
    <col min="4109" max="4109" width="15.140625" style="29" bestFit="1" customWidth="1"/>
    <col min="4110" max="4352" width="11.42578125" style="29"/>
    <col min="4353" max="4353" width="17" style="29" bestFit="1" customWidth="1"/>
    <col min="4354" max="4354" width="8" style="29" bestFit="1" customWidth="1"/>
    <col min="4355" max="4355" width="7.85546875" style="29" bestFit="1" customWidth="1"/>
    <col min="4356" max="4356" width="9.28515625" style="29" bestFit="1" customWidth="1"/>
    <col min="4357" max="4357" width="8.85546875" style="29" bestFit="1" customWidth="1"/>
    <col min="4358" max="4358" width="14.140625" style="29" bestFit="1" customWidth="1"/>
    <col min="4359" max="4359" width="9.28515625" style="29" bestFit="1" customWidth="1"/>
    <col min="4360" max="4360" width="9.7109375" style="29" bestFit="1" customWidth="1"/>
    <col min="4361" max="4361" width="9" style="29" bestFit="1" customWidth="1"/>
    <col min="4362" max="4362" width="9.28515625" style="29" bestFit="1" customWidth="1"/>
    <col min="4363" max="4363" width="10.28515625" style="29" bestFit="1" customWidth="1"/>
    <col min="4364" max="4364" width="9.28515625" style="29" bestFit="1" customWidth="1"/>
    <col min="4365" max="4365" width="15.140625" style="29" bestFit="1" customWidth="1"/>
    <col min="4366" max="4608" width="11.42578125" style="29"/>
    <col min="4609" max="4609" width="17" style="29" bestFit="1" customWidth="1"/>
    <col min="4610" max="4610" width="8" style="29" bestFit="1" customWidth="1"/>
    <col min="4611" max="4611" width="7.85546875" style="29" bestFit="1" customWidth="1"/>
    <col min="4612" max="4612" width="9.28515625" style="29" bestFit="1" customWidth="1"/>
    <col min="4613" max="4613" width="8.85546875" style="29" bestFit="1" customWidth="1"/>
    <col min="4614" max="4614" width="14.140625" style="29" bestFit="1" customWidth="1"/>
    <col min="4615" max="4615" width="9.28515625" style="29" bestFit="1" customWidth="1"/>
    <col min="4616" max="4616" width="9.7109375" style="29" bestFit="1" customWidth="1"/>
    <col min="4617" max="4617" width="9" style="29" bestFit="1" customWidth="1"/>
    <col min="4618" max="4618" width="9.28515625" style="29" bestFit="1" customWidth="1"/>
    <col min="4619" max="4619" width="10.28515625" style="29" bestFit="1" customWidth="1"/>
    <col min="4620" max="4620" width="9.28515625" style="29" bestFit="1" customWidth="1"/>
    <col min="4621" max="4621" width="15.140625" style="29" bestFit="1" customWidth="1"/>
    <col min="4622" max="4864" width="11.42578125" style="29"/>
    <col min="4865" max="4865" width="17" style="29" bestFit="1" customWidth="1"/>
    <col min="4866" max="4866" width="8" style="29" bestFit="1" customWidth="1"/>
    <col min="4867" max="4867" width="7.85546875" style="29" bestFit="1" customWidth="1"/>
    <col min="4868" max="4868" width="9.28515625" style="29" bestFit="1" customWidth="1"/>
    <col min="4869" max="4869" width="8.85546875" style="29" bestFit="1" customWidth="1"/>
    <col min="4870" max="4870" width="14.140625" style="29" bestFit="1" customWidth="1"/>
    <col min="4871" max="4871" width="9.28515625" style="29" bestFit="1" customWidth="1"/>
    <col min="4872" max="4872" width="9.7109375" style="29" bestFit="1" customWidth="1"/>
    <col min="4873" max="4873" width="9" style="29" bestFit="1" customWidth="1"/>
    <col min="4874" max="4874" width="9.28515625" style="29" bestFit="1" customWidth="1"/>
    <col min="4875" max="4875" width="10.28515625" style="29" bestFit="1" customWidth="1"/>
    <col min="4876" max="4876" width="9.28515625" style="29" bestFit="1" customWidth="1"/>
    <col min="4877" max="4877" width="15.140625" style="29" bestFit="1" customWidth="1"/>
    <col min="4878" max="5120" width="11.42578125" style="29"/>
    <col min="5121" max="5121" width="17" style="29" bestFit="1" customWidth="1"/>
    <col min="5122" max="5122" width="8" style="29" bestFit="1" customWidth="1"/>
    <col min="5123" max="5123" width="7.85546875" style="29" bestFit="1" customWidth="1"/>
    <col min="5124" max="5124" width="9.28515625" style="29" bestFit="1" customWidth="1"/>
    <col min="5125" max="5125" width="8.85546875" style="29" bestFit="1" customWidth="1"/>
    <col min="5126" max="5126" width="14.140625" style="29" bestFit="1" customWidth="1"/>
    <col min="5127" max="5127" width="9.28515625" style="29" bestFit="1" customWidth="1"/>
    <col min="5128" max="5128" width="9.7109375" style="29" bestFit="1" customWidth="1"/>
    <col min="5129" max="5129" width="9" style="29" bestFit="1" customWidth="1"/>
    <col min="5130" max="5130" width="9.28515625" style="29" bestFit="1" customWidth="1"/>
    <col min="5131" max="5131" width="10.28515625" style="29" bestFit="1" customWidth="1"/>
    <col min="5132" max="5132" width="9.28515625" style="29" bestFit="1" customWidth="1"/>
    <col min="5133" max="5133" width="15.140625" style="29" bestFit="1" customWidth="1"/>
    <col min="5134" max="5376" width="11.42578125" style="29"/>
    <col min="5377" max="5377" width="17" style="29" bestFit="1" customWidth="1"/>
    <col min="5378" max="5378" width="8" style="29" bestFit="1" customWidth="1"/>
    <col min="5379" max="5379" width="7.85546875" style="29" bestFit="1" customWidth="1"/>
    <col min="5380" max="5380" width="9.28515625" style="29" bestFit="1" customWidth="1"/>
    <col min="5381" max="5381" width="8.85546875" style="29" bestFit="1" customWidth="1"/>
    <col min="5382" max="5382" width="14.140625" style="29" bestFit="1" customWidth="1"/>
    <col min="5383" max="5383" width="9.28515625" style="29" bestFit="1" customWidth="1"/>
    <col min="5384" max="5384" width="9.7109375" style="29" bestFit="1" customWidth="1"/>
    <col min="5385" max="5385" width="9" style="29" bestFit="1" customWidth="1"/>
    <col min="5386" max="5386" width="9.28515625" style="29" bestFit="1" customWidth="1"/>
    <col min="5387" max="5387" width="10.28515625" style="29" bestFit="1" customWidth="1"/>
    <col min="5388" max="5388" width="9.28515625" style="29" bestFit="1" customWidth="1"/>
    <col min="5389" max="5389" width="15.140625" style="29" bestFit="1" customWidth="1"/>
    <col min="5390" max="5632" width="11.42578125" style="29"/>
    <col min="5633" max="5633" width="17" style="29" bestFit="1" customWidth="1"/>
    <col min="5634" max="5634" width="8" style="29" bestFit="1" customWidth="1"/>
    <col min="5635" max="5635" width="7.85546875" style="29" bestFit="1" customWidth="1"/>
    <col min="5636" max="5636" width="9.28515625" style="29" bestFit="1" customWidth="1"/>
    <col min="5637" max="5637" width="8.85546875" style="29" bestFit="1" customWidth="1"/>
    <col min="5638" max="5638" width="14.140625" style="29" bestFit="1" customWidth="1"/>
    <col min="5639" max="5639" width="9.28515625" style="29" bestFit="1" customWidth="1"/>
    <col min="5640" max="5640" width="9.7109375" style="29" bestFit="1" customWidth="1"/>
    <col min="5641" max="5641" width="9" style="29" bestFit="1" customWidth="1"/>
    <col min="5642" max="5642" width="9.28515625" style="29" bestFit="1" customWidth="1"/>
    <col min="5643" max="5643" width="10.28515625" style="29" bestFit="1" customWidth="1"/>
    <col min="5644" max="5644" width="9.28515625" style="29" bestFit="1" customWidth="1"/>
    <col min="5645" max="5645" width="15.140625" style="29" bestFit="1" customWidth="1"/>
    <col min="5646" max="5888" width="11.42578125" style="29"/>
    <col min="5889" max="5889" width="17" style="29" bestFit="1" customWidth="1"/>
    <col min="5890" max="5890" width="8" style="29" bestFit="1" customWidth="1"/>
    <col min="5891" max="5891" width="7.85546875" style="29" bestFit="1" customWidth="1"/>
    <col min="5892" max="5892" width="9.28515625" style="29" bestFit="1" customWidth="1"/>
    <col min="5893" max="5893" width="8.85546875" style="29" bestFit="1" customWidth="1"/>
    <col min="5894" max="5894" width="14.140625" style="29" bestFit="1" customWidth="1"/>
    <col min="5895" max="5895" width="9.28515625" style="29" bestFit="1" customWidth="1"/>
    <col min="5896" max="5896" width="9.7109375" style="29" bestFit="1" customWidth="1"/>
    <col min="5897" max="5897" width="9" style="29" bestFit="1" customWidth="1"/>
    <col min="5898" max="5898" width="9.28515625" style="29" bestFit="1" customWidth="1"/>
    <col min="5899" max="5899" width="10.28515625" style="29" bestFit="1" customWidth="1"/>
    <col min="5900" max="5900" width="9.28515625" style="29" bestFit="1" customWidth="1"/>
    <col min="5901" max="5901" width="15.140625" style="29" bestFit="1" customWidth="1"/>
    <col min="5902" max="6144" width="11.42578125" style="29"/>
    <col min="6145" max="6145" width="17" style="29" bestFit="1" customWidth="1"/>
    <col min="6146" max="6146" width="8" style="29" bestFit="1" customWidth="1"/>
    <col min="6147" max="6147" width="7.85546875" style="29" bestFit="1" customWidth="1"/>
    <col min="6148" max="6148" width="9.28515625" style="29" bestFit="1" customWidth="1"/>
    <col min="6149" max="6149" width="8.85546875" style="29" bestFit="1" customWidth="1"/>
    <col min="6150" max="6150" width="14.140625" style="29" bestFit="1" customWidth="1"/>
    <col min="6151" max="6151" width="9.28515625" style="29" bestFit="1" customWidth="1"/>
    <col min="6152" max="6152" width="9.7109375" style="29" bestFit="1" customWidth="1"/>
    <col min="6153" max="6153" width="9" style="29" bestFit="1" customWidth="1"/>
    <col min="6154" max="6154" width="9.28515625" style="29" bestFit="1" customWidth="1"/>
    <col min="6155" max="6155" width="10.28515625" style="29" bestFit="1" customWidth="1"/>
    <col min="6156" max="6156" width="9.28515625" style="29" bestFit="1" customWidth="1"/>
    <col min="6157" max="6157" width="15.140625" style="29" bestFit="1" customWidth="1"/>
    <col min="6158" max="6400" width="11.42578125" style="29"/>
    <col min="6401" max="6401" width="17" style="29" bestFit="1" customWidth="1"/>
    <col min="6402" max="6402" width="8" style="29" bestFit="1" customWidth="1"/>
    <col min="6403" max="6403" width="7.85546875" style="29" bestFit="1" customWidth="1"/>
    <col min="6404" max="6404" width="9.28515625" style="29" bestFit="1" customWidth="1"/>
    <col min="6405" max="6405" width="8.85546875" style="29" bestFit="1" customWidth="1"/>
    <col min="6406" max="6406" width="14.140625" style="29" bestFit="1" customWidth="1"/>
    <col min="6407" max="6407" width="9.28515625" style="29" bestFit="1" customWidth="1"/>
    <col min="6408" max="6408" width="9.7109375" style="29" bestFit="1" customWidth="1"/>
    <col min="6409" max="6409" width="9" style="29" bestFit="1" customWidth="1"/>
    <col min="6410" max="6410" width="9.28515625" style="29" bestFit="1" customWidth="1"/>
    <col min="6411" max="6411" width="10.28515625" style="29" bestFit="1" customWidth="1"/>
    <col min="6412" max="6412" width="9.28515625" style="29" bestFit="1" customWidth="1"/>
    <col min="6413" max="6413" width="15.140625" style="29" bestFit="1" customWidth="1"/>
    <col min="6414" max="6656" width="11.42578125" style="29"/>
    <col min="6657" max="6657" width="17" style="29" bestFit="1" customWidth="1"/>
    <col min="6658" max="6658" width="8" style="29" bestFit="1" customWidth="1"/>
    <col min="6659" max="6659" width="7.85546875" style="29" bestFit="1" customWidth="1"/>
    <col min="6660" max="6660" width="9.28515625" style="29" bestFit="1" customWidth="1"/>
    <col min="6661" max="6661" width="8.85546875" style="29" bestFit="1" customWidth="1"/>
    <col min="6662" max="6662" width="14.140625" style="29" bestFit="1" customWidth="1"/>
    <col min="6663" max="6663" width="9.28515625" style="29" bestFit="1" customWidth="1"/>
    <col min="6664" max="6664" width="9.7109375" style="29" bestFit="1" customWidth="1"/>
    <col min="6665" max="6665" width="9" style="29" bestFit="1" customWidth="1"/>
    <col min="6666" max="6666" width="9.28515625" style="29" bestFit="1" customWidth="1"/>
    <col min="6667" max="6667" width="10.28515625" style="29" bestFit="1" customWidth="1"/>
    <col min="6668" max="6668" width="9.28515625" style="29" bestFit="1" customWidth="1"/>
    <col min="6669" max="6669" width="15.140625" style="29" bestFit="1" customWidth="1"/>
    <col min="6670" max="6912" width="11.42578125" style="29"/>
    <col min="6913" max="6913" width="17" style="29" bestFit="1" customWidth="1"/>
    <col min="6914" max="6914" width="8" style="29" bestFit="1" customWidth="1"/>
    <col min="6915" max="6915" width="7.85546875" style="29" bestFit="1" customWidth="1"/>
    <col min="6916" max="6916" width="9.28515625" style="29" bestFit="1" customWidth="1"/>
    <col min="6917" max="6917" width="8.85546875" style="29" bestFit="1" customWidth="1"/>
    <col min="6918" max="6918" width="14.140625" style="29" bestFit="1" customWidth="1"/>
    <col min="6919" max="6919" width="9.28515625" style="29" bestFit="1" customWidth="1"/>
    <col min="6920" max="6920" width="9.7109375" style="29" bestFit="1" customWidth="1"/>
    <col min="6921" max="6921" width="9" style="29" bestFit="1" customWidth="1"/>
    <col min="6922" max="6922" width="9.28515625" style="29" bestFit="1" customWidth="1"/>
    <col min="6923" max="6923" width="10.28515625" style="29" bestFit="1" customWidth="1"/>
    <col min="6924" max="6924" width="9.28515625" style="29" bestFit="1" customWidth="1"/>
    <col min="6925" max="6925" width="15.140625" style="29" bestFit="1" customWidth="1"/>
    <col min="6926" max="7168" width="11.42578125" style="29"/>
    <col min="7169" max="7169" width="17" style="29" bestFit="1" customWidth="1"/>
    <col min="7170" max="7170" width="8" style="29" bestFit="1" customWidth="1"/>
    <col min="7171" max="7171" width="7.85546875" style="29" bestFit="1" customWidth="1"/>
    <col min="7172" max="7172" width="9.28515625" style="29" bestFit="1" customWidth="1"/>
    <col min="7173" max="7173" width="8.85546875" style="29" bestFit="1" customWidth="1"/>
    <col min="7174" max="7174" width="14.140625" style="29" bestFit="1" customWidth="1"/>
    <col min="7175" max="7175" width="9.28515625" style="29" bestFit="1" customWidth="1"/>
    <col min="7176" max="7176" width="9.7109375" style="29" bestFit="1" customWidth="1"/>
    <col min="7177" max="7177" width="9" style="29" bestFit="1" customWidth="1"/>
    <col min="7178" max="7178" width="9.28515625" style="29" bestFit="1" customWidth="1"/>
    <col min="7179" max="7179" width="10.28515625" style="29" bestFit="1" customWidth="1"/>
    <col min="7180" max="7180" width="9.28515625" style="29" bestFit="1" customWidth="1"/>
    <col min="7181" max="7181" width="15.140625" style="29" bestFit="1" customWidth="1"/>
    <col min="7182" max="7424" width="11.42578125" style="29"/>
    <col min="7425" max="7425" width="17" style="29" bestFit="1" customWidth="1"/>
    <col min="7426" max="7426" width="8" style="29" bestFit="1" customWidth="1"/>
    <col min="7427" max="7427" width="7.85546875" style="29" bestFit="1" customWidth="1"/>
    <col min="7428" max="7428" width="9.28515625" style="29" bestFit="1" customWidth="1"/>
    <col min="7429" max="7429" width="8.85546875" style="29" bestFit="1" customWidth="1"/>
    <col min="7430" max="7430" width="14.140625" style="29" bestFit="1" customWidth="1"/>
    <col min="7431" max="7431" width="9.28515625" style="29" bestFit="1" customWidth="1"/>
    <col min="7432" max="7432" width="9.7109375" style="29" bestFit="1" customWidth="1"/>
    <col min="7433" max="7433" width="9" style="29" bestFit="1" customWidth="1"/>
    <col min="7434" max="7434" width="9.28515625" style="29" bestFit="1" customWidth="1"/>
    <col min="7435" max="7435" width="10.28515625" style="29" bestFit="1" customWidth="1"/>
    <col min="7436" max="7436" width="9.28515625" style="29" bestFit="1" customWidth="1"/>
    <col min="7437" max="7437" width="15.140625" style="29" bestFit="1" customWidth="1"/>
    <col min="7438" max="7680" width="11.42578125" style="29"/>
    <col min="7681" max="7681" width="17" style="29" bestFit="1" customWidth="1"/>
    <col min="7682" max="7682" width="8" style="29" bestFit="1" customWidth="1"/>
    <col min="7683" max="7683" width="7.85546875" style="29" bestFit="1" customWidth="1"/>
    <col min="7684" max="7684" width="9.28515625" style="29" bestFit="1" customWidth="1"/>
    <col min="7685" max="7685" width="8.85546875" style="29" bestFit="1" customWidth="1"/>
    <col min="7686" max="7686" width="14.140625" style="29" bestFit="1" customWidth="1"/>
    <col min="7687" max="7687" width="9.28515625" style="29" bestFit="1" customWidth="1"/>
    <col min="7688" max="7688" width="9.7109375" style="29" bestFit="1" customWidth="1"/>
    <col min="7689" max="7689" width="9" style="29" bestFit="1" customWidth="1"/>
    <col min="7690" max="7690" width="9.28515625" style="29" bestFit="1" customWidth="1"/>
    <col min="7691" max="7691" width="10.28515625" style="29" bestFit="1" customWidth="1"/>
    <col min="7692" max="7692" width="9.28515625" style="29" bestFit="1" customWidth="1"/>
    <col min="7693" max="7693" width="15.140625" style="29" bestFit="1" customWidth="1"/>
    <col min="7694" max="7936" width="11.42578125" style="29"/>
    <col min="7937" max="7937" width="17" style="29" bestFit="1" customWidth="1"/>
    <col min="7938" max="7938" width="8" style="29" bestFit="1" customWidth="1"/>
    <col min="7939" max="7939" width="7.85546875" style="29" bestFit="1" customWidth="1"/>
    <col min="7940" max="7940" width="9.28515625" style="29" bestFit="1" customWidth="1"/>
    <col min="7941" max="7941" width="8.85546875" style="29" bestFit="1" customWidth="1"/>
    <col min="7942" max="7942" width="14.140625" style="29" bestFit="1" customWidth="1"/>
    <col min="7943" max="7943" width="9.28515625" style="29" bestFit="1" customWidth="1"/>
    <col min="7944" max="7944" width="9.7109375" style="29" bestFit="1" customWidth="1"/>
    <col min="7945" max="7945" width="9" style="29" bestFit="1" customWidth="1"/>
    <col min="7946" max="7946" width="9.28515625" style="29" bestFit="1" customWidth="1"/>
    <col min="7947" max="7947" width="10.28515625" style="29" bestFit="1" customWidth="1"/>
    <col min="7948" max="7948" width="9.28515625" style="29" bestFit="1" customWidth="1"/>
    <col min="7949" max="7949" width="15.140625" style="29" bestFit="1" customWidth="1"/>
    <col min="7950" max="8192" width="11.42578125" style="29"/>
    <col min="8193" max="8193" width="17" style="29" bestFit="1" customWidth="1"/>
    <col min="8194" max="8194" width="8" style="29" bestFit="1" customWidth="1"/>
    <col min="8195" max="8195" width="7.85546875" style="29" bestFit="1" customWidth="1"/>
    <col min="8196" max="8196" width="9.28515625" style="29" bestFit="1" customWidth="1"/>
    <col min="8197" max="8197" width="8.85546875" style="29" bestFit="1" customWidth="1"/>
    <col min="8198" max="8198" width="14.140625" style="29" bestFit="1" customWidth="1"/>
    <col min="8199" max="8199" width="9.28515625" style="29" bestFit="1" customWidth="1"/>
    <col min="8200" max="8200" width="9.7109375" style="29" bestFit="1" customWidth="1"/>
    <col min="8201" max="8201" width="9" style="29" bestFit="1" customWidth="1"/>
    <col min="8202" max="8202" width="9.28515625" style="29" bestFit="1" customWidth="1"/>
    <col min="8203" max="8203" width="10.28515625" style="29" bestFit="1" customWidth="1"/>
    <col min="8204" max="8204" width="9.28515625" style="29" bestFit="1" customWidth="1"/>
    <col min="8205" max="8205" width="15.140625" style="29" bestFit="1" customWidth="1"/>
    <col min="8206" max="8448" width="11.42578125" style="29"/>
    <col min="8449" max="8449" width="17" style="29" bestFit="1" customWidth="1"/>
    <col min="8450" max="8450" width="8" style="29" bestFit="1" customWidth="1"/>
    <col min="8451" max="8451" width="7.85546875" style="29" bestFit="1" customWidth="1"/>
    <col min="8452" max="8452" width="9.28515625" style="29" bestFit="1" customWidth="1"/>
    <col min="8453" max="8453" width="8.85546875" style="29" bestFit="1" customWidth="1"/>
    <col min="8454" max="8454" width="14.140625" style="29" bestFit="1" customWidth="1"/>
    <col min="8455" max="8455" width="9.28515625" style="29" bestFit="1" customWidth="1"/>
    <col min="8456" max="8456" width="9.7109375" style="29" bestFit="1" customWidth="1"/>
    <col min="8457" max="8457" width="9" style="29" bestFit="1" customWidth="1"/>
    <col min="8458" max="8458" width="9.28515625" style="29" bestFit="1" customWidth="1"/>
    <col min="8459" max="8459" width="10.28515625" style="29" bestFit="1" customWidth="1"/>
    <col min="8460" max="8460" width="9.28515625" style="29" bestFit="1" customWidth="1"/>
    <col min="8461" max="8461" width="15.140625" style="29" bestFit="1" customWidth="1"/>
    <col min="8462" max="8704" width="11.42578125" style="29"/>
    <col min="8705" max="8705" width="17" style="29" bestFit="1" customWidth="1"/>
    <col min="8706" max="8706" width="8" style="29" bestFit="1" customWidth="1"/>
    <col min="8707" max="8707" width="7.85546875" style="29" bestFit="1" customWidth="1"/>
    <col min="8708" max="8708" width="9.28515625" style="29" bestFit="1" customWidth="1"/>
    <col min="8709" max="8709" width="8.85546875" style="29" bestFit="1" customWidth="1"/>
    <col min="8710" max="8710" width="14.140625" style="29" bestFit="1" customWidth="1"/>
    <col min="8711" max="8711" width="9.28515625" style="29" bestFit="1" customWidth="1"/>
    <col min="8712" max="8712" width="9.7109375" style="29" bestFit="1" customWidth="1"/>
    <col min="8713" max="8713" width="9" style="29" bestFit="1" customWidth="1"/>
    <col min="8714" max="8714" width="9.28515625" style="29" bestFit="1" customWidth="1"/>
    <col min="8715" max="8715" width="10.28515625" style="29" bestFit="1" customWidth="1"/>
    <col min="8716" max="8716" width="9.28515625" style="29" bestFit="1" customWidth="1"/>
    <col min="8717" max="8717" width="15.140625" style="29" bestFit="1" customWidth="1"/>
    <col min="8718" max="8960" width="11.42578125" style="29"/>
    <col min="8961" max="8961" width="17" style="29" bestFit="1" customWidth="1"/>
    <col min="8962" max="8962" width="8" style="29" bestFit="1" customWidth="1"/>
    <col min="8963" max="8963" width="7.85546875" style="29" bestFit="1" customWidth="1"/>
    <col min="8964" max="8964" width="9.28515625" style="29" bestFit="1" customWidth="1"/>
    <col min="8965" max="8965" width="8.85546875" style="29" bestFit="1" customWidth="1"/>
    <col min="8966" max="8966" width="14.140625" style="29" bestFit="1" customWidth="1"/>
    <col min="8967" max="8967" width="9.28515625" style="29" bestFit="1" customWidth="1"/>
    <col min="8968" max="8968" width="9.7109375" style="29" bestFit="1" customWidth="1"/>
    <col min="8969" max="8969" width="9" style="29" bestFit="1" customWidth="1"/>
    <col min="8970" max="8970" width="9.28515625" style="29" bestFit="1" customWidth="1"/>
    <col min="8971" max="8971" width="10.28515625" style="29" bestFit="1" customWidth="1"/>
    <col min="8972" max="8972" width="9.28515625" style="29" bestFit="1" customWidth="1"/>
    <col min="8973" max="8973" width="15.140625" style="29" bestFit="1" customWidth="1"/>
    <col min="8974" max="9216" width="11.42578125" style="29"/>
    <col min="9217" max="9217" width="17" style="29" bestFit="1" customWidth="1"/>
    <col min="9218" max="9218" width="8" style="29" bestFit="1" customWidth="1"/>
    <col min="9219" max="9219" width="7.85546875" style="29" bestFit="1" customWidth="1"/>
    <col min="9220" max="9220" width="9.28515625" style="29" bestFit="1" customWidth="1"/>
    <col min="9221" max="9221" width="8.85546875" style="29" bestFit="1" customWidth="1"/>
    <col min="9222" max="9222" width="14.140625" style="29" bestFit="1" customWidth="1"/>
    <col min="9223" max="9223" width="9.28515625" style="29" bestFit="1" customWidth="1"/>
    <col min="9224" max="9224" width="9.7109375" style="29" bestFit="1" customWidth="1"/>
    <col min="9225" max="9225" width="9" style="29" bestFit="1" customWidth="1"/>
    <col min="9226" max="9226" width="9.28515625" style="29" bestFit="1" customWidth="1"/>
    <col min="9227" max="9227" width="10.28515625" style="29" bestFit="1" customWidth="1"/>
    <col min="9228" max="9228" width="9.28515625" style="29" bestFit="1" customWidth="1"/>
    <col min="9229" max="9229" width="15.140625" style="29" bestFit="1" customWidth="1"/>
    <col min="9230" max="9472" width="11.42578125" style="29"/>
    <col min="9473" max="9473" width="17" style="29" bestFit="1" customWidth="1"/>
    <col min="9474" max="9474" width="8" style="29" bestFit="1" customWidth="1"/>
    <col min="9475" max="9475" width="7.85546875" style="29" bestFit="1" customWidth="1"/>
    <col min="9476" max="9476" width="9.28515625" style="29" bestFit="1" customWidth="1"/>
    <col min="9477" max="9477" width="8.85546875" style="29" bestFit="1" customWidth="1"/>
    <col min="9478" max="9478" width="14.140625" style="29" bestFit="1" customWidth="1"/>
    <col min="9479" max="9479" width="9.28515625" style="29" bestFit="1" customWidth="1"/>
    <col min="9480" max="9480" width="9.7109375" style="29" bestFit="1" customWidth="1"/>
    <col min="9481" max="9481" width="9" style="29" bestFit="1" customWidth="1"/>
    <col min="9482" max="9482" width="9.28515625" style="29" bestFit="1" customWidth="1"/>
    <col min="9483" max="9483" width="10.28515625" style="29" bestFit="1" customWidth="1"/>
    <col min="9484" max="9484" width="9.28515625" style="29" bestFit="1" customWidth="1"/>
    <col min="9485" max="9485" width="15.140625" style="29" bestFit="1" customWidth="1"/>
    <col min="9486" max="9728" width="11.42578125" style="29"/>
    <col min="9729" max="9729" width="17" style="29" bestFit="1" customWidth="1"/>
    <col min="9730" max="9730" width="8" style="29" bestFit="1" customWidth="1"/>
    <col min="9731" max="9731" width="7.85546875" style="29" bestFit="1" customWidth="1"/>
    <col min="9732" max="9732" width="9.28515625" style="29" bestFit="1" customWidth="1"/>
    <col min="9733" max="9733" width="8.85546875" style="29" bestFit="1" customWidth="1"/>
    <col min="9734" max="9734" width="14.140625" style="29" bestFit="1" customWidth="1"/>
    <col min="9735" max="9735" width="9.28515625" style="29" bestFit="1" customWidth="1"/>
    <col min="9736" max="9736" width="9.7109375" style="29" bestFit="1" customWidth="1"/>
    <col min="9737" max="9737" width="9" style="29" bestFit="1" customWidth="1"/>
    <col min="9738" max="9738" width="9.28515625" style="29" bestFit="1" customWidth="1"/>
    <col min="9739" max="9739" width="10.28515625" style="29" bestFit="1" customWidth="1"/>
    <col min="9740" max="9740" width="9.28515625" style="29" bestFit="1" customWidth="1"/>
    <col min="9741" max="9741" width="15.140625" style="29" bestFit="1" customWidth="1"/>
    <col min="9742" max="9984" width="11.42578125" style="29"/>
    <col min="9985" max="9985" width="17" style="29" bestFit="1" customWidth="1"/>
    <col min="9986" max="9986" width="8" style="29" bestFit="1" customWidth="1"/>
    <col min="9987" max="9987" width="7.85546875" style="29" bestFit="1" customWidth="1"/>
    <col min="9988" max="9988" width="9.28515625" style="29" bestFit="1" customWidth="1"/>
    <col min="9989" max="9989" width="8.85546875" style="29" bestFit="1" customWidth="1"/>
    <col min="9990" max="9990" width="14.140625" style="29" bestFit="1" customWidth="1"/>
    <col min="9991" max="9991" width="9.28515625" style="29" bestFit="1" customWidth="1"/>
    <col min="9992" max="9992" width="9.7109375" style="29" bestFit="1" customWidth="1"/>
    <col min="9993" max="9993" width="9" style="29" bestFit="1" customWidth="1"/>
    <col min="9994" max="9994" width="9.28515625" style="29" bestFit="1" customWidth="1"/>
    <col min="9995" max="9995" width="10.28515625" style="29" bestFit="1" customWidth="1"/>
    <col min="9996" max="9996" width="9.28515625" style="29" bestFit="1" customWidth="1"/>
    <col min="9997" max="9997" width="15.140625" style="29" bestFit="1" customWidth="1"/>
    <col min="9998" max="10240" width="11.42578125" style="29"/>
    <col min="10241" max="10241" width="17" style="29" bestFit="1" customWidth="1"/>
    <col min="10242" max="10242" width="8" style="29" bestFit="1" customWidth="1"/>
    <col min="10243" max="10243" width="7.85546875" style="29" bestFit="1" customWidth="1"/>
    <col min="10244" max="10244" width="9.28515625" style="29" bestFit="1" customWidth="1"/>
    <col min="10245" max="10245" width="8.85546875" style="29" bestFit="1" customWidth="1"/>
    <col min="10246" max="10246" width="14.140625" style="29" bestFit="1" customWidth="1"/>
    <col min="10247" max="10247" width="9.28515625" style="29" bestFit="1" customWidth="1"/>
    <col min="10248" max="10248" width="9.7109375" style="29" bestFit="1" customWidth="1"/>
    <col min="10249" max="10249" width="9" style="29" bestFit="1" customWidth="1"/>
    <col min="10250" max="10250" width="9.28515625" style="29" bestFit="1" customWidth="1"/>
    <col min="10251" max="10251" width="10.28515625" style="29" bestFit="1" customWidth="1"/>
    <col min="10252" max="10252" width="9.28515625" style="29" bestFit="1" customWidth="1"/>
    <col min="10253" max="10253" width="15.140625" style="29" bestFit="1" customWidth="1"/>
    <col min="10254" max="10496" width="11.42578125" style="29"/>
    <col min="10497" max="10497" width="17" style="29" bestFit="1" customWidth="1"/>
    <col min="10498" max="10498" width="8" style="29" bestFit="1" customWidth="1"/>
    <col min="10499" max="10499" width="7.85546875" style="29" bestFit="1" customWidth="1"/>
    <col min="10500" max="10500" width="9.28515625" style="29" bestFit="1" customWidth="1"/>
    <col min="10501" max="10501" width="8.85546875" style="29" bestFit="1" customWidth="1"/>
    <col min="10502" max="10502" width="14.140625" style="29" bestFit="1" customWidth="1"/>
    <col min="10503" max="10503" width="9.28515625" style="29" bestFit="1" customWidth="1"/>
    <col min="10504" max="10504" width="9.7109375" style="29" bestFit="1" customWidth="1"/>
    <col min="10505" max="10505" width="9" style="29" bestFit="1" customWidth="1"/>
    <col min="10506" max="10506" width="9.28515625" style="29" bestFit="1" customWidth="1"/>
    <col min="10507" max="10507" width="10.28515625" style="29" bestFit="1" customWidth="1"/>
    <col min="10508" max="10508" width="9.28515625" style="29" bestFit="1" customWidth="1"/>
    <col min="10509" max="10509" width="15.140625" style="29" bestFit="1" customWidth="1"/>
    <col min="10510" max="10752" width="11.42578125" style="29"/>
    <col min="10753" max="10753" width="17" style="29" bestFit="1" customWidth="1"/>
    <col min="10754" max="10754" width="8" style="29" bestFit="1" customWidth="1"/>
    <col min="10755" max="10755" width="7.85546875" style="29" bestFit="1" customWidth="1"/>
    <col min="10756" max="10756" width="9.28515625" style="29" bestFit="1" customWidth="1"/>
    <col min="10757" max="10757" width="8.85546875" style="29" bestFit="1" customWidth="1"/>
    <col min="10758" max="10758" width="14.140625" style="29" bestFit="1" customWidth="1"/>
    <col min="10759" max="10759" width="9.28515625" style="29" bestFit="1" customWidth="1"/>
    <col min="10760" max="10760" width="9.7109375" style="29" bestFit="1" customWidth="1"/>
    <col min="10761" max="10761" width="9" style="29" bestFit="1" customWidth="1"/>
    <col min="10762" max="10762" width="9.28515625" style="29" bestFit="1" customWidth="1"/>
    <col min="10763" max="10763" width="10.28515625" style="29" bestFit="1" customWidth="1"/>
    <col min="10764" max="10764" width="9.28515625" style="29" bestFit="1" customWidth="1"/>
    <col min="10765" max="10765" width="15.140625" style="29" bestFit="1" customWidth="1"/>
    <col min="10766" max="11008" width="11.42578125" style="29"/>
    <col min="11009" max="11009" width="17" style="29" bestFit="1" customWidth="1"/>
    <col min="11010" max="11010" width="8" style="29" bestFit="1" customWidth="1"/>
    <col min="11011" max="11011" width="7.85546875" style="29" bestFit="1" customWidth="1"/>
    <col min="11012" max="11012" width="9.28515625" style="29" bestFit="1" customWidth="1"/>
    <col min="11013" max="11013" width="8.85546875" style="29" bestFit="1" customWidth="1"/>
    <col min="11014" max="11014" width="14.140625" style="29" bestFit="1" customWidth="1"/>
    <col min="11015" max="11015" width="9.28515625" style="29" bestFit="1" customWidth="1"/>
    <col min="11016" max="11016" width="9.7109375" style="29" bestFit="1" customWidth="1"/>
    <col min="11017" max="11017" width="9" style="29" bestFit="1" customWidth="1"/>
    <col min="11018" max="11018" width="9.28515625" style="29" bestFit="1" customWidth="1"/>
    <col min="11019" max="11019" width="10.28515625" style="29" bestFit="1" customWidth="1"/>
    <col min="11020" max="11020" width="9.28515625" style="29" bestFit="1" customWidth="1"/>
    <col min="11021" max="11021" width="15.140625" style="29" bestFit="1" customWidth="1"/>
    <col min="11022" max="11264" width="11.42578125" style="29"/>
    <col min="11265" max="11265" width="17" style="29" bestFit="1" customWidth="1"/>
    <col min="11266" max="11266" width="8" style="29" bestFit="1" customWidth="1"/>
    <col min="11267" max="11267" width="7.85546875" style="29" bestFit="1" customWidth="1"/>
    <col min="11268" max="11268" width="9.28515625" style="29" bestFit="1" customWidth="1"/>
    <col min="11269" max="11269" width="8.85546875" style="29" bestFit="1" customWidth="1"/>
    <col min="11270" max="11270" width="14.140625" style="29" bestFit="1" customWidth="1"/>
    <col min="11271" max="11271" width="9.28515625" style="29" bestFit="1" customWidth="1"/>
    <col min="11272" max="11272" width="9.7109375" style="29" bestFit="1" customWidth="1"/>
    <col min="11273" max="11273" width="9" style="29" bestFit="1" customWidth="1"/>
    <col min="11274" max="11274" width="9.28515625" style="29" bestFit="1" customWidth="1"/>
    <col min="11275" max="11275" width="10.28515625" style="29" bestFit="1" customWidth="1"/>
    <col min="11276" max="11276" width="9.28515625" style="29" bestFit="1" customWidth="1"/>
    <col min="11277" max="11277" width="15.140625" style="29" bestFit="1" customWidth="1"/>
    <col min="11278" max="11520" width="11.42578125" style="29"/>
    <col min="11521" max="11521" width="17" style="29" bestFit="1" customWidth="1"/>
    <col min="11522" max="11522" width="8" style="29" bestFit="1" customWidth="1"/>
    <col min="11523" max="11523" width="7.85546875" style="29" bestFit="1" customWidth="1"/>
    <col min="11524" max="11524" width="9.28515625" style="29" bestFit="1" customWidth="1"/>
    <col min="11525" max="11525" width="8.85546875" style="29" bestFit="1" customWidth="1"/>
    <col min="11526" max="11526" width="14.140625" style="29" bestFit="1" customWidth="1"/>
    <col min="11527" max="11527" width="9.28515625" style="29" bestFit="1" customWidth="1"/>
    <col min="11528" max="11528" width="9.7109375" style="29" bestFit="1" customWidth="1"/>
    <col min="11529" max="11529" width="9" style="29" bestFit="1" customWidth="1"/>
    <col min="11530" max="11530" width="9.28515625" style="29" bestFit="1" customWidth="1"/>
    <col min="11531" max="11531" width="10.28515625" style="29" bestFit="1" customWidth="1"/>
    <col min="11532" max="11532" width="9.28515625" style="29" bestFit="1" customWidth="1"/>
    <col min="11533" max="11533" width="15.140625" style="29" bestFit="1" customWidth="1"/>
    <col min="11534" max="11776" width="11.42578125" style="29"/>
    <col min="11777" max="11777" width="17" style="29" bestFit="1" customWidth="1"/>
    <col min="11778" max="11778" width="8" style="29" bestFit="1" customWidth="1"/>
    <col min="11779" max="11779" width="7.85546875" style="29" bestFit="1" customWidth="1"/>
    <col min="11780" max="11780" width="9.28515625" style="29" bestFit="1" customWidth="1"/>
    <col min="11781" max="11781" width="8.85546875" style="29" bestFit="1" customWidth="1"/>
    <col min="11782" max="11782" width="14.140625" style="29" bestFit="1" customWidth="1"/>
    <col min="11783" max="11783" width="9.28515625" style="29" bestFit="1" customWidth="1"/>
    <col min="11784" max="11784" width="9.7109375" style="29" bestFit="1" customWidth="1"/>
    <col min="11785" max="11785" width="9" style="29" bestFit="1" customWidth="1"/>
    <col min="11786" max="11786" width="9.28515625" style="29" bestFit="1" customWidth="1"/>
    <col min="11787" max="11787" width="10.28515625" style="29" bestFit="1" customWidth="1"/>
    <col min="11788" max="11788" width="9.28515625" style="29" bestFit="1" customWidth="1"/>
    <col min="11789" max="11789" width="15.140625" style="29" bestFit="1" customWidth="1"/>
    <col min="11790" max="12032" width="11.42578125" style="29"/>
    <col min="12033" max="12033" width="17" style="29" bestFit="1" customWidth="1"/>
    <col min="12034" max="12034" width="8" style="29" bestFit="1" customWidth="1"/>
    <col min="12035" max="12035" width="7.85546875" style="29" bestFit="1" customWidth="1"/>
    <col min="12036" max="12036" width="9.28515625" style="29" bestFit="1" customWidth="1"/>
    <col min="12037" max="12037" width="8.85546875" style="29" bestFit="1" customWidth="1"/>
    <col min="12038" max="12038" width="14.140625" style="29" bestFit="1" customWidth="1"/>
    <col min="12039" max="12039" width="9.28515625" style="29" bestFit="1" customWidth="1"/>
    <col min="12040" max="12040" width="9.7109375" style="29" bestFit="1" customWidth="1"/>
    <col min="12041" max="12041" width="9" style="29" bestFit="1" customWidth="1"/>
    <col min="12042" max="12042" width="9.28515625" style="29" bestFit="1" customWidth="1"/>
    <col min="12043" max="12043" width="10.28515625" style="29" bestFit="1" customWidth="1"/>
    <col min="12044" max="12044" width="9.28515625" style="29" bestFit="1" customWidth="1"/>
    <col min="12045" max="12045" width="15.140625" style="29" bestFit="1" customWidth="1"/>
    <col min="12046" max="12288" width="11.42578125" style="29"/>
    <col min="12289" max="12289" width="17" style="29" bestFit="1" customWidth="1"/>
    <col min="12290" max="12290" width="8" style="29" bestFit="1" customWidth="1"/>
    <col min="12291" max="12291" width="7.85546875" style="29" bestFit="1" customWidth="1"/>
    <col min="12292" max="12292" width="9.28515625" style="29" bestFit="1" customWidth="1"/>
    <col min="12293" max="12293" width="8.85546875" style="29" bestFit="1" customWidth="1"/>
    <col min="12294" max="12294" width="14.140625" style="29" bestFit="1" customWidth="1"/>
    <col min="12295" max="12295" width="9.28515625" style="29" bestFit="1" customWidth="1"/>
    <col min="12296" max="12296" width="9.7109375" style="29" bestFit="1" customWidth="1"/>
    <col min="12297" max="12297" width="9" style="29" bestFit="1" customWidth="1"/>
    <col min="12298" max="12298" width="9.28515625" style="29" bestFit="1" customWidth="1"/>
    <col min="12299" max="12299" width="10.28515625" style="29" bestFit="1" customWidth="1"/>
    <col min="12300" max="12300" width="9.28515625" style="29" bestFit="1" customWidth="1"/>
    <col min="12301" max="12301" width="15.140625" style="29" bestFit="1" customWidth="1"/>
    <col min="12302" max="12544" width="11.42578125" style="29"/>
    <col min="12545" max="12545" width="17" style="29" bestFit="1" customWidth="1"/>
    <col min="12546" max="12546" width="8" style="29" bestFit="1" customWidth="1"/>
    <col min="12547" max="12547" width="7.85546875" style="29" bestFit="1" customWidth="1"/>
    <col min="12548" max="12548" width="9.28515625" style="29" bestFit="1" customWidth="1"/>
    <col min="12549" max="12549" width="8.85546875" style="29" bestFit="1" customWidth="1"/>
    <col min="12550" max="12550" width="14.140625" style="29" bestFit="1" customWidth="1"/>
    <col min="12551" max="12551" width="9.28515625" style="29" bestFit="1" customWidth="1"/>
    <col min="12552" max="12552" width="9.7109375" style="29" bestFit="1" customWidth="1"/>
    <col min="12553" max="12553" width="9" style="29" bestFit="1" customWidth="1"/>
    <col min="12554" max="12554" width="9.28515625" style="29" bestFit="1" customWidth="1"/>
    <col min="12555" max="12555" width="10.28515625" style="29" bestFit="1" customWidth="1"/>
    <col min="12556" max="12556" width="9.28515625" style="29" bestFit="1" customWidth="1"/>
    <col min="12557" max="12557" width="15.140625" style="29" bestFit="1" customWidth="1"/>
    <col min="12558" max="12800" width="11.42578125" style="29"/>
    <col min="12801" max="12801" width="17" style="29" bestFit="1" customWidth="1"/>
    <col min="12802" max="12802" width="8" style="29" bestFit="1" customWidth="1"/>
    <col min="12803" max="12803" width="7.85546875" style="29" bestFit="1" customWidth="1"/>
    <col min="12804" max="12804" width="9.28515625" style="29" bestFit="1" customWidth="1"/>
    <col min="12805" max="12805" width="8.85546875" style="29" bestFit="1" customWidth="1"/>
    <col min="12806" max="12806" width="14.140625" style="29" bestFit="1" customWidth="1"/>
    <col min="12807" max="12807" width="9.28515625" style="29" bestFit="1" customWidth="1"/>
    <col min="12808" max="12808" width="9.7109375" style="29" bestFit="1" customWidth="1"/>
    <col min="12809" max="12809" width="9" style="29" bestFit="1" customWidth="1"/>
    <col min="12810" max="12810" width="9.28515625" style="29" bestFit="1" customWidth="1"/>
    <col min="12811" max="12811" width="10.28515625" style="29" bestFit="1" customWidth="1"/>
    <col min="12812" max="12812" width="9.28515625" style="29" bestFit="1" customWidth="1"/>
    <col min="12813" max="12813" width="15.140625" style="29" bestFit="1" customWidth="1"/>
    <col min="12814" max="13056" width="11.42578125" style="29"/>
    <col min="13057" max="13057" width="17" style="29" bestFit="1" customWidth="1"/>
    <col min="13058" max="13058" width="8" style="29" bestFit="1" customWidth="1"/>
    <col min="13059" max="13059" width="7.85546875" style="29" bestFit="1" customWidth="1"/>
    <col min="13060" max="13060" width="9.28515625" style="29" bestFit="1" customWidth="1"/>
    <col min="13061" max="13061" width="8.85546875" style="29" bestFit="1" customWidth="1"/>
    <col min="13062" max="13062" width="14.140625" style="29" bestFit="1" customWidth="1"/>
    <col min="13063" max="13063" width="9.28515625" style="29" bestFit="1" customWidth="1"/>
    <col min="13064" max="13064" width="9.7109375" style="29" bestFit="1" customWidth="1"/>
    <col min="13065" max="13065" width="9" style="29" bestFit="1" customWidth="1"/>
    <col min="13066" max="13066" width="9.28515625" style="29" bestFit="1" customWidth="1"/>
    <col min="13067" max="13067" width="10.28515625" style="29" bestFit="1" customWidth="1"/>
    <col min="13068" max="13068" width="9.28515625" style="29" bestFit="1" customWidth="1"/>
    <col min="13069" max="13069" width="15.140625" style="29" bestFit="1" customWidth="1"/>
    <col min="13070" max="13312" width="11.42578125" style="29"/>
    <col min="13313" max="13313" width="17" style="29" bestFit="1" customWidth="1"/>
    <col min="13314" max="13314" width="8" style="29" bestFit="1" customWidth="1"/>
    <col min="13315" max="13315" width="7.85546875" style="29" bestFit="1" customWidth="1"/>
    <col min="13316" max="13316" width="9.28515625" style="29" bestFit="1" customWidth="1"/>
    <col min="13317" max="13317" width="8.85546875" style="29" bestFit="1" customWidth="1"/>
    <col min="13318" max="13318" width="14.140625" style="29" bestFit="1" customWidth="1"/>
    <col min="13319" max="13319" width="9.28515625" style="29" bestFit="1" customWidth="1"/>
    <col min="13320" max="13320" width="9.7109375" style="29" bestFit="1" customWidth="1"/>
    <col min="13321" max="13321" width="9" style="29" bestFit="1" customWidth="1"/>
    <col min="13322" max="13322" width="9.28515625" style="29" bestFit="1" customWidth="1"/>
    <col min="13323" max="13323" width="10.28515625" style="29" bestFit="1" customWidth="1"/>
    <col min="13324" max="13324" width="9.28515625" style="29" bestFit="1" customWidth="1"/>
    <col min="13325" max="13325" width="15.140625" style="29" bestFit="1" customWidth="1"/>
    <col min="13326" max="13568" width="11.42578125" style="29"/>
    <col min="13569" max="13569" width="17" style="29" bestFit="1" customWidth="1"/>
    <col min="13570" max="13570" width="8" style="29" bestFit="1" customWidth="1"/>
    <col min="13571" max="13571" width="7.85546875" style="29" bestFit="1" customWidth="1"/>
    <col min="13572" max="13572" width="9.28515625" style="29" bestFit="1" customWidth="1"/>
    <col min="13573" max="13573" width="8.85546875" style="29" bestFit="1" customWidth="1"/>
    <col min="13574" max="13574" width="14.140625" style="29" bestFit="1" customWidth="1"/>
    <col min="13575" max="13575" width="9.28515625" style="29" bestFit="1" customWidth="1"/>
    <col min="13576" max="13576" width="9.7109375" style="29" bestFit="1" customWidth="1"/>
    <col min="13577" max="13577" width="9" style="29" bestFit="1" customWidth="1"/>
    <col min="13578" max="13578" width="9.28515625" style="29" bestFit="1" customWidth="1"/>
    <col min="13579" max="13579" width="10.28515625" style="29" bestFit="1" customWidth="1"/>
    <col min="13580" max="13580" width="9.28515625" style="29" bestFit="1" customWidth="1"/>
    <col min="13581" max="13581" width="15.140625" style="29" bestFit="1" customWidth="1"/>
    <col min="13582" max="13824" width="11.42578125" style="29"/>
    <col min="13825" max="13825" width="17" style="29" bestFit="1" customWidth="1"/>
    <col min="13826" max="13826" width="8" style="29" bestFit="1" customWidth="1"/>
    <col min="13827" max="13827" width="7.85546875" style="29" bestFit="1" customWidth="1"/>
    <col min="13828" max="13828" width="9.28515625" style="29" bestFit="1" customWidth="1"/>
    <col min="13829" max="13829" width="8.85546875" style="29" bestFit="1" customWidth="1"/>
    <col min="13830" max="13830" width="14.140625" style="29" bestFit="1" customWidth="1"/>
    <col min="13831" max="13831" width="9.28515625" style="29" bestFit="1" customWidth="1"/>
    <col min="13832" max="13832" width="9.7109375" style="29" bestFit="1" customWidth="1"/>
    <col min="13833" max="13833" width="9" style="29" bestFit="1" customWidth="1"/>
    <col min="13834" max="13834" width="9.28515625" style="29" bestFit="1" customWidth="1"/>
    <col min="13835" max="13835" width="10.28515625" style="29" bestFit="1" customWidth="1"/>
    <col min="13836" max="13836" width="9.28515625" style="29" bestFit="1" customWidth="1"/>
    <col min="13837" max="13837" width="15.140625" style="29" bestFit="1" customWidth="1"/>
    <col min="13838" max="14080" width="11.42578125" style="29"/>
    <col min="14081" max="14081" width="17" style="29" bestFit="1" customWidth="1"/>
    <col min="14082" max="14082" width="8" style="29" bestFit="1" customWidth="1"/>
    <col min="14083" max="14083" width="7.85546875" style="29" bestFit="1" customWidth="1"/>
    <col min="14084" max="14084" width="9.28515625" style="29" bestFit="1" customWidth="1"/>
    <col min="14085" max="14085" width="8.85546875" style="29" bestFit="1" customWidth="1"/>
    <col min="14086" max="14086" width="14.140625" style="29" bestFit="1" customWidth="1"/>
    <col min="14087" max="14087" width="9.28515625" style="29" bestFit="1" customWidth="1"/>
    <col min="14088" max="14088" width="9.7109375" style="29" bestFit="1" customWidth="1"/>
    <col min="14089" max="14089" width="9" style="29" bestFit="1" customWidth="1"/>
    <col min="14090" max="14090" width="9.28515625" style="29" bestFit="1" customWidth="1"/>
    <col min="14091" max="14091" width="10.28515625" style="29" bestFit="1" customWidth="1"/>
    <col min="14092" max="14092" width="9.28515625" style="29" bestFit="1" customWidth="1"/>
    <col min="14093" max="14093" width="15.140625" style="29" bestFit="1" customWidth="1"/>
    <col min="14094" max="14336" width="11.42578125" style="29"/>
    <col min="14337" max="14337" width="17" style="29" bestFit="1" customWidth="1"/>
    <col min="14338" max="14338" width="8" style="29" bestFit="1" customWidth="1"/>
    <col min="14339" max="14339" width="7.85546875" style="29" bestFit="1" customWidth="1"/>
    <col min="14340" max="14340" width="9.28515625" style="29" bestFit="1" customWidth="1"/>
    <col min="14341" max="14341" width="8.85546875" style="29" bestFit="1" customWidth="1"/>
    <col min="14342" max="14342" width="14.140625" style="29" bestFit="1" customWidth="1"/>
    <col min="14343" max="14343" width="9.28515625" style="29" bestFit="1" customWidth="1"/>
    <col min="14344" max="14344" width="9.7109375" style="29" bestFit="1" customWidth="1"/>
    <col min="14345" max="14345" width="9" style="29" bestFit="1" customWidth="1"/>
    <col min="14346" max="14346" width="9.28515625" style="29" bestFit="1" customWidth="1"/>
    <col min="14347" max="14347" width="10.28515625" style="29" bestFit="1" customWidth="1"/>
    <col min="14348" max="14348" width="9.28515625" style="29" bestFit="1" customWidth="1"/>
    <col min="14349" max="14349" width="15.140625" style="29" bestFit="1" customWidth="1"/>
    <col min="14350" max="14592" width="11.42578125" style="29"/>
    <col min="14593" max="14593" width="17" style="29" bestFit="1" customWidth="1"/>
    <col min="14594" max="14594" width="8" style="29" bestFit="1" customWidth="1"/>
    <col min="14595" max="14595" width="7.85546875" style="29" bestFit="1" customWidth="1"/>
    <col min="14596" max="14596" width="9.28515625" style="29" bestFit="1" customWidth="1"/>
    <col min="14597" max="14597" width="8.85546875" style="29" bestFit="1" customWidth="1"/>
    <col min="14598" max="14598" width="14.140625" style="29" bestFit="1" customWidth="1"/>
    <col min="14599" max="14599" width="9.28515625" style="29" bestFit="1" customWidth="1"/>
    <col min="14600" max="14600" width="9.7109375" style="29" bestFit="1" customWidth="1"/>
    <col min="14601" max="14601" width="9" style="29" bestFit="1" customWidth="1"/>
    <col min="14602" max="14602" width="9.28515625" style="29" bestFit="1" customWidth="1"/>
    <col min="14603" max="14603" width="10.28515625" style="29" bestFit="1" customWidth="1"/>
    <col min="14604" max="14604" width="9.28515625" style="29" bestFit="1" customWidth="1"/>
    <col min="14605" max="14605" width="15.140625" style="29" bestFit="1" customWidth="1"/>
    <col min="14606" max="14848" width="11.42578125" style="29"/>
    <col min="14849" max="14849" width="17" style="29" bestFit="1" customWidth="1"/>
    <col min="14850" max="14850" width="8" style="29" bestFit="1" customWidth="1"/>
    <col min="14851" max="14851" width="7.85546875" style="29" bestFit="1" customWidth="1"/>
    <col min="14852" max="14852" width="9.28515625" style="29" bestFit="1" customWidth="1"/>
    <col min="14853" max="14853" width="8.85546875" style="29" bestFit="1" customWidth="1"/>
    <col min="14854" max="14854" width="14.140625" style="29" bestFit="1" customWidth="1"/>
    <col min="14855" max="14855" width="9.28515625" style="29" bestFit="1" customWidth="1"/>
    <col min="14856" max="14856" width="9.7109375" style="29" bestFit="1" customWidth="1"/>
    <col min="14857" max="14857" width="9" style="29" bestFit="1" customWidth="1"/>
    <col min="14858" max="14858" width="9.28515625" style="29" bestFit="1" customWidth="1"/>
    <col min="14859" max="14859" width="10.28515625" style="29" bestFit="1" customWidth="1"/>
    <col min="14860" max="14860" width="9.28515625" style="29" bestFit="1" customWidth="1"/>
    <col min="14861" max="14861" width="15.140625" style="29" bestFit="1" customWidth="1"/>
    <col min="14862" max="15104" width="11.42578125" style="29"/>
    <col min="15105" max="15105" width="17" style="29" bestFit="1" customWidth="1"/>
    <col min="15106" max="15106" width="8" style="29" bestFit="1" customWidth="1"/>
    <col min="15107" max="15107" width="7.85546875" style="29" bestFit="1" customWidth="1"/>
    <col min="15108" max="15108" width="9.28515625" style="29" bestFit="1" customWidth="1"/>
    <col min="15109" max="15109" width="8.85546875" style="29" bestFit="1" customWidth="1"/>
    <col min="15110" max="15110" width="14.140625" style="29" bestFit="1" customWidth="1"/>
    <col min="15111" max="15111" width="9.28515625" style="29" bestFit="1" customWidth="1"/>
    <col min="15112" max="15112" width="9.7109375" style="29" bestFit="1" customWidth="1"/>
    <col min="15113" max="15113" width="9" style="29" bestFit="1" customWidth="1"/>
    <col min="15114" max="15114" width="9.28515625" style="29" bestFit="1" customWidth="1"/>
    <col min="15115" max="15115" width="10.28515625" style="29" bestFit="1" customWidth="1"/>
    <col min="15116" max="15116" width="9.28515625" style="29" bestFit="1" customWidth="1"/>
    <col min="15117" max="15117" width="15.140625" style="29" bestFit="1" customWidth="1"/>
    <col min="15118" max="15360" width="11.42578125" style="29"/>
    <col min="15361" max="15361" width="17" style="29" bestFit="1" customWidth="1"/>
    <col min="15362" max="15362" width="8" style="29" bestFit="1" customWidth="1"/>
    <col min="15363" max="15363" width="7.85546875" style="29" bestFit="1" customWidth="1"/>
    <col min="15364" max="15364" width="9.28515625" style="29" bestFit="1" customWidth="1"/>
    <col min="15365" max="15365" width="8.85546875" style="29" bestFit="1" customWidth="1"/>
    <col min="15366" max="15366" width="14.140625" style="29" bestFit="1" customWidth="1"/>
    <col min="15367" max="15367" width="9.28515625" style="29" bestFit="1" customWidth="1"/>
    <col min="15368" max="15368" width="9.7109375" style="29" bestFit="1" customWidth="1"/>
    <col min="15369" max="15369" width="9" style="29" bestFit="1" customWidth="1"/>
    <col min="15370" max="15370" width="9.28515625" style="29" bestFit="1" customWidth="1"/>
    <col min="15371" max="15371" width="10.28515625" style="29" bestFit="1" customWidth="1"/>
    <col min="15372" max="15372" width="9.28515625" style="29" bestFit="1" customWidth="1"/>
    <col min="15373" max="15373" width="15.140625" style="29" bestFit="1" customWidth="1"/>
    <col min="15374" max="15616" width="11.42578125" style="29"/>
    <col min="15617" max="15617" width="17" style="29" bestFit="1" customWidth="1"/>
    <col min="15618" max="15618" width="8" style="29" bestFit="1" customWidth="1"/>
    <col min="15619" max="15619" width="7.85546875" style="29" bestFit="1" customWidth="1"/>
    <col min="15620" max="15620" width="9.28515625" style="29" bestFit="1" customWidth="1"/>
    <col min="15621" max="15621" width="8.85546875" style="29" bestFit="1" customWidth="1"/>
    <col min="15622" max="15622" width="14.140625" style="29" bestFit="1" customWidth="1"/>
    <col min="15623" max="15623" width="9.28515625" style="29" bestFit="1" customWidth="1"/>
    <col min="15624" max="15624" width="9.7109375" style="29" bestFit="1" customWidth="1"/>
    <col min="15625" max="15625" width="9" style="29" bestFit="1" customWidth="1"/>
    <col min="15626" max="15626" width="9.28515625" style="29" bestFit="1" customWidth="1"/>
    <col min="15627" max="15627" width="10.28515625" style="29" bestFit="1" customWidth="1"/>
    <col min="15628" max="15628" width="9.28515625" style="29" bestFit="1" customWidth="1"/>
    <col min="15629" max="15629" width="15.140625" style="29" bestFit="1" customWidth="1"/>
    <col min="15630" max="15872" width="11.42578125" style="29"/>
    <col min="15873" max="15873" width="17" style="29" bestFit="1" customWidth="1"/>
    <col min="15874" max="15874" width="8" style="29" bestFit="1" customWidth="1"/>
    <col min="15875" max="15875" width="7.85546875" style="29" bestFit="1" customWidth="1"/>
    <col min="15876" max="15876" width="9.28515625" style="29" bestFit="1" customWidth="1"/>
    <col min="15877" max="15877" width="8.85546875" style="29" bestFit="1" customWidth="1"/>
    <col min="15878" max="15878" width="14.140625" style="29" bestFit="1" customWidth="1"/>
    <col min="15879" max="15879" width="9.28515625" style="29" bestFit="1" customWidth="1"/>
    <col min="15880" max="15880" width="9.7109375" style="29" bestFit="1" customWidth="1"/>
    <col min="15881" max="15881" width="9" style="29" bestFit="1" customWidth="1"/>
    <col min="15882" max="15882" width="9.28515625" style="29" bestFit="1" customWidth="1"/>
    <col min="15883" max="15883" width="10.28515625" style="29" bestFit="1" customWidth="1"/>
    <col min="15884" max="15884" width="9.28515625" style="29" bestFit="1" customWidth="1"/>
    <col min="15885" max="15885" width="15.140625" style="29" bestFit="1" customWidth="1"/>
    <col min="15886" max="16128" width="11.42578125" style="29"/>
    <col min="16129" max="16129" width="17" style="29" bestFit="1" customWidth="1"/>
    <col min="16130" max="16130" width="8" style="29" bestFit="1" customWidth="1"/>
    <col min="16131" max="16131" width="7.85546875" style="29" bestFit="1" customWidth="1"/>
    <col min="16132" max="16132" width="9.28515625" style="29" bestFit="1" customWidth="1"/>
    <col min="16133" max="16133" width="8.85546875" style="29" bestFit="1" customWidth="1"/>
    <col min="16134" max="16134" width="14.140625" style="29" bestFit="1" customWidth="1"/>
    <col min="16135" max="16135" width="9.28515625" style="29" bestFit="1" customWidth="1"/>
    <col min="16136" max="16136" width="9.7109375" style="29" bestFit="1" customWidth="1"/>
    <col min="16137" max="16137" width="9" style="29" bestFit="1" customWidth="1"/>
    <col min="16138" max="16138" width="9.28515625" style="29" bestFit="1" customWidth="1"/>
    <col min="16139" max="16139" width="10.28515625" style="29" bestFit="1" customWidth="1"/>
    <col min="16140" max="16140" width="9.28515625" style="29" bestFit="1" customWidth="1"/>
    <col min="16141" max="16141" width="15.140625" style="29" bestFit="1" customWidth="1"/>
    <col min="16142" max="16384" width="11.42578125" style="29"/>
  </cols>
  <sheetData>
    <row r="1" spans="1:13" ht="18" customHeight="1">
      <c r="A1" s="34" t="s">
        <v>42</v>
      </c>
      <c r="B1" s="28"/>
      <c r="C1" s="28"/>
      <c r="D1" s="28"/>
      <c r="E1" s="28"/>
      <c r="F1" s="28"/>
      <c r="G1" s="28"/>
      <c r="H1" s="28"/>
      <c r="I1" s="28"/>
      <c r="J1" s="28"/>
      <c r="K1" s="28"/>
      <c r="L1" s="28"/>
      <c r="M1" s="28"/>
    </row>
    <row r="2" spans="1:13" s="3" customFormat="1" ht="15.95" customHeight="1">
      <c r="A2" s="30" t="s">
        <v>294</v>
      </c>
      <c r="B2" s="30"/>
      <c r="C2" s="30"/>
      <c r="D2" s="30"/>
      <c r="E2" s="30"/>
      <c r="F2" s="30"/>
      <c r="G2" s="30"/>
      <c r="H2" s="30"/>
      <c r="I2" s="30"/>
      <c r="J2" s="30"/>
      <c r="K2" s="30"/>
      <c r="L2" s="30"/>
      <c r="M2" s="30"/>
    </row>
    <row r="3" spans="1:13" s="3" customFormat="1" ht="15.95" customHeight="1">
      <c r="A3" s="8"/>
      <c r="B3" s="8"/>
      <c r="C3" s="8"/>
      <c r="D3" s="8"/>
      <c r="E3" s="8"/>
      <c r="F3" s="8"/>
      <c r="G3" s="8"/>
      <c r="H3" s="8"/>
      <c r="I3" s="8"/>
      <c r="J3" s="8"/>
      <c r="K3" s="8"/>
      <c r="L3" s="8"/>
      <c r="M3" s="8"/>
    </row>
    <row r="4" spans="1:13" s="3" customFormat="1" ht="15.95" customHeight="1">
      <c r="A4" s="33" t="s">
        <v>232</v>
      </c>
      <c r="B4" s="8"/>
      <c r="C4" s="8"/>
      <c r="D4" s="8"/>
      <c r="E4" s="8"/>
      <c r="F4" s="8"/>
      <c r="G4" s="8"/>
      <c r="H4" s="8"/>
      <c r="I4" s="8"/>
      <c r="J4" s="8"/>
      <c r="K4" s="8"/>
      <c r="L4" s="8"/>
      <c r="M4" s="8"/>
    </row>
    <row r="5" spans="1:13" s="3" customFormat="1" ht="15.95" customHeight="1">
      <c r="A5" s="8"/>
      <c r="B5" s="8"/>
      <c r="C5" s="8"/>
      <c r="D5" s="8"/>
      <c r="E5" s="8"/>
      <c r="F5" s="8"/>
      <c r="G5" s="8"/>
      <c r="H5" s="8"/>
      <c r="I5" s="8"/>
      <c r="J5" s="8"/>
      <c r="K5" s="8"/>
      <c r="L5" s="8"/>
      <c r="M5" s="8"/>
    </row>
    <row r="6" spans="1:13" s="3" customFormat="1" ht="15.95" customHeight="1">
      <c r="A6" s="30" t="s">
        <v>182</v>
      </c>
      <c r="B6" s="30"/>
      <c r="C6" s="30"/>
      <c r="D6" s="30"/>
      <c r="E6" s="30"/>
      <c r="F6" s="30"/>
      <c r="G6" s="30"/>
      <c r="H6" s="30"/>
      <c r="I6" s="30"/>
      <c r="J6" s="30"/>
      <c r="K6" s="30"/>
      <c r="L6" s="30"/>
      <c r="M6" s="30"/>
    </row>
    <row r="7" spans="1:13" s="3" customFormat="1" ht="15.95" customHeight="1">
      <c r="A7" s="30"/>
      <c r="B7" s="30"/>
      <c r="C7" s="30"/>
      <c r="D7" s="30"/>
      <c r="E7" s="30"/>
      <c r="F7" s="30"/>
      <c r="G7" s="30"/>
      <c r="H7" s="30"/>
      <c r="I7" s="30"/>
      <c r="J7" s="30"/>
      <c r="K7" s="30"/>
      <c r="L7" s="30"/>
      <c r="M7" s="30"/>
    </row>
    <row r="8" spans="1:13" s="3" customFormat="1" ht="15.95" customHeight="1">
      <c r="A8" s="31"/>
      <c r="B8" s="27" t="s">
        <v>38</v>
      </c>
      <c r="C8" s="27" t="s">
        <v>26</v>
      </c>
      <c r="D8" s="27"/>
      <c r="E8" s="27"/>
      <c r="F8" s="27"/>
      <c r="G8" s="27"/>
      <c r="H8" s="27"/>
      <c r="I8" s="27"/>
      <c r="J8" s="27"/>
      <c r="K8" s="27"/>
      <c r="L8" s="27"/>
      <c r="M8" s="27"/>
    </row>
    <row r="9" spans="1:13" s="3" customFormat="1" ht="15.95" customHeight="1">
      <c r="A9" s="27"/>
      <c r="B9" s="27"/>
      <c r="C9" s="27" t="s">
        <v>27</v>
      </c>
      <c r="D9" s="27" t="s">
        <v>28</v>
      </c>
      <c r="E9" s="27" t="s">
        <v>29</v>
      </c>
      <c r="F9" s="27" t="s">
        <v>30</v>
      </c>
      <c r="G9" s="27" t="s">
        <v>31</v>
      </c>
      <c r="H9" s="27" t="s">
        <v>32</v>
      </c>
      <c r="I9" s="27" t="s">
        <v>33</v>
      </c>
      <c r="J9" s="27" t="s">
        <v>34</v>
      </c>
      <c r="K9" s="27" t="s">
        <v>35</v>
      </c>
      <c r="L9" s="27" t="s">
        <v>36</v>
      </c>
      <c r="M9" s="27" t="s">
        <v>37</v>
      </c>
    </row>
    <row r="10" spans="1:13" s="3" customFormat="1" ht="15.95" customHeight="1">
      <c r="A10" s="30" t="s">
        <v>22</v>
      </c>
      <c r="B10" s="92">
        <v>0.64837656006240252</v>
      </c>
      <c r="C10" s="93">
        <v>0.58399999999999996</v>
      </c>
      <c r="D10" s="93">
        <v>0.60099999999999998</v>
      </c>
      <c r="E10" s="93">
        <v>0.71899999999999997</v>
      </c>
      <c r="F10" s="93">
        <v>0.76400000000000001</v>
      </c>
      <c r="G10" s="93">
        <v>0.621</v>
      </c>
      <c r="H10" s="93">
        <v>0.70599999999999996</v>
      </c>
      <c r="I10" s="93">
        <v>0.64400000000000002</v>
      </c>
      <c r="J10" s="93">
        <v>0.621</v>
      </c>
      <c r="K10" s="93">
        <v>0.67</v>
      </c>
      <c r="L10" s="93">
        <v>0.71599999999999997</v>
      </c>
      <c r="M10" s="93">
        <v>0.72</v>
      </c>
    </row>
    <row r="11" spans="1:13" s="3" customFormat="1" ht="15.95" customHeight="1">
      <c r="A11" s="30" t="s">
        <v>23</v>
      </c>
      <c r="B11" s="92">
        <v>0.35162343993759748</v>
      </c>
      <c r="C11" s="93">
        <v>0.41599999999999998</v>
      </c>
      <c r="D11" s="93">
        <v>0.39900000000000002</v>
      </c>
      <c r="E11" s="93">
        <v>0.28100000000000003</v>
      </c>
      <c r="F11" s="93">
        <v>0.23599999999999999</v>
      </c>
      <c r="G11" s="93">
        <v>0.379</v>
      </c>
      <c r="H11" s="93">
        <v>0.29399999999999998</v>
      </c>
      <c r="I11" s="93">
        <v>0.35599999999999998</v>
      </c>
      <c r="J11" s="93">
        <v>0.379</v>
      </c>
      <c r="K11" s="93">
        <v>0.33</v>
      </c>
      <c r="L11" s="93">
        <v>0.28399999999999997</v>
      </c>
      <c r="M11" s="93">
        <v>0.28000000000000003</v>
      </c>
    </row>
    <row r="12" spans="1:13" s="3" customFormat="1" ht="15.95" customHeight="1"/>
    <row r="13" spans="1:13" s="3" customFormat="1" ht="15.95" customHeight="1">
      <c r="A13" s="33" t="s">
        <v>233</v>
      </c>
    </row>
    <row r="14" spans="1:13" s="3" customFormat="1" ht="15.95" customHeight="1">
      <c r="B14" s="96"/>
    </row>
    <row r="15" spans="1:13" s="3" customFormat="1" ht="15.95" customHeight="1"/>
    <row r="16" spans="1:13" s="3" customFormat="1" ht="15.95" customHeight="1"/>
    <row r="17" s="3" customFormat="1" ht="15.95" customHeight="1"/>
    <row r="18" s="3" customFormat="1" ht="15.95" customHeight="1"/>
    <row r="19" s="3" customFormat="1" ht="15.95" customHeight="1"/>
    <row r="20" s="3" customFormat="1" ht="15.95" customHeight="1"/>
    <row r="21" s="3" customFormat="1" ht="15.95" customHeight="1"/>
    <row r="22" s="3" customFormat="1" ht="15.95" customHeight="1"/>
    <row r="23" s="3" customFormat="1" ht="15.95" customHeight="1"/>
    <row r="24" s="3" customFormat="1" ht="15.95" customHeight="1"/>
    <row r="25" s="3" customFormat="1" ht="15.95" customHeight="1"/>
    <row r="26" s="3" customFormat="1" ht="15.95" customHeight="1"/>
    <row r="27" s="3" customFormat="1" ht="15.95" customHeight="1"/>
    <row r="28" s="3" customFormat="1" ht="15.95" customHeight="1"/>
    <row r="29" s="3" customFormat="1" ht="15.95" customHeight="1"/>
    <row r="30" s="3" customFormat="1" ht="15.95" customHeight="1"/>
    <row r="31" s="3" customFormat="1" ht="15.95" customHeight="1"/>
    <row r="32" s="3" customFormat="1" ht="15.95" customHeight="1"/>
    <row r="33" s="3" customFormat="1" ht="15.95" customHeight="1"/>
    <row r="34" s="3" customFormat="1" ht="15.95" customHeight="1"/>
    <row r="35" s="3" customFormat="1" ht="15.95" customHeight="1"/>
    <row r="36" s="3" customFormat="1" ht="15.95" customHeight="1"/>
    <row r="37" s="3" customFormat="1" ht="15.95" customHeight="1"/>
    <row r="38" s="3" customFormat="1" ht="15.95" customHeight="1"/>
    <row r="39" s="3" customFormat="1" ht="15.95" customHeight="1"/>
    <row r="40" s="3" customFormat="1" ht="15.95" customHeight="1"/>
    <row r="41" s="3" customFormat="1" ht="15.95" customHeight="1"/>
    <row r="42" s="3" customFormat="1" ht="15.95" customHeight="1"/>
    <row r="43" s="3" customFormat="1" ht="15.95" customHeight="1"/>
    <row r="44" s="3" customFormat="1" ht="15.95" customHeight="1"/>
    <row r="45" s="3" customFormat="1" ht="15.95" customHeight="1"/>
    <row r="46" s="3" customFormat="1" ht="15.95" customHeight="1"/>
    <row r="47" s="3" customFormat="1" ht="15.95" customHeight="1"/>
    <row r="48" s="3" customFormat="1" ht="15.95" customHeight="1"/>
    <row r="49" s="3" customFormat="1" ht="15.95" customHeight="1"/>
    <row r="50" s="3" customFormat="1" ht="15.95" customHeight="1"/>
    <row r="51" s="3" customFormat="1" ht="15.95" customHeight="1"/>
    <row r="52" s="3" customFormat="1" ht="15.95" customHeight="1"/>
    <row r="53" s="3" customFormat="1" ht="15.95" customHeight="1"/>
    <row r="54" s="3" customFormat="1" ht="15.95" customHeight="1"/>
    <row r="55" s="3" customFormat="1" ht="15.95" customHeight="1"/>
    <row r="56" s="3" customFormat="1" ht="15.95" customHeight="1"/>
    <row r="57" s="3" customFormat="1" ht="15.95" customHeight="1"/>
    <row r="58" s="3" customFormat="1" ht="15.95" customHeight="1"/>
    <row r="59" s="3" customFormat="1" ht="15.95" customHeight="1"/>
    <row r="60" s="3" customFormat="1" ht="15.95" customHeight="1"/>
    <row r="61" s="3" customFormat="1" ht="15.95" customHeight="1"/>
    <row r="62" s="3" customFormat="1" ht="15.95" customHeight="1"/>
    <row r="63" s="3" customFormat="1" ht="15.95" customHeight="1"/>
    <row r="64" s="3" customFormat="1" ht="15.95" customHeight="1"/>
    <row r="65" s="3" customFormat="1" ht="15.95" customHeight="1"/>
    <row r="66" s="3" customFormat="1" ht="15.95" customHeight="1"/>
    <row r="67" s="3" customFormat="1" ht="15.95" customHeight="1"/>
    <row r="68" s="3" customFormat="1" ht="15.95" customHeight="1"/>
    <row r="69" s="3" customFormat="1" ht="15.95" customHeight="1"/>
    <row r="70" s="3" customFormat="1" ht="15.95" customHeight="1"/>
    <row r="71" s="3" customFormat="1" ht="15.95" customHeight="1"/>
    <row r="72" s="3" customFormat="1" ht="15.95" customHeight="1"/>
    <row r="73" s="3" customFormat="1" ht="15.95" customHeight="1"/>
    <row r="74" s="3" customFormat="1" ht="15.95" customHeight="1"/>
  </sheetData>
  <phoneticPr fontId="0" type="noConversion"/>
  <hyperlinks>
    <hyperlink ref="A13" location="Metadaten!A1" display="&lt;&lt;&lt; Metadaten" xr:uid="{9C3A08E0-1851-4EC2-B8C9-1C7269749877}"/>
    <hyperlink ref="A4" location="Inhalt!A1" display="&lt;&lt;&lt; Inhalt" xr:uid="{420373D4-910E-47DA-9810-F4460C22D9FD}"/>
  </hyperlinks>
  <pageMargins left="0.59055118110236227" right="0.59055118110236227" top="0.98425196850393704" bottom="0.78740157480314965" header="0.47244094488188981" footer="0.47244094488188981"/>
  <pageSetup paperSize="9" scale="8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2"/>
  <dimension ref="A1:O51"/>
  <sheetViews>
    <sheetView zoomScaleNormal="100" workbookViewId="0"/>
  </sheetViews>
  <sheetFormatPr baseColWidth="10" defaultRowHeight="15.95" customHeight="1"/>
  <cols>
    <col min="1" max="2" width="5.7109375" style="29" customWidth="1"/>
    <col min="3" max="3" width="10" style="29" customWidth="1"/>
    <col min="4" max="7" width="7.140625" style="29" customWidth="1"/>
    <col min="8" max="8" width="9.85546875" style="29" bestFit="1" customWidth="1"/>
    <col min="9" max="14" width="7.140625" style="29" customWidth="1"/>
    <col min="15" max="15" width="10.42578125" style="29" bestFit="1" customWidth="1"/>
    <col min="16" max="258" width="11.42578125" style="29"/>
    <col min="259" max="259" width="29.5703125" style="29" bestFit="1" customWidth="1"/>
    <col min="260" max="260" width="9.28515625" style="29" bestFit="1" customWidth="1"/>
    <col min="261" max="261" width="7.85546875" style="29" bestFit="1" customWidth="1"/>
    <col min="262" max="262" width="9.28515625" style="29" bestFit="1" customWidth="1"/>
    <col min="263" max="263" width="8.85546875" style="29" bestFit="1" customWidth="1"/>
    <col min="264" max="264" width="14.140625" style="29" bestFit="1" customWidth="1"/>
    <col min="265" max="265" width="9.28515625" style="29" bestFit="1" customWidth="1"/>
    <col min="266" max="266" width="9.7109375" style="29" bestFit="1" customWidth="1"/>
    <col min="267" max="267" width="9" style="29" bestFit="1" customWidth="1"/>
    <col min="268" max="268" width="9.28515625" style="29" bestFit="1" customWidth="1"/>
    <col min="269" max="269" width="10.28515625" style="29" bestFit="1" customWidth="1"/>
    <col min="270" max="270" width="9.28515625" style="29" bestFit="1" customWidth="1"/>
    <col min="271" max="271" width="15.140625" style="29" bestFit="1" customWidth="1"/>
    <col min="272" max="514" width="11.42578125" style="29"/>
    <col min="515" max="515" width="29.5703125" style="29" bestFit="1" customWidth="1"/>
    <col min="516" max="516" width="9.28515625" style="29" bestFit="1" customWidth="1"/>
    <col min="517" max="517" width="7.85546875" style="29" bestFit="1" customWidth="1"/>
    <col min="518" max="518" width="9.28515625" style="29" bestFit="1" customWidth="1"/>
    <col min="519" max="519" width="8.85546875" style="29" bestFit="1" customWidth="1"/>
    <col min="520" max="520" width="14.140625" style="29" bestFit="1" customWidth="1"/>
    <col min="521" max="521" width="9.28515625" style="29" bestFit="1" customWidth="1"/>
    <col min="522" max="522" width="9.7109375" style="29" bestFit="1" customWidth="1"/>
    <col min="523" max="523" width="9" style="29" bestFit="1" customWidth="1"/>
    <col min="524" max="524" width="9.28515625" style="29" bestFit="1" customWidth="1"/>
    <col min="525" max="525" width="10.28515625" style="29" bestFit="1" customWidth="1"/>
    <col min="526" max="526" width="9.28515625" style="29" bestFit="1" customWidth="1"/>
    <col min="527" max="527" width="15.140625" style="29" bestFit="1" customWidth="1"/>
    <col min="528" max="770" width="11.42578125" style="29"/>
    <col min="771" max="771" width="29.5703125" style="29" bestFit="1" customWidth="1"/>
    <col min="772" max="772" width="9.28515625" style="29" bestFit="1" customWidth="1"/>
    <col min="773" max="773" width="7.85546875" style="29" bestFit="1" customWidth="1"/>
    <col min="774" max="774" width="9.28515625" style="29" bestFit="1" customWidth="1"/>
    <col min="775" max="775" width="8.85546875" style="29" bestFit="1" customWidth="1"/>
    <col min="776" max="776" width="14.140625" style="29" bestFit="1" customWidth="1"/>
    <col min="777" max="777" width="9.28515625" style="29" bestFit="1" customWidth="1"/>
    <col min="778" max="778" width="9.7109375" style="29" bestFit="1" customWidth="1"/>
    <col min="779" max="779" width="9" style="29" bestFit="1" customWidth="1"/>
    <col min="780" max="780" width="9.28515625" style="29" bestFit="1" customWidth="1"/>
    <col min="781" max="781" width="10.28515625" style="29" bestFit="1" customWidth="1"/>
    <col min="782" max="782" width="9.28515625" style="29" bestFit="1" customWidth="1"/>
    <col min="783" max="783" width="15.140625" style="29" bestFit="1" customWidth="1"/>
    <col min="784" max="1026" width="11.42578125" style="29"/>
    <col min="1027" max="1027" width="29.5703125" style="29" bestFit="1" customWidth="1"/>
    <col min="1028" max="1028" width="9.28515625" style="29" bestFit="1" customWidth="1"/>
    <col min="1029" max="1029" width="7.85546875" style="29" bestFit="1" customWidth="1"/>
    <col min="1030" max="1030" width="9.28515625" style="29" bestFit="1" customWidth="1"/>
    <col min="1031" max="1031" width="8.85546875" style="29" bestFit="1" customWidth="1"/>
    <col min="1032" max="1032" width="14.140625" style="29" bestFit="1" customWidth="1"/>
    <col min="1033" max="1033" width="9.28515625" style="29" bestFit="1" customWidth="1"/>
    <col min="1034" max="1034" width="9.7109375" style="29" bestFit="1" customWidth="1"/>
    <col min="1035" max="1035" width="9" style="29" bestFit="1" customWidth="1"/>
    <col min="1036" max="1036" width="9.28515625" style="29" bestFit="1" customWidth="1"/>
    <col min="1037" max="1037" width="10.28515625" style="29" bestFit="1" customWidth="1"/>
    <col min="1038" max="1038" width="9.28515625" style="29" bestFit="1" customWidth="1"/>
    <col min="1039" max="1039" width="15.140625" style="29" bestFit="1" customWidth="1"/>
    <col min="1040" max="1282" width="11.42578125" style="29"/>
    <col min="1283" max="1283" width="29.5703125" style="29" bestFit="1" customWidth="1"/>
    <col min="1284" max="1284" width="9.28515625" style="29" bestFit="1" customWidth="1"/>
    <col min="1285" max="1285" width="7.85546875" style="29" bestFit="1" customWidth="1"/>
    <col min="1286" max="1286" width="9.28515625" style="29" bestFit="1" customWidth="1"/>
    <col min="1287" max="1287" width="8.85546875" style="29" bestFit="1" customWidth="1"/>
    <col min="1288" max="1288" width="14.140625" style="29" bestFit="1" customWidth="1"/>
    <col min="1289" max="1289" width="9.28515625" style="29" bestFit="1" customWidth="1"/>
    <col min="1290" max="1290" width="9.7109375" style="29" bestFit="1" customWidth="1"/>
    <col min="1291" max="1291" width="9" style="29" bestFit="1" customWidth="1"/>
    <col min="1292" max="1292" width="9.28515625" style="29" bestFit="1" customWidth="1"/>
    <col min="1293" max="1293" width="10.28515625" style="29" bestFit="1" customWidth="1"/>
    <col min="1294" max="1294" width="9.28515625" style="29" bestFit="1" customWidth="1"/>
    <col min="1295" max="1295" width="15.140625" style="29" bestFit="1" customWidth="1"/>
    <col min="1296" max="1538" width="11.42578125" style="29"/>
    <col min="1539" max="1539" width="29.5703125" style="29" bestFit="1" customWidth="1"/>
    <col min="1540" max="1540" width="9.28515625" style="29" bestFit="1" customWidth="1"/>
    <col min="1541" max="1541" width="7.85546875" style="29" bestFit="1" customWidth="1"/>
    <col min="1542" max="1542" width="9.28515625" style="29" bestFit="1" customWidth="1"/>
    <col min="1543" max="1543" width="8.85546875" style="29" bestFit="1" customWidth="1"/>
    <col min="1544" max="1544" width="14.140625" style="29" bestFit="1" customWidth="1"/>
    <col min="1545" max="1545" width="9.28515625" style="29" bestFit="1" customWidth="1"/>
    <col min="1546" max="1546" width="9.7109375" style="29" bestFit="1" customWidth="1"/>
    <col min="1547" max="1547" width="9" style="29" bestFit="1" customWidth="1"/>
    <col min="1548" max="1548" width="9.28515625" style="29" bestFit="1" customWidth="1"/>
    <col min="1549" max="1549" width="10.28515625" style="29" bestFit="1" customWidth="1"/>
    <col min="1550" max="1550" width="9.28515625" style="29" bestFit="1" customWidth="1"/>
    <col min="1551" max="1551" width="15.140625" style="29" bestFit="1" customWidth="1"/>
    <col min="1552" max="1794" width="11.42578125" style="29"/>
    <col min="1795" max="1795" width="29.5703125" style="29" bestFit="1" customWidth="1"/>
    <col min="1796" max="1796" width="9.28515625" style="29" bestFit="1" customWidth="1"/>
    <col min="1797" max="1797" width="7.85546875" style="29" bestFit="1" customWidth="1"/>
    <col min="1798" max="1798" width="9.28515625" style="29" bestFit="1" customWidth="1"/>
    <col min="1799" max="1799" width="8.85546875" style="29" bestFit="1" customWidth="1"/>
    <col min="1800" max="1800" width="14.140625" style="29" bestFit="1" customWidth="1"/>
    <col min="1801" max="1801" width="9.28515625" style="29" bestFit="1" customWidth="1"/>
    <col min="1802" max="1802" width="9.7109375" style="29" bestFit="1" customWidth="1"/>
    <col min="1803" max="1803" width="9" style="29" bestFit="1" customWidth="1"/>
    <col min="1804" max="1804" width="9.28515625" style="29" bestFit="1" customWidth="1"/>
    <col min="1805" max="1805" width="10.28515625" style="29" bestFit="1" customWidth="1"/>
    <col min="1806" max="1806" width="9.28515625" style="29" bestFit="1" customWidth="1"/>
    <col min="1807" max="1807" width="15.140625" style="29" bestFit="1" customWidth="1"/>
    <col min="1808" max="2050" width="11.42578125" style="29"/>
    <col min="2051" max="2051" width="29.5703125" style="29" bestFit="1" customWidth="1"/>
    <col min="2052" max="2052" width="9.28515625" style="29" bestFit="1" customWidth="1"/>
    <col min="2053" max="2053" width="7.85546875" style="29" bestFit="1" customWidth="1"/>
    <col min="2054" max="2054" width="9.28515625" style="29" bestFit="1" customWidth="1"/>
    <col min="2055" max="2055" width="8.85546875" style="29" bestFit="1" customWidth="1"/>
    <col min="2056" max="2056" width="14.140625" style="29" bestFit="1" customWidth="1"/>
    <col min="2057" max="2057" width="9.28515625" style="29" bestFit="1" customWidth="1"/>
    <col min="2058" max="2058" width="9.7109375" style="29" bestFit="1" customWidth="1"/>
    <col min="2059" max="2059" width="9" style="29" bestFit="1" customWidth="1"/>
    <col min="2060" max="2060" width="9.28515625" style="29" bestFit="1" customWidth="1"/>
    <col min="2061" max="2061" width="10.28515625" style="29" bestFit="1" customWidth="1"/>
    <col min="2062" max="2062" width="9.28515625" style="29" bestFit="1" customWidth="1"/>
    <col min="2063" max="2063" width="15.140625" style="29" bestFit="1" customWidth="1"/>
    <col min="2064" max="2306" width="11.42578125" style="29"/>
    <col min="2307" max="2307" width="29.5703125" style="29" bestFit="1" customWidth="1"/>
    <col min="2308" max="2308" width="9.28515625" style="29" bestFit="1" customWidth="1"/>
    <col min="2309" max="2309" width="7.85546875" style="29" bestFit="1" customWidth="1"/>
    <col min="2310" max="2310" width="9.28515625" style="29" bestFit="1" customWidth="1"/>
    <col min="2311" max="2311" width="8.85546875" style="29" bestFit="1" customWidth="1"/>
    <col min="2312" max="2312" width="14.140625" style="29" bestFit="1" customWidth="1"/>
    <col min="2313" max="2313" width="9.28515625" style="29" bestFit="1" customWidth="1"/>
    <col min="2314" max="2314" width="9.7109375" style="29" bestFit="1" customWidth="1"/>
    <col min="2315" max="2315" width="9" style="29" bestFit="1" customWidth="1"/>
    <col min="2316" max="2316" width="9.28515625" style="29" bestFit="1" customWidth="1"/>
    <col min="2317" max="2317" width="10.28515625" style="29" bestFit="1" customWidth="1"/>
    <col min="2318" max="2318" width="9.28515625" style="29" bestFit="1" customWidth="1"/>
    <col min="2319" max="2319" width="15.140625" style="29" bestFit="1" customWidth="1"/>
    <col min="2320" max="2562" width="11.42578125" style="29"/>
    <col min="2563" max="2563" width="29.5703125" style="29" bestFit="1" customWidth="1"/>
    <col min="2564" max="2564" width="9.28515625" style="29" bestFit="1" customWidth="1"/>
    <col min="2565" max="2565" width="7.85546875" style="29" bestFit="1" customWidth="1"/>
    <col min="2566" max="2566" width="9.28515625" style="29" bestFit="1" customWidth="1"/>
    <col min="2567" max="2567" width="8.85546875" style="29" bestFit="1" customWidth="1"/>
    <col min="2568" max="2568" width="14.140625" style="29" bestFit="1" customWidth="1"/>
    <col min="2569" max="2569" width="9.28515625" style="29" bestFit="1" customWidth="1"/>
    <col min="2570" max="2570" width="9.7109375" style="29" bestFit="1" customWidth="1"/>
    <col min="2571" max="2571" width="9" style="29" bestFit="1" customWidth="1"/>
    <col min="2572" max="2572" width="9.28515625" style="29" bestFit="1" customWidth="1"/>
    <col min="2573" max="2573" width="10.28515625" style="29" bestFit="1" customWidth="1"/>
    <col min="2574" max="2574" width="9.28515625" style="29" bestFit="1" customWidth="1"/>
    <col min="2575" max="2575" width="15.140625" style="29" bestFit="1" customWidth="1"/>
    <col min="2576" max="2818" width="11.42578125" style="29"/>
    <col min="2819" max="2819" width="29.5703125" style="29" bestFit="1" customWidth="1"/>
    <col min="2820" max="2820" width="9.28515625" style="29" bestFit="1" customWidth="1"/>
    <col min="2821" max="2821" width="7.85546875" style="29" bestFit="1" customWidth="1"/>
    <col min="2822" max="2822" width="9.28515625" style="29" bestFit="1" customWidth="1"/>
    <col min="2823" max="2823" width="8.85546875" style="29" bestFit="1" customWidth="1"/>
    <col min="2824" max="2824" width="14.140625" style="29" bestFit="1" customWidth="1"/>
    <col min="2825" max="2825" width="9.28515625" style="29" bestFit="1" customWidth="1"/>
    <col min="2826" max="2826" width="9.7109375" style="29" bestFit="1" customWidth="1"/>
    <col min="2827" max="2827" width="9" style="29" bestFit="1" customWidth="1"/>
    <col min="2828" max="2828" width="9.28515625" style="29" bestFit="1" customWidth="1"/>
    <col min="2829" max="2829" width="10.28515625" style="29" bestFit="1" customWidth="1"/>
    <col min="2830" max="2830" width="9.28515625" style="29" bestFit="1" customWidth="1"/>
    <col min="2831" max="2831" width="15.140625" style="29" bestFit="1" customWidth="1"/>
    <col min="2832" max="3074" width="11.42578125" style="29"/>
    <col min="3075" max="3075" width="29.5703125" style="29" bestFit="1" customWidth="1"/>
    <col min="3076" max="3076" width="9.28515625" style="29" bestFit="1" customWidth="1"/>
    <col min="3077" max="3077" width="7.85546875" style="29" bestFit="1" customWidth="1"/>
    <col min="3078" max="3078" width="9.28515625" style="29" bestFit="1" customWidth="1"/>
    <col min="3079" max="3079" width="8.85546875" style="29" bestFit="1" customWidth="1"/>
    <col min="3080" max="3080" width="14.140625" style="29" bestFit="1" customWidth="1"/>
    <col min="3081" max="3081" width="9.28515625" style="29" bestFit="1" customWidth="1"/>
    <col min="3082" max="3082" width="9.7109375" style="29" bestFit="1" customWidth="1"/>
    <col min="3083" max="3083" width="9" style="29" bestFit="1" customWidth="1"/>
    <col min="3084" max="3084" width="9.28515625" style="29" bestFit="1" customWidth="1"/>
    <col min="3085" max="3085" width="10.28515625" style="29" bestFit="1" customWidth="1"/>
    <col min="3086" max="3086" width="9.28515625" style="29" bestFit="1" customWidth="1"/>
    <col min="3087" max="3087" width="15.140625" style="29" bestFit="1" customWidth="1"/>
    <col min="3088" max="3330" width="11.42578125" style="29"/>
    <col min="3331" max="3331" width="29.5703125" style="29" bestFit="1" customWidth="1"/>
    <col min="3332" max="3332" width="9.28515625" style="29" bestFit="1" customWidth="1"/>
    <col min="3333" max="3333" width="7.85546875" style="29" bestFit="1" customWidth="1"/>
    <col min="3334" max="3334" width="9.28515625" style="29" bestFit="1" customWidth="1"/>
    <col min="3335" max="3335" width="8.85546875" style="29" bestFit="1" customWidth="1"/>
    <col min="3336" max="3336" width="14.140625" style="29" bestFit="1" customWidth="1"/>
    <col min="3337" max="3337" width="9.28515625" style="29" bestFit="1" customWidth="1"/>
    <col min="3338" max="3338" width="9.7109375" style="29" bestFit="1" customWidth="1"/>
    <col min="3339" max="3339" width="9" style="29" bestFit="1" customWidth="1"/>
    <col min="3340" max="3340" width="9.28515625" style="29" bestFit="1" customWidth="1"/>
    <col min="3341" max="3341" width="10.28515625" style="29" bestFit="1" customWidth="1"/>
    <col min="3342" max="3342" width="9.28515625" style="29" bestFit="1" customWidth="1"/>
    <col min="3343" max="3343" width="15.140625" style="29" bestFit="1" customWidth="1"/>
    <col min="3344" max="3586" width="11.42578125" style="29"/>
    <col min="3587" max="3587" width="29.5703125" style="29" bestFit="1" customWidth="1"/>
    <col min="3588" max="3588" width="9.28515625" style="29" bestFit="1" customWidth="1"/>
    <col min="3589" max="3589" width="7.85546875" style="29" bestFit="1" customWidth="1"/>
    <col min="3590" max="3590" width="9.28515625" style="29" bestFit="1" customWidth="1"/>
    <col min="3591" max="3591" width="8.85546875" style="29" bestFit="1" customWidth="1"/>
    <col min="3592" max="3592" width="14.140625" style="29" bestFit="1" customWidth="1"/>
    <col min="3593" max="3593" width="9.28515625" style="29" bestFit="1" customWidth="1"/>
    <col min="3594" max="3594" width="9.7109375" style="29" bestFit="1" customWidth="1"/>
    <col min="3595" max="3595" width="9" style="29" bestFit="1" customWidth="1"/>
    <col min="3596" max="3596" width="9.28515625" style="29" bestFit="1" customWidth="1"/>
    <col min="3597" max="3597" width="10.28515625" style="29" bestFit="1" customWidth="1"/>
    <col min="3598" max="3598" width="9.28515625" style="29" bestFit="1" customWidth="1"/>
    <col min="3599" max="3599" width="15.140625" style="29" bestFit="1" customWidth="1"/>
    <col min="3600" max="3842" width="11.42578125" style="29"/>
    <col min="3843" max="3843" width="29.5703125" style="29" bestFit="1" customWidth="1"/>
    <col min="3844" max="3844" width="9.28515625" style="29" bestFit="1" customWidth="1"/>
    <col min="3845" max="3845" width="7.85546875" style="29" bestFit="1" customWidth="1"/>
    <col min="3846" max="3846" width="9.28515625" style="29" bestFit="1" customWidth="1"/>
    <col min="3847" max="3847" width="8.85546875" style="29" bestFit="1" customWidth="1"/>
    <col min="3848" max="3848" width="14.140625" style="29" bestFit="1" customWidth="1"/>
    <col min="3849" max="3849" width="9.28515625" style="29" bestFit="1" customWidth="1"/>
    <col min="3850" max="3850" width="9.7109375" style="29" bestFit="1" customWidth="1"/>
    <col min="3851" max="3851" width="9" style="29" bestFit="1" customWidth="1"/>
    <col min="3852" max="3852" width="9.28515625" style="29" bestFit="1" customWidth="1"/>
    <col min="3853" max="3853" width="10.28515625" style="29" bestFit="1" customWidth="1"/>
    <col min="3854" max="3854" width="9.28515625" style="29" bestFit="1" customWidth="1"/>
    <col min="3855" max="3855" width="15.140625" style="29" bestFit="1" customWidth="1"/>
    <col min="3856" max="4098" width="11.42578125" style="29"/>
    <col min="4099" max="4099" width="29.5703125" style="29" bestFit="1" customWidth="1"/>
    <col min="4100" max="4100" width="9.28515625" style="29" bestFit="1" customWidth="1"/>
    <col min="4101" max="4101" width="7.85546875" style="29" bestFit="1" customWidth="1"/>
    <col min="4102" max="4102" width="9.28515625" style="29" bestFit="1" customWidth="1"/>
    <col min="4103" max="4103" width="8.85546875" style="29" bestFit="1" customWidth="1"/>
    <col min="4104" max="4104" width="14.140625" style="29" bestFit="1" customWidth="1"/>
    <col min="4105" max="4105" width="9.28515625" style="29" bestFit="1" customWidth="1"/>
    <col min="4106" max="4106" width="9.7109375" style="29" bestFit="1" customWidth="1"/>
    <col min="4107" max="4107" width="9" style="29" bestFit="1" customWidth="1"/>
    <col min="4108" max="4108" width="9.28515625" style="29" bestFit="1" customWidth="1"/>
    <col min="4109" max="4109" width="10.28515625" style="29" bestFit="1" customWidth="1"/>
    <col min="4110" max="4110" width="9.28515625" style="29" bestFit="1" customWidth="1"/>
    <col min="4111" max="4111" width="15.140625" style="29" bestFit="1" customWidth="1"/>
    <col min="4112" max="4354" width="11.42578125" style="29"/>
    <col min="4355" max="4355" width="29.5703125" style="29" bestFit="1" customWidth="1"/>
    <col min="4356" max="4356" width="9.28515625" style="29" bestFit="1" customWidth="1"/>
    <col min="4357" max="4357" width="7.85546875" style="29" bestFit="1" customWidth="1"/>
    <col min="4358" max="4358" width="9.28515625" style="29" bestFit="1" customWidth="1"/>
    <col min="4359" max="4359" width="8.85546875" style="29" bestFit="1" customWidth="1"/>
    <col min="4360" max="4360" width="14.140625" style="29" bestFit="1" customWidth="1"/>
    <col min="4361" max="4361" width="9.28515625" style="29" bestFit="1" customWidth="1"/>
    <col min="4362" max="4362" width="9.7109375" style="29" bestFit="1" customWidth="1"/>
    <col min="4363" max="4363" width="9" style="29" bestFit="1" customWidth="1"/>
    <col min="4364" max="4364" width="9.28515625" style="29" bestFit="1" customWidth="1"/>
    <col min="4365" max="4365" width="10.28515625" style="29" bestFit="1" customWidth="1"/>
    <col min="4366" max="4366" width="9.28515625" style="29" bestFit="1" customWidth="1"/>
    <col min="4367" max="4367" width="15.140625" style="29" bestFit="1" customWidth="1"/>
    <col min="4368" max="4610" width="11.42578125" style="29"/>
    <col min="4611" max="4611" width="29.5703125" style="29" bestFit="1" customWidth="1"/>
    <col min="4612" max="4612" width="9.28515625" style="29" bestFit="1" customWidth="1"/>
    <col min="4613" max="4613" width="7.85546875" style="29" bestFit="1" customWidth="1"/>
    <col min="4614" max="4614" width="9.28515625" style="29" bestFit="1" customWidth="1"/>
    <col min="4615" max="4615" width="8.85546875" style="29" bestFit="1" customWidth="1"/>
    <col min="4616" max="4616" width="14.140625" style="29" bestFit="1" customWidth="1"/>
    <col min="4617" max="4617" width="9.28515625" style="29" bestFit="1" customWidth="1"/>
    <col min="4618" max="4618" width="9.7109375" style="29" bestFit="1" customWidth="1"/>
    <col min="4619" max="4619" width="9" style="29" bestFit="1" customWidth="1"/>
    <col min="4620" max="4620" width="9.28515625" style="29" bestFit="1" customWidth="1"/>
    <col min="4621" max="4621" width="10.28515625" style="29" bestFit="1" customWidth="1"/>
    <col min="4622" max="4622" width="9.28515625" style="29" bestFit="1" customWidth="1"/>
    <col min="4623" max="4623" width="15.140625" style="29" bestFit="1" customWidth="1"/>
    <col min="4624" max="4866" width="11.42578125" style="29"/>
    <col min="4867" max="4867" width="29.5703125" style="29" bestFit="1" customWidth="1"/>
    <col min="4868" max="4868" width="9.28515625" style="29" bestFit="1" customWidth="1"/>
    <col min="4869" max="4869" width="7.85546875" style="29" bestFit="1" customWidth="1"/>
    <col min="4870" max="4870" width="9.28515625" style="29" bestFit="1" customWidth="1"/>
    <col min="4871" max="4871" width="8.85546875" style="29" bestFit="1" customWidth="1"/>
    <col min="4872" max="4872" width="14.140625" style="29" bestFit="1" customWidth="1"/>
    <col min="4873" max="4873" width="9.28515625" style="29" bestFit="1" customWidth="1"/>
    <col min="4874" max="4874" width="9.7109375" style="29" bestFit="1" customWidth="1"/>
    <col min="4875" max="4875" width="9" style="29" bestFit="1" customWidth="1"/>
    <col min="4876" max="4876" width="9.28515625" style="29" bestFit="1" customWidth="1"/>
    <col min="4877" max="4877" width="10.28515625" style="29" bestFit="1" customWidth="1"/>
    <col min="4878" max="4878" width="9.28515625" style="29" bestFit="1" customWidth="1"/>
    <col min="4879" max="4879" width="15.140625" style="29" bestFit="1" customWidth="1"/>
    <col min="4880" max="5122" width="11.42578125" style="29"/>
    <col min="5123" max="5123" width="29.5703125" style="29" bestFit="1" customWidth="1"/>
    <col min="5124" max="5124" width="9.28515625" style="29" bestFit="1" customWidth="1"/>
    <col min="5125" max="5125" width="7.85546875" style="29" bestFit="1" customWidth="1"/>
    <col min="5126" max="5126" width="9.28515625" style="29" bestFit="1" customWidth="1"/>
    <col min="5127" max="5127" width="8.85546875" style="29" bestFit="1" customWidth="1"/>
    <col min="5128" max="5128" width="14.140625" style="29" bestFit="1" customWidth="1"/>
    <col min="5129" max="5129" width="9.28515625" style="29" bestFit="1" customWidth="1"/>
    <col min="5130" max="5130" width="9.7109375" style="29" bestFit="1" customWidth="1"/>
    <col min="5131" max="5131" width="9" style="29" bestFit="1" customWidth="1"/>
    <col min="5132" max="5132" width="9.28515625" style="29" bestFit="1" customWidth="1"/>
    <col min="5133" max="5133" width="10.28515625" style="29" bestFit="1" customWidth="1"/>
    <col min="5134" max="5134" width="9.28515625" style="29" bestFit="1" customWidth="1"/>
    <col min="5135" max="5135" width="15.140625" style="29" bestFit="1" customWidth="1"/>
    <col min="5136" max="5378" width="11.42578125" style="29"/>
    <col min="5379" max="5379" width="29.5703125" style="29" bestFit="1" customWidth="1"/>
    <col min="5380" max="5380" width="9.28515625" style="29" bestFit="1" customWidth="1"/>
    <col min="5381" max="5381" width="7.85546875" style="29" bestFit="1" customWidth="1"/>
    <col min="5382" max="5382" width="9.28515625" style="29" bestFit="1" customWidth="1"/>
    <col min="5383" max="5383" width="8.85546875" style="29" bestFit="1" customWidth="1"/>
    <col min="5384" max="5384" width="14.140625" style="29" bestFit="1" customWidth="1"/>
    <col min="5385" max="5385" width="9.28515625" style="29" bestFit="1" customWidth="1"/>
    <col min="5386" max="5386" width="9.7109375" style="29" bestFit="1" customWidth="1"/>
    <col min="5387" max="5387" width="9" style="29" bestFit="1" customWidth="1"/>
    <col min="5388" max="5388" width="9.28515625" style="29" bestFit="1" customWidth="1"/>
    <col min="5389" max="5389" width="10.28515625" style="29" bestFit="1" customWidth="1"/>
    <col min="5390" max="5390" width="9.28515625" style="29" bestFit="1" customWidth="1"/>
    <col min="5391" max="5391" width="15.140625" style="29" bestFit="1" customWidth="1"/>
    <col min="5392" max="5634" width="11.42578125" style="29"/>
    <col min="5635" max="5635" width="29.5703125" style="29" bestFit="1" customWidth="1"/>
    <col min="5636" max="5636" width="9.28515625" style="29" bestFit="1" customWidth="1"/>
    <col min="5637" max="5637" width="7.85546875" style="29" bestFit="1" customWidth="1"/>
    <col min="5638" max="5638" width="9.28515625" style="29" bestFit="1" customWidth="1"/>
    <col min="5639" max="5639" width="8.85546875" style="29" bestFit="1" customWidth="1"/>
    <col min="5640" max="5640" width="14.140625" style="29" bestFit="1" customWidth="1"/>
    <col min="5641" max="5641" width="9.28515625" style="29" bestFit="1" customWidth="1"/>
    <col min="5642" max="5642" width="9.7109375" style="29" bestFit="1" customWidth="1"/>
    <col min="5643" max="5643" width="9" style="29" bestFit="1" customWidth="1"/>
    <col min="5644" max="5644" width="9.28515625" style="29" bestFit="1" customWidth="1"/>
    <col min="5645" max="5645" width="10.28515625" style="29" bestFit="1" customWidth="1"/>
    <col min="5646" max="5646" width="9.28515625" style="29" bestFit="1" customWidth="1"/>
    <col min="5647" max="5647" width="15.140625" style="29" bestFit="1" customWidth="1"/>
    <col min="5648" max="5890" width="11.42578125" style="29"/>
    <col min="5891" max="5891" width="29.5703125" style="29" bestFit="1" customWidth="1"/>
    <col min="5892" max="5892" width="9.28515625" style="29" bestFit="1" customWidth="1"/>
    <col min="5893" max="5893" width="7.85546875" style="29" bestFit="1" customWidth="1"/>
    <col min="5894" max="5894" width="9.28515625" style="29" bestFit="1" customWidth="1"/>
    <col min="5895" max="5895" width="8.85546875" style="29" bestFit="1" customWidth="1"/>
    <col min="5896" max="5896" width="14.140625" style="29" bestFit="1" customWidth="1"/>
    <col min="5897" max="5897" width="9.28515625" style="29" bestFit="1" customWidth="1"/>
    <col min="5898" max="5898" width="9.7109375" style="29" bestFit="1" customWidth="1"/>
    <col min="5899" max="5899" width="9" style="29" bestFit="1" customWidth="1"/>
    <col min="5900" max="5900" width="9.28515625" style="29" bestFit="1" customWidth="1"/>
    <col min="5901" max="5901" width="10.28515625" style="29" bestFit="1" customWidth="1"/>
    <col min="5902" max="5902" width="9.28515625" style="29" bestFit="1" customWidth="1"/>
    <col min="5903" max="5903" width="15.140625" style="29" bestFit="1" customWidth="1"/>
    <col min="5904" max="6146" width="11.42578125" style="29"/>
    <col min="6147" max="6147" width="29.5703125" style="29" bestFit="1" customWidth="1"/>
    <col min="6148" max="6148" width="9.28515625" style="29" bestFit="1" customWidth="1"/>
    <col min="6149" max="6149" width="7.85546875" style="29" bestFit="1" customWidth="1"/>
    <col min="6150" max="6150" width="9.28515625" style="29" bestFit="1" customWidth="1"/>
    <col min="6151" max="6151" width="8.85546875" style="29" bestFit="1" customWidth="1"/>
    <col min="6152" max="6152" width="14.140625" style="29" bestFit="1" customWidth="1"/>
    <col min="6153" max="6153" width="9.28515625" style="29" bestFit="1" customWidth="1"/>
    <col min="6154" max="6154" width="9.7109375" style="29" bestFit="1" customWidth="1"/>
    <col min="6155" max="6155" width="9" style="29" bestFit="1" customWidth="1"/>
    <col min="6156" max="6156" width="9.28515625" style="29" bestFit="1" customWidth="1"/>
    <col min="6157" max="6157" width="10.28515625" style="29" bestFit="1" customWidth="1"/>
    <col min="6158" max="6158" width="9.28515625" style="29" bestFit="1" customWidth="1"/>
    <col min="6159" max="6159" width="15.140625" style="29" bestFit="1" customWidth="1"/>
    <col min="6160" max="6402" width="11.42578125" style="29"/>
    <col min="6403" max="6403" width="29.5703125" style="29" bestFit="1" customWidth="1"/>
    <col min="6404" max="6404" width="9.28515625" style="29" bestFit="1" customWidth="1"/>
    <col min="6405" max="6405" width="7.85546875" style="29" bestFit="1" customWidth="1"/>
    <col min="6406" max="6406" width="9.28515625" style="29" bestFit="1" customWidth="1"/>
    <col min="6407" max="6407" width="8.85546875" style="29" bestFit="1" customWidth="1"/>
    <col min="6408" max="6408" width="14.140625" style="29" bestFit="1" customWidth="1"/>
    <col min="6409" max="6409" width="9.28515625" style="29" bestFit="1" customWidth="1"/>
    <col min="6410" max="6410" width="9.7109375" style="29" bestFit="1" customWidth="1"/>
    <col min="6411" max="6411" width="9" style="29" bestFit="1" customWidth="1"/>
    <col min="6412" max="6412" width="9.28515625" style="29" bestFit="1" customWidth="1"/>
    <col min="6413" max="6413" width="10.28515625" style="29" bestFit="1" customWidth="1"/>
    <col min="6414" max="6414" width="9.28515625" style="29" bestFit="1" customWidth="1"/>
    <col min="6415" max="6415" width="15.140625" style="29" bestFit="1" customWidth="1"/>
    <col min="6416" max="6658" width="11.42578125" style="29"/>
    <col min="6659" max="6659" width="29.5703125" style="29" bestFit="1" customWidth="1"/>
    <col min="6660" max="6660" width="9.28515625" style="29" bestFit="1" customWidth="1"/>
    <col min="6661" max="6661" width="7.85546875" style="29" bestFit="1" customWidth="1"/>
    <col min="6662" max="6662" width="9.28515625" style="29" bestFit="1" customWidth="1"/>
    <col min="6663" max="6663" width="8.85546875" style="29" bestFit="1" customWidth="1"/>
    <col min="6664" max="6664" width="14.140625" style="29" bestFit="1" customWidth="1"/>
    <col min="6665" max="6665" width="9.28515625" style="29" bestFit="1" customWidth="1"/>
    <col min="6666" max="6666" width="9.7109375" style="29" bestFit="1" customWidth="1"/>
    <col min="6667" max="6667" width="9" style="29" bestFit="1" customWidth="1"/>
    <col min="6668" max="6668" width="9.28515625" style="29" bestFit="1" customWidth="1"/>
    <col min="6669" max="6669" width="10.28515625" style="29" bestFit="1" customWidth="1"/>
    <col min="6670" max="6670" width="9.28515625" style="29" bestFit="1" customWidth="1"/>
    <col min="6671" max="6671" width="15.140625" style="29" bestFit="1" customWidth="1"/>
    <col min="6672" max="6914" width="11.42578125" style="29"/>
    <col min="6915" max="6915" width="29.5703125" style="29" bestFit="1" customWidth="1"/>
    <col min="6916" max="6916" width="9.28515625" style="29" bestFit="1" customWidth="1"/>
    <col min="6917" max="6917" width="7.85546875" style="29" bestFit="1" customWidth="1"/>
    <col min="6918" max="6918" width="9.28515625" style="29" bestFit="1" customWidth="1"/>
    <col min="6919" max="6919" width="8.85546875" style="29" bestFit="1" customWidth="1"/>
    <col min="6920" max="6920" width="14.140625" style="29" bestFit="1" customWidth="1"/>
    <col min="6921" max="6921" width="9.28515625" style="29" bestFit="1" customWidth="1"/>
    <col min="6922" max="6922" width="9.7109375" style="29" bestFit="1" customWidth="1"/>
    <col min="6923" max="6923" width="9" style="29" bestFit="1" customWidth="1"/>
    <col min="6924" max="6924" width="9.28515625" style="29" bestFit="1" customWidth="1"/>
    <col min="6925" max="6925" width="10.28515625" style="29" bestFit="1" customWidth="1"/>
    <col min="6926" max="6926" width="9.28515625" style="29" bestFit="1" customWidth="1"/>
    <col min="6927" max="6927" width="15.140625" style="29" bestFit="1" customWidth="1"/>
    <col min="6928" max="7170" width="11.42578125" style="29"/>
    <col min="7171" max="7171" width="29.5703125" style="29" bestFit="1" customWidth="1"/>
    <col min="7172" max="7172" width="9.28515625" style="29" bestFit="1" customWidth="1"/>
    <col min="7173" max="7173" width="7.85546875" style="29" bestFit="1" customWidth="1"/>
    <col min="7174" max="7174" width="9.28515625" style="29" bestFit="1" customWidth="1"/>
    <col min="7175" max="7175" width="8.85546875" style="29" bestFit="1" customWidth="1"/>
    <col min="7176" max="7176" width="14.140625" style="29" bestFit="1" customWidth="1"/>
    <col min="7177" max="7177" width="9.28515625" style="29" bestFit="1" customWidth="1"/>
    <col min="7178" max="7178" width="9.7109375" style="29" bestFit="1" customWidth="1"/>
    <col min="7179" max="7179" width="9" style="29" bestFit="1" customWidth="1"/>
    <col min="7180" max="7180" width="9.28515625" style="29" bestFit="1" customWidth="1"/>
    <col min="7181" max="7181" width="10.28515625" style="29" bestFit="1" customWidth="1"/>
    <col min="7182" max="7182" width="9.28515625" style="29" bestFit="1" customWidth="1"/>
    <col min="7183" max="7183" width="15.140625" style="29" bestFit="1" customWidth="1"/>
    <col min="7184" max="7426" width="11.42578125" style="29"/>
    <col min="7427" max="7427" width="29.5703125" style="29" bestFit="1" customWidth="1"/>
    <col min="7428" max="7428" width="9.28515625" style="29" bestFit="1" customWidth="1"/>
    <col min="7429" max="7429" width="7.85546875" style="29" bestFit="1" customWidth="1"/>
    <col min="7430" max="7430" width="9.28515625" style="29" bestFit="1" customWidth="1"/>
    <col min="7431" max="7431" width="8.85546875" style="29" bestFit="1" customWidth="1"/>
    <col min="7432" max="7432" width="14.140625" style="29" bestFit="1" customWidth="1"/>
    <col min="7433" max="7433" width="9.28515625" style="29" bestFit="1" customWidth="1"/>
    <col min="7434" max="7434" width="9.7109375" style="29" bestFit="1" customWidth="1"/>
    <col min="7435" max="7435" width="9" style="29" bestFit="1" customWidth="1"/>
    <col min="7436" max="7436" width="9.28515625" style="29" bestFit="1" customWidth="1"/>
    <col min="7437" max="7437" width="10.28515625" style="29" bestFit="1" customWidth="1"/>
    <col min="7438" max="7438" width="9.28515625" style="29" bestFit="1" customWidth="1"/>
    <col min="7439" max="7439" width="15.140625" style="29" bestFit="1" customWidth="1"/>
    <col min="7440" max="7682" width="11.42578125" style="29"/>
    <col min="7683" max="7683" width="29.5703125" style="29" bestFit="1" customWidth="1"/>
    <col min="7684" max="7684" width="9.28515625" style="29" bestFit="1" customWidth="1"/>
    <col min="7685" max="7685" width="7.85546875" style="29" bestFit="1" customWidth="1"/>
    <col min="7686" max="7686" width="9.28515625" style="29" bestFit="1" customWidth="1"/>
    <col min="7687" max="7687" width="8.85546875" style="29" bestFit="1" customWidth="1"/>
    <col min="7688" max="7688" width="14.140625" style="29" bestFit="1" customWidth="1"/>
    <col min="7689" max="7689" width="9.28515625" style="29" bestFit="1" customWidth="1"/>
    <col min="7690" max="7690" width="9.7109375" style="29" bestFit="1" customWidth="1"/>
    <col min="7691" max="7691" width="9" style="29" bestFit="1" customWidth="1"/>
    <col min="7692" max="7692" width="9.28515625" style="29" bestFit="1" customWidth="1"/>
    <col min="7693" max="7693" width="10.28515625" style="29" bestFit="1" customWidth="1"/>
    <col min="7694" max="7694" width="9.28515625" style="29" bestFit="1" customWidth="1"/>
    <col min="7695" max="7695" width="15.140625" style="29" bestFit="1" customWidth="1"/>
    <col min="7696" max="7938" width="11.42578125" style="29"/>
    <col min="7939" max="7939" width="29.5703125" style="29" bestFit="1" customWidth="1"/>
    <col min="7940" max="7940" width="9.28515625" style="29" bestFit="1" customWidth="1"/>
    <col min="7941" max="7941" width="7.85546875" style="29" bestFit="1" customWidth="1"/>
    <col min="7942" max="7942" width="9.28515625" style="29" bestFit="1" customWidth="1"/>
    <col min="7943" max="7943" width="8.85546875" style="29" bestFit="1" customWidth="1"/>
    <col min="7944" max="7944" width="14.140625" style="29" bestFit="1" customWidth="1"/>
    <col min="7945" max="7945" width="9.28515625" style="29" bestFit="1" customWidth="1"/>
    <col min="7946" max="7946" width="9.7109375" style="29" bestFit="1" customWidth="1"/>
    <col min="7947" max="7947" width="9" style="29" bestFit="1" customWidth="1"/>
    <col min="7948" max="7948" width="9.28515625" style="29" bestFit="1" customWidth="1"/>
    <col min="7949" max="7949" width="10.28515625" style="29" bestFit="1" customWidth="1"/>
    <col min="7950" max="7950" width="9.28515625" style="29" bestFit="1" customWidth="1"/>
    <col min="7951" max="7951" width="15.140625" style="29" bestFit="1" customWidth="1"/>
    <col min="7952" max="8194" width="11.42578125" style="29"/>
    <col min="8195" max="8195" width="29.5703125" style="29" bestFit="1" customWidth="1"/>
    <col min="8196" max="8196" width="9.28515625" style="29" bestFit="1" customWidth="1"/>
    <col min="8197" max="8197" width="7.85546875" style="29" bestFit="1" customWidth="1"/>
    <col min="8198" max="8198" width="9.28515625" style="29" bestFit="1" customWidth="1"/>
    <col min="8199" max="8199" width="8.85546875" style="29" bestFit="1" customWidth="1"/>
    <col min="8200" max="8200" width="14.140625" style="29" bestFit="1" customWidth="1"/>
    <col min="8201" max="8201" width="9.28515625" style="29" bestFit="1" customWidth="1"/>
    <col min="8202" max="8202" width="9.7109375" style="29" bestFit="1" customWidth="1"/>
    <col min="8203" max="8203" width="9" style="29" bestFit="1" customWidth="1"/>
    <col min="8204" max="8204" width="9.28515625" style="29" bestFit="1" customWidth="1"/>
    <col min="8205" max="8205" width="10.28515625" style="29" bestFit="1" customWidth="1"/>
    <col min="8206" max="8206" width="9.28515625" style="29" bestFit="1" customWidth="1"/>
    <col min="8207" max="8207" width="15.140625" style="29" bestFit="1" customWidth="1"/>
    <col min="8208" max="8450" width="11.42578125" style="29"/>
    <col min="8451" max="8451" width="29.5703125" style="29" bestFit="1" customWidth="1"/>
    <col min="8452" max="8452" width="9.28515625" style="29" bestFit="1" customWidth="1"/>
    <col min="8453" max="8453" width="7.85546875" style="29" bestFit="1" customWidth="1"/>
    <col min="8454" max="8454" width="9.28515625" style="29" bestFit="1" customWidth="1"/>
    <col min="8455" max="8455" width="8.85546875" style="29" bestFit="1" customWidth="1"/>
    <col min="8456" max="8456" width="14.140625" style="29" bestFit="1" customWidth="1"/>
    <col min="8457" max="8457" width="9.28515625" style="29" bestFit="1" customWidth="1"/>
    <col min="8458" max="8458" width="9.7109375" style="29" bestFit="1" customWidth="1"/>
    <col min="8459" max="8459" width="9" style="29" bestFit="1" customWidth="1"/>
    <col min="8460" max="8460" width="9.28515625" style="29" bestFit="1" customWidth="1"/>
    <col min="8461" max="8461" width="10.28515625" style="29" bestFit="1" customWidth="1"/>
    <col min="8462" max="8462" width="9.28515625" style="29" bestFit="1" customWidth="1"/>
    <col min="8463" max="8463" width="15.140625" style="29" bestFit="1" customWidth="1"/>
    <col min="8464" max="8706" width="11.42578125" style="29"/>
    <col min="8707" max="8707" width="29.5703125" style="29" bestFit="1" customWidth="1"/>
    <col min="8708" max="8708" width="9.28515625" style="29" bestFit="1" customWidth="1"/>
    <col min="8709" max="8709" width="7.85546875" style="29" bestFit="1" customWidth="1"/>
    <col min="8710" max="8710" width="9.28515625" style="29" bestFit="1" customWidth="1"/>
    <col min="8711" max="8711" width="8.85546875" style="29" bestFit="1" customWidth="1"/>
    <col min="8712" max="8712" width="14.140625" style="29" bestFit="1" customWidth="1"/>
    <col min="8713" max="8713" width="9.28515625" style="29" bestFit="1" customWidth="1"/>
    <col min="8714" max="8714" width="9.7109375" style="29" bestFit="1" customWidth="1"/>
    <col min="8715" max="8715" width="9" style="29" bestFit="1" customWidth="1"/>
    <col min="8716" max="8716" width="9.28515625" style="29" bestFit="1" customWidth="1"/>
    <col min="8717" max="8717" width="10.28515625" style="29" bestFit="1" customWidth="1"/>
    <col min="8718" max="8718" width="9.28515625" style="29" bestFit="1" customWidth="1"/>
    <col min="8719" max="8719" width="15.140625" style="29" bestFit="1" customWidth="1"/>
    <col min="8720" max="8962" width="11.42578125" style="29"/>
    <col min="8963" max="8963" width="29.5703125" style="29" bestFit="1" customWidth="1"/>
    <col min="8964" max="8964" width="9.28515625" style="29" bestFit="1" customWidth="1"/>
    <col min="8965" max="8965" width="7.85546875" style="29" bestFit="1" customWidth="1"/>
    <col min="8966" max="8966" width="9.28515625" style="29" bestFit="1" customWidth="1"/>
    <col min="8967" max="8967" width="8.85546875" style="29" bestFit="1" customWidth="1"/>
    <col min="8968" max="8968" width="14.140625" style="29" bestFit="1" customWidth="1"/>
    <col min="8969" max="8969" width="9.28515625" style="29" bestFit="1" customWidth="1"/>
    <col min="8970" max="8970" width="9.7109375" style="29" bestFit="1" customWidth="1"/>
    <col min="8971" max="8971" width="9" style="29" bestFit="1" customWidth="1"/>
    <col min="8972" max="8972" width="9.28515625" style="29" bestFit="1" customWidth="1"/>
    <col min="8973" max="8973" width="10.28515625" style="29" bestFit="1" customWidth="1"/>
    <col min="8974" max="8974" width="9.28515625" style="29" bestFit="1" customWidth="1"/>
    <col min="8975" max="8975" width="15.140625" style="29" bestFit="1" customWidth="1"/>
    <col min="8976" max="9218" width="11.42578125" style="29"/>
    <col min="9219" max="9219" width="29.5703125" style="29" bestFit="1" customWidth="1"/>
    <col min="9220" max="9220" width="9.28515625" style="29" bestFit="1" customWidth="1"/>
    <col min="9221" max="9221" width="7.85546875" style="29" bestFit="1" customWidth="1"/>
    <col min="9222" max="9222" width="9.28515625" style="29" bestFit="1" customWidth="1"/>
    <col min="9223" max="9223" width="8.85546875" style="29" bestFit="1" customWidth="1"/>
    <col min="9224" max="9224" width="14.140625" style="29" bestFit="1" customWidth="1"/>
    <col min="9225" max="9225" width="9.28515625" style="29" bestFit="1" customWidth="1"/>
    <col min="9226" max="9226" width="9.7109375" style="29" bestFit="1" customWidth="1"/>
    <col min="9227" max="9227" width="9" style="29" bestFit="1" customWidth="1"/>
    <col min="9228" max="9228" width="9.28515625" style="29" bestFit="1" customWidth="1"/>
    <col min="9229" max="9229" width="10.28515625" style="29" bestFit="1" customWidth="1"/>
    <col min="9230" max="9230" width="9.28515625" style="29" bestFit="1" customWidth="1"/>
    <col min="9231" max="9231" width="15.140625" style="29" bestFit="1" customWidth="1"/>
    <col min="9232" max="9474" width="11.42578125" style="29"/>
    <col min="9475" max="9475" width="29.5703125" style="29" bestFit="1" customWidth="1"/>
    <col min="9476" max="9476" width="9.28515625" style="29" bestFit="1" customWidth="1"/>
    <col min="9477" max="9477" width="7.85546875" style="29" bestFit="1" customWidth="1"/>
    <col min="9478" max="9478" width="9.28515625" style="29" bestFit="1" customWidth="1"/>
    <col min="9479" max="9479" width="8.85546875" style="29" bestFit="1" customWidth="1"/>
    <col min="9480" max="9480" width="14.140625" style="29" bestFit="1" customWidth="1"/>
    <col min="9481" max="9481" width="9.28515625" style="29" bestFit="1" customWidth="1"/>
    <col min="9482" max="9482" width="9.7109375" style="29" bestFit="1" customWidth="1"/>
    <col min="9483" max="9483" width="9" style="29" bestFit="1" customWidth="1"/>
    <col min="9484" max="9484" width="9.28515625" style="29" bestFit="1" customWidth="1"/>
    <col min="9485" max="9485" width="10.28515625" style="29" bestFit="1" customWidth="1"/>
    <col min="9486" max="9486" width="9.28515625" style="29" bestFit="1" customWidth="1"/>
    <col min="9487" max="9487" width="15.140625" style="29" bestFit="1" customWidth="1"/>
    <col min="9488" max="9730" width="11.42578125" style="29"/>
    <col min="9731" max="9731" width="29.5703125" style="29" bestFit="1" customWidth="1"/>
    <col min="9732" max="9732" width="9.28515625" style="29" bestFit="1" customWidth="1"/>
    <col min="9733" max="9733" width="7.85546875" style="29" bestFit="1" customWidth="1"/>
    <col min="9734" max="9734" width="9.28515625" style="29" bestFit="1" customWidth="1"/>
    <col min="9735" max="9735" width="8.85546875" style="29" bestFit="1" customWidth="1"/>
    <col min="9736" max="9736" width="14.140625" style="29" bestFit="1" customWidth="1"/>
    <col min="9737" max="9737" width="9.28515625" style="29" bestFit="1" customWidth="1"/>
    <col min="9738" max="9738" width="9.7109375" style="29" bestFit="1" customWidth="1"/>
    <col min="9739" max="9739" width="9" style="29" bestFit="1" customWidth="1"/>
    <col min="9740" max="9740" width="9.28515625" style="29" bestFit="1" customWidth="1"/>
    <col min="9741" max="9741" width="10.28515625" style="29" bestFit="1" customWidth="1"/>
    <col min="9742" max="9742" width="9.28515625" style="29" bestFit="1" customWidth="1"/>
    <col min="9743" max="9743" width="15.140625" style="29" bestFit="1" customWidth="1"/>
    <col min="9744" max="9986" width="11.42578125" style="29"/>
    <col min="9987" max="9987" width="29.5703125" style="29" bestFit="1" customWidth="1"/>
    <col min="9988" max="9988" width="9.28515625" style="29" bestFit="1" customWidth="1"/>
    <col min="9989" max="9989" width="7.85546875" style="29" bestFit="1" customWidth="1"/>
    <col min="9990" max="9990" width="9.28515625" style="29" bestFit="1" customWidth="1"/>
    <col min="9991" max="9991" width="8.85546875" style="29" bestFit="1" customWidth="1"/>
    <col min="9992" max="9992" width="14.140625" style="29" bestFit="1" customWidth="1"/>
    <col min="9993" max="9993" width="9.28515625" style="29" bestFit="1" customWidth="1"/>
    <col min="9994" max="9994" width="9.7109375" style="29" bestFit="1" customWidth="1"/>
    <col min="9995" max="9995" width="9" style="29" bestFit="1" customWidth="1"/>
    <col min="9996" max="9996" width="9.28515625" style="29" bestFit="1" customWidth="1"/>
    <col min="9997" max="9997" width="10.28515625" style="29" bestFit="1" customWidth="1"/>
    <col min="9998" max="9998" width="9.28515625" style="29" bestFit="1" customWidth="1"/>
    <col min="9999" max="9999" width="15.140625" style="29" bestFit="1" customWidth="1"/>
    <col min="10000" max="10242" width="11.42578125" style="29"/>
    <col min="10243" max="10243" width="29.5703125" style="29" bestFit="1" customWidth="1"/>
    <col min="10244" max="10244" width="9.28515625" style="29" bestFit="1" customWidth="1"/>
    <col min="10245" max="10245" width="7.85546875" style="29" bestFit="1" customWidth="1"/>
    <col min="10246" max="10246" width="9.28515625" style="29" bestFit="1" customWidth="1"/>
    <col min="10247" max="10247" width="8.85546875" style="29" bestFit="1" customWidth="1"/>
    <col min="10248" max="10248" width="14.140625" style="29" bestFit="1" customWidth="1"/>
    <col min="10249" max="10249" width="9.28515625" style="29" bestFit="1" customWidth="1"/>
    <col min="10250" max="10250" width="9.7109375" style="29" bestFit="1" customWidth="1"/>
    <col min="10251" max="10251" width="9" style="29" bestFit="1" customWidth="1"/>
    <col min="10252" max="10252" width="9.28515625" style="29" bestFit="1" customWidth="1"/>
    <col min="10253" max="10253" width="10.28515625" style="29" bestFit="1" customWidth="1"/>
    <col min="10254" max="10254" width="9.28515625" style="29" bestFit="1" customWidth="1"/>
    <col min="10255" max="10255" width="15.140625" style="29" bestFit="1" customWidth="1"/>
    <col min="10256" max="10498" width="11.42578125" style="29"/>
    <col min="10499" max="10499" width="29.5703125" style="29" bestFit="1" customWidth="1"/>
    <col min="10500" max="10500" width="9.28515625" style="29" bestFit="1" customWidth="1"/>
    <col min="10501" max="10501" width="7.85546875" style="29" bestFit="1" customWidth="1"/>
    <col min="10502" max="10502" width="9.28515625" style="29" bestFit="1" customWidth="1"/>
    <col min="10503" max="10503" width="8.85546875" style="29" bestFit="1" customWidth="1"/>
    <col min="10504" max="10504" width="14.140625" style="29" bestFit="1" customWidth="1"/>
    <col min="10505" max="10505" width="9.28515625" style="29" bestFit="1" customWidth="1"/>
    <col min="10506" max="10506" width="9.7109375" style="29" bestFit="1" customWidth="1"/>
    <col min="10507" max="10507" width="9" style="29" bestFit="1" customWidth="1"/>
    <col min="10508" max="10508" width="9.28515625" style="29" bestFit="1" customWidth="1"/>
    <col min="10509" max="10509" width="10.28515625" style="29" bestFit="1" customWidth="1"/>
    <col min="10510" max="10510" width="9.28515625" style="29" bestFit="1" customWidth="1"/>
    <col min="10511" max="10511" width="15.140625" style="29" bestFit="1" customWidth="1"/>
    <col min="10512" max="10754" width="11.42578125" style="29"/>
    <col min="10755" max="10755" width="29.5703125" style="29" bestFit="1" customWidth="1"/>
    <col min="10756" max="10756" width="9.28515625" style="29" bestFit="1" customWidth="1"/>
    <col min="10757" max="10757" width="7.85546875" style="29" bestFit="1" customWidth="1"/>
    <col min="10758" max="10758" width="9.28515625" style="29" bestFit="1" customWidth="1"/>
    <col min="10759" max="10759" width="8.85546875" style="29" bestFit="1" customWidth="1"/>
    <col min="10760" max="10760" width="14.140625" style="29" bestFit="1" customWidth="1"/>
    <col min="10761" max="10761" width="9.28515625" style="29" bestFit="1" customWidth="1"/>
    <col min="10762" max="10762" width="9.7109375" style="29" bestFit="1" customWidth="1"/>
    <col min="10763" max="10763" width="9" style="29" bestFit="1" customWidth="1"/>
    <col min="10764" max="10764" width="9.28515625" style="29" bestFit="1" customWidth="1"/>
    <col min="10765" max="10765" width="10.28515625" style="29" bestFit="1" customWidth="1"/>
    <col min="10766" max="10766" width="9.28515625" style="29" bestFit="1" customWidth="1"/>
    <col min="10767" max="10767" width="15.140625" style="29" bestFit="1" customWidth="1"/>
    <col min="10768" max="11010" width="11.42578125" style="29"/>
    <col min="11011" max="11011" width="29.5703125" style="29" bestFit="1" customWidth="1"/>
    <col min="11012" max="11012" width="9.28515625" style="29" bestFit="1" customWidth="1"/>
    <col min="11013" max="11013" width="7.85546875" style="29" bestFit="1" customWidth="1"/>
    <col min="11014" max="11014" width="9.28515625" style="29" bestFit="1" customWidth="1"/>
    <col min="11015" max="11015" width="8.85546875" style="29" bestFit="1" customWidth="1"/>
    <col min="11016" max="11016" width="14.140625" style="29" bestFit="1" customWidth="1"/>
    <col min="11017" max="11017" width="9.28515625" style="29" bestFit="1" customWidth="1"/>
    <col min="11018" max="11018" width="9.7109375" style="29" bestFit="1" customWidth="1"/>
    <col min="11019" max="11019" width="9" style="29" bestFit="1" customWidth="1"/>
    <col min="11020" max="11020" width="9.28515625" style="29" bestFit="1" customWidth="1"/>
    <col min="11021" max="11021" width="10.28515625" style="29" bestFit="1" customWidth="1"/>
    <col min="11022" max="11022" width="9.28515625" style="29" bestFit="1" customWidth="1"/>
    <col min="11023" max="11023" width="15.140625" style="29" bestFit="1" customWidth="1"/>
    <col min="11024" max="11266" width="11.42578125" style="29"/>
    <col min="11267" max="11267" width="29.5703125" style="29" bestFit="1" customWidth="1"/>
    <col min="11268" max="11268" width="9.28515625" style="29" bestFit="1" customWidth="1"/>
    <col min="11269" max="11269" width="7.85546875" style="29" bestFit="1" customWidth="1"/>
    <col min="11270" max="11270" width="9.28515625" style="29" bestFit="1" customWidth="1"/>
    <col min="11271" max="11271" width="8.85546875" style="29" bestFit="1" customWidth="1"/>
    <col min="11272" max="11272" width="14.140625" style="29" bestFit="1" customWidth="1"/>
    <col min="11273" max="11273" width="9.28515625" style="29" bestFit="1" customWidth="1"/>
    <col min="11274" max="11274" width="9.7109375" style="29" bestFit="1" customWidth="1"/>
    <col min="11275" max="11275" width="9" style="29" bestFit="1" customWidth="1"/>
    <col min="11276" max="11276" width="9.28515625" style="29" bestFit="1" customWidth="1"/>
    <col min="11277" max="11277" width="10.28515625" style="29" bestFit="1" customWidth="1"/>
    <col min="11278" max="11278" width="9.28515625" style="29" bestFit="1" customWidth="1"/>
    <col min="11279" max="11279" width="15.140625" style="29" bestFit="1" customWidth="1"/>
    <col min="11280" max="11522" width="11.42578125" style="29"/>
    <col min="11523" max="11523" width="29.5703125" style="29" bestFit="1" customWidth="1"/>
    <col min="11524" max="11524" width="9.28515625" style="29" bestFit="1" customWidth="1"/>
    <col min="11525" max="11525" width="7.85546875" style="29" bestFit="1" customWidth="1"/>
    <col min="11526" max="11526" width="9.28515625" style="29" bestFit="1" customWidth="1"/>
    <col min="11527" max="11527" width="8.85546875" style="29" bestFit="1" customWidth="1"/>
    <col min="11528" max="11528" width="14.140625" style="29" bestFit="1" customWidth="1"/>
    <col min="11529" max="11529" width="9.28515625" style="29" bestFit="1" customWidth="1"/>
    <col min="11530" max="11530" width="9.7109375" style="29" bestFit="1" customWidth="1"/>
    <col min="11531" max="11531" width="9" style="29" bestFit="1" customWidth="1"/>
    <col min="11532" max="11532" width="9.28515625" style="29" bestFit="1" customWidth="1"/>
    <col min="11533" max="11533" width="10.28515625" style="29" bestFit="1" customWidth="1"/>
    <col min="11534" max="11534" width="9.28515625" style="29" bestFit="1" customWidth="1"/>
    <col min="11535" max="11535" width="15.140625" style="29" bestFit="1" customWidth="1"/>
    <col min="11536" max="11778" width="11.42578125" style="29"/>
    <col min="11779" max="11779" width="29.5703125" style="29" bestFit="1" customWidth="1"/>
    <col min="11780" max="11780" width="9.28515625" style="29" bestFit="1" customWidth="1"/>
    <col min="11781" max="11781" width="7.85546875" style="29" bestFit="1" customWidth="1"/>
    <col min="11782" max="11782" width="9.28515625" style="29" bestFit="1" customWidth="1"/>
    <col min="11783" max="11783" width="8.85546875" style="29" bestFit="1" customWidth="1"/>
    <col min="11784" max="11784" width="14.140625" style="29" bestFit="1" customWidth="1"/>
    <col min="11785" max="11785" width="9.28515625" style="29" bestFit="1" customWidth="1"/>
    <col min="11786" max="11786" width="9.7109375" style="29" bestFit="1" customWidth="1"/>
    <col min="11787" max="11787" width="9" style="29" bestFit="1" customWidth="1"/>
    <col min="11788" max="11788" width="9.28515625" style="29" bestFit="1" customWidth="1"/>
    <col min="11789" max="11789" width="10.28515625" style="29" bestFit="1" customWidth="1"/>
    <col min="11790" max="11790" width="9.28515625" style="29" bestFit="1" customWidth="1"/>
    <col min="11791" max="11791" width="15.140625" style="29" bestFit="1" customWidth="1"/>
    <col min="11792" max="12034" width="11.42578125" style="29"/>
    <col min="12035" max="12035" width="29.5703125" style="29" bestFit="1" customWidth="1"/>
    <col min="12036" max="12036" width="9.28515625" style="29" bestFit="1" customWidth="1"/>
    <col min="12037" max="12037" width="7.85546875" style="29" bestFit="1" customWidth="1"/>
    <col min="12038" max="12038" width="9.28515625" style="29" bestFit="1" customWidth="1"/>
    <col min="12039" max="12039" width="8.85546875" style="29" bestFit="1" customWidth="1"/>
    <col min="12040" max="12040" width="14.140625" style="29" bestFit="1" customWidth="1"/>
    <col min="12041" max="12041" width="9.28515625" style="29" bestFit="1" customWidth="1"/>
    <col min="12042" max="12042" width="9.7109375" style="29" bestFit="1" customWidth="1"/>
    <col min="12043" max="12043" width="9" style="29" bestFit="1" customWidth="1"/>
    <col min="12044" max="12044" width="9.28515625" style="29" bestFit="1" customWidth="1"/>
    <col min="12045" max="12045" width="10.28515625" style="29" bestFit="1" customWidth="1"/>
    <col min="12046" max="12046" width="9.28515625" style="29" bestFit="1" customWidth="1"/>
    <col min="12047" max="12047" width="15.140625" style="29" bestFit="1" customWidth="1"/>
    <col min="12048" max="12290" width="11.42578125" style="29"/>
    <col min="12291" max="12291" width="29.5703125" style="29" bestFit="1" customWidth="1"/>
    <col min="12292" max="12292" width="9.28515625" style="29" bestFit="1" customWidth="1"/>
    <col min="12293" max="12293" width="7.85546875" style="29" bestFit="1" customWidth="1"/>
    <col min="12294" max="12294" width="9.28515625" style="29" bestFit="1" customWidth="1"/>
    <col min="12295" max="12295" width="8.85546875" style="29" bestFit="1" customWidth="1"/>
    <col min="12296" max="12296" width="14.140625" style="29" bestFit="1" customWidth="1"/>
    <col min="12297" max="12297" width="9.28515625" style="29" bestFit="1" customWidth="1"/>
    <col min="12298" max="12298" width="9.7109375" style="29" bestFit="1" customWidth="1"/>
    <col min="12299" max="12299" width="9" style="29" bestFit="1" customWidth="1"/>
    <col min="12300" max="12300" width="9.28515625" style="29" bestFit="1" customWidth="1"/>
    <col min="12301" max="12301" width="10.28515625" style="29" bestFit="1" customWidth="1"/>
    <col min="12302" max="12302" width="9.28515625" style="29" bestFit="1" customWidth="1"/>
    <col min="12303" max="12303" width="15.140625" style="29" bestFit="1" customWidth="1"/>
    <col min="12304" max="12546" width="11.42578125" style="29"/>
    <col min="12547" max="12547" width="29.5703125" style="29" bestFit="1" customWidth="1"/>
    <col min="12548" max="12548" width="9.28515625" style="29" bestFit="1" customWidth="1"/>
    <col min="12549" max="12549" width="7.85546875" style="29" bestFit="1" customWidth="1"/>
    <col min="12550" max="12550" width="9.28515625" style="29" bestFit="1" customWidth="1"/>
    <col min="12551" max="12551" width="8.85546875" style="29" bestFit="1" customWidth="1"/>
    <col min="12552" max="12552" width="14.140625" style="29" bestFit="1" customWidth="1"/>
    <col min="12553" max="12553" width="9.28515625" style="29" bestFit="1" customWidth="1"/>
    <col min="12554" max="12554" width="9.7109375" style="29" bestFit="1" customWidth="1"/>
    <col min="12555" max="12555" width="9" style="29" bestFit="1" customWidth="1"/>
    <col min="12556" max="12556" width="9.28515625" style="29" bestFit="1" customWidth="1"/>
    <col min="12557" max="12557" width="10.28515625" style="29" bestFit="1" customWidth="1"/>
    <col min="12558" max="12558" width="9.28515625" style="29" bestFit="1" customWidth="1"/>
    <col min="12559" max="12559" width="15.140625" style="29" bestFit="1" customWidth="1"/>
    <col min="12560" max="12802" width="11.42578125" style="29"/>
    <col min="12803" max="12803" width="29.5703125" style="29" bestFit="1" customWidth="1"/>
    <col min="12804" max="12804" width="9.28515625" style="29" bestFit="1" customWidth="1"/>
    <col min="12805" max="12805" width="7.85546875" style="29" bestFit="1" customWidth="1"/>
    <col min="12806" max="12806" width="9.28515625" style="29" bestFit="1" customWidth="1"/>
    <col min="12807" max="12807" width="8.85546875" style="29" bestFit="1" customWidth="1"/>
    <col min="12808" max="12808" width="14.140625" style="29" bestFit="1" customWidth="1"/>
    <col min="12809" max="12809" width="9.28515625" style="29" bestFit="1" customWidth="1"/>
    <col min="12810" max="12810" width="9.7109375" style="29" bestFit="1" customWidth="1"/>
    <col min="12811" max="12811" width="9" style="29" bestFit="1" customWidth="1"/>
    <col min="12812" max="12812" width="9.28515625" style="29" bestFit="1" customWidth="1"/>
    <col min="12813" max="12813" width="10.28515625" style="29" bestFit="1" customWidth="1"/>
    <col min="12814" max="12814" width="9.28515625" style="29" bestFit="1" customWidth="1"/>
    <col min="12815" max="12815" width="15.140625" style="29" bestFit="1" customWidth="1"/>
    <col min="12816" max="13058" width="11.42578125" style="29"/>
    <col min="13059" max="13059" width="29.5703125" style="29" bestFit="1" customWidth="1"/>
    <col min="13060" max="13060" width="9.28515625" style="29" bestFit="1" customWidth="1"/>
    <col min="13061" max="13061" width="7.85546875" style="29" bestFit="1" customWidth="1"/>
    <col min="13062" max="13062" width="9.28515625" style="29" bestFit="1" customWidth="1"/>
    <col min="13063" max="13063" width="8.85546875" style="29" bestFit="1" customWidth="1"/>
    <col min="13064" max="13064" width="14.140625" style="29" bestFit="1" customWidth="1"/>
    <col min="13065" max="13065" width="9.28515625" style="29" bestFit="1" customWidth="1"/>
    <col min="13066" max="13066" width="9.7109375" style="29" bestFit="1" customWidth="1"/>
    <col min="13067" max="13067" width="9" style="29" bestFit="1" customWidth="1"/>
    <col min="13068" max="13068" width="9.28515625" style="29" bestFit="1" customWidth="1"/>
    <col min="13069" max="13069" width="10.28515625" style="29" bestFit="1" customWidth="1"/>
    <col min="13070" max="13070" width="9.28515625" style="29" bestFit="1" customWidth="1"/>
    <col min="13071" max="13071" width="15.140625" style="29" bestFit="1" customWidth="1"/>
    <col min="13072" max="13314" width="11.42578125" style="29"/>
    <col min="13315" max="13315" width="29.5703125" style="29" bestFit="1" customWidth="1"/>
    <col min="13316" max="13316" width="9.28515625" style="29" bestFit="1" customWidth="1"/>
    <col min="13317" max="13317" width="7.85546875" style="29" bestFit="1" customWidth="1"/>
    <col min="13318" max="13318" width="9.28515625" style="29" bestFit="1" customWidth="1"/>
    <col min="13319" max="13319" width="8.85546875" style="29" bestFit="1" customWidth="1"/>
    <col min="13320" max="13320" width="14.140625" style="29" bestFit="1" customWidth="1"/>
    <col min="13321" max="13321" width="9.28515625" style="29" bestFit="1" customWidth="1"/>
    <col min="13322" max="13322" width="9.7109375" style="29" bestFit="1" customWidth="1"/>
    <col min="13323" max="13323" width="9" style="29" bestFit="1" customWidth="1"/>
    <col min="13324" max="13324" width="9.28515625" style="29" bestFit="1" customWidth="1"/>
    <col min="13325" max="13325" width="10.28515625" style="29" bestFit="1" customWidth="1"/>
    <col min="13326" max="13326" width="9.28515625" style="29" bestFit="1" customWidth="1"/>
    <col min="13327" max="13327" width="15.140625" style="29" bestFit="1" customWidth="1"/>
    <col min="13328" max="13570" width="11.42578125" style="29"/>
    <col min="13571" max="13571" width="29.5703125" style="29" bestFit="1" customWidth="1"/>
    <col min="13572" max="13572" width="9.28515625" style="29" bestFit="1" customWidth="1"/>
    <col min="13573" max="13573" width="7.85546875" style="29" bestFit="1" customWidth="1"/>
    <col min="13574" max="13574" width="9.28515625" style="29" bestFit="1" customWidth="1"/>
    <col min="13575" max="13575" width="8.85546875" style="29" bestFit="1" customWidth="1"/>
    <col min="13576" max="13576" width="14.140625" style="29" bestFit="1" customWidth="1"/>
    <col min="13577" max="13577" width="9.28515625" style="29" bestFit="1" customWidth="1"/>
    <col min="13578" max="13578" width="9.7109375" style="29" bestFit="1" customWidth="1"/>
    <col min="13579" max="13579" width="9" style="29" bestFit="1" customWidth="1"/>
    <col min="13580" max="13580" width="9.28515625" style="29" bestFit="1" customWidth="1"/>
    <col min="13581" max="13581" width="10.28515625" style="29" bestFit="1" customWidth="1"/>
    <col min="13582" max="13582" width="9.28515625" style="29" bestFit="1" customWidth="1"/>
    <col min="13583" max="13583" width="15.140625" style="29" bestFit="1" customWidth="1"/>
    <col min="13584" max="13826" width="11.42578125" style="29"/>
    <col min="13827" max="13827" width="29.5703125" style="29" bestFit="1" customWidth="1"/>
    <col min="13828" max="13828" width="9.28515625" style="29" bestFit="1" customWidth="1"/>
    <col min="13829" max="13829" width="7.85546875" style="29" bestFit="1" customWidth="1"/>
    <col min="13830" max="13830" width="9.28515625" style="29" bestFit="1" customWidth="1"/>
    <col min="13831" max="13831" width="8.85546875" style="29" bestFit="1" customWidth="1"/>
    <col min="13832" max="13832" width="14.140625" style="29" bestFit="1" customWidth="1"/>
    <col min="13833" max="13833" width="9.28515625" style="29" bestFit="1" customWidth="1"/>
    <col min="13834" max="13834" width="9.7109375" style="29" bestFit="1" customWidth="1"/>
    <col min="13835" max="13835" width="9" style="29" bestFit="1" customWidth="1"/>
    <col min="13836" max="13836" width="9.28515625" style="29" bestFit="1" customWidth="1"/>
    <col min="13837" max="13837" width="10.28515625" style="29" bestFit="1" customWidth="1"/>
    <col min="13838" max="13838" width="9.28515625" style="29" bestFit="1" customWidth="1"/>
    <col min="13839" max="13839" width="15.140625" style="29" bestFit="1" customWidth="1"/>
    <col min="13840" max="14082" width="11.42578125" style="29"/>
    <col min="14083" max="14083" width="29.5703125" style="29" bestFit="1" customWidth="1"/>
    <col min="14084" max="14084" width="9.28515625" style="29" bestFit="1" customWidth="1"/>
    <col min="14085" max="14085" width="7.85546875" style="29" bestFit="1" customWidth="1"/>
    <col min="14086" max="14086" width="9.28515625" style="29" bestFit="1" customWidth="1"/>
    <col min="14087" max="14087" width="8.85546875" style="29" bestFit="1" customWidth="1"/>
    <col min="14088" max="14088" width="14.140625" style="29" bestFit="1" customWidth="1"/>
    <col min="14089" max="14089" width="9.28515625" style="29" bestFit="1" customWidth="1"/>
    <col min="14090" max="14090" width="9.7109375" style="29" bestFit="1" customWidth="1"/>
    <col min="14091" max="14091" width="9" style="29" bestFit="1" customWidth="1"/>
    <col min="14092" max="14092" width="9.28515625" style="29" bestFit="1" customWidth="1"/>
    <col min="14093" max="14093" width="10.28515625" style="29" bestFit="1" customWidth="1"/>
    <col min="14094" max="14094" width="9.28515625" style="29" bestFit="1" customWidth="1"/>
    <col min="14095" max="14095" width="15.140625" style="29" bestFit="1" customWidth="1"/>
    <col min="14096" max="14338" width="11.42578125" style="29"/>
    <col min="14339" max="14339" width="29.5703125" style="29" bestFit="1" customWidth="1"/>
    <col min="14340" max="14340" width="9.28515625" style="29" bestFit="1" customWidth="1"/>
    <col min="14341" max="14341" width="7.85546875" style="29" bestFit="1" customWidth="1"/>
    <col min="14342" max="14342" width="9.28515625" style="29" bestFit="1" customWidth="1"/>
    <col min="14343" max="14343" width="8.85546875" style="29" bestFit="1" customWidth="1"/>
    <col min="14344" max="14344" width="14.140625" style="29" bestFit="1" customWidth="1"/>
    <col min="14345" max="14345" width="9.28515625" style="29" bestFit="1" customWidth="1"/>
    <col min="14346" max="14346" width="9.7109375" style="29" bestFit="1" customWidth="1"/>
    <col min="14347" max="14347" width="9" style="29" bestFit="1" customWidth="1"/>
    <col min="14348" max="14348" width="9.28515625" style="29" bestFit="1" customWidth="1"/>
    <col min="14349" max="14349" width="10.28515625" style="29" bestFit="1" customWidth="1"/>
    <col min="14350" max="14350" width="9.28515625" style="29" bestFit="1" customWidth="1"/>
    <col min="14351" max="14351" width="15.140625" style="29" bestFit="1" customWidth="1"/>
    <col min="14352" max="14594" width="11.42578125" style="29"/>
    <col min="14595" max="14595" width="29.5703125" style="29" bestFit="1" customWidth="1"/>
    <col min="14596" max="14596" width="9.28515625" style="29" bestFit="1" customWidth="1"/>
    <col min="14597" max="14597" width="7.85546875" style="29" bestFit="1" customWidth="1"/>
    <col min="14598" max="14598" width="9.28515625" style="29" bestFit="1" customWidth="1"/>
    <col min="14599" max="14599" width="8.85546875" style="29" bestFit="1" customWidth="1"/>
    <col min="14600" max="14600" width="14.140625" style="29" bestFit="1" customWidth="1"/>
    <col min="14601" max="14601" width="9.28515625" style="29" bestFit="1" customWidth="1"/>
    <col min="14602" max="14602" width="9.7109375" style="29" bestFit="1" customWidth="1"/>
    <col min="14603" max="14603" width="9" style="29" bestFit="1" customWidth="1"/>
    <col min="14604" max="14604" width="9.28515625" style="29" bestFit="1" customWidth="1"/>
    <col min="14605" max="14605" width="10.28515625" style="29" bestFit="1" customWidth="1"/>
    <col min="14606" max="14606" width="9.28515625" style="29" bestFit="1" customWidth="1"/>
    <col min="14607" max="14607" width="15.140625" style="29" bestFit="1" customWidth="1"/>
    <col min="14608" max="14850" width="11.42578125" style="29"/>
    <col min="14851" max="14851" width="29.5703125" style="29" bestFit="1" customWidth="1"/>
    <col min="14852" max="14852" width="9.28515625" style="29" bestFit="1" customWidth="1"/>
    <col min="14853" max="14853" width="7.85546875" style="29" bestFit="1" customWidth="1"/>
    <col min="14854" max="14854" width="9.28515625" style="29" bestFit="1" customWidth="1"/>
    <col min="14855" max="14855" width="8.85546875" style="29" bestFit="1" customWidth="1"/>
    <col min="14856" max="14856" width="14.140625" style="29" bestFit="1" customWidth="1"/>
    <col min="14857" max="14857" width="9.28515625" style="29" bestFit="1" customWidth="1"/>
    <col min="14858" max="14858" width="9.7109375" style="29" bestFit="1" customWidth="1"/>
    <col min="14859" max="14859" width="9" style="29" bestFit="1" customWidth="1"/>
    <col min="14860" max="14860" width="9.28515625" style="29" bestFit="1" customWidth="1"/>
    <col min="14861" max="14861" width="10.28515625" style="29" bestFit="1" customWidth="1"/>
    <col min="14862" max="14862" width="9.28515625" style="29" bestFit="1" customWidth="1"/>
    <col min="14863" max="14863" width="15.140625" style="29" bestFit="1" customWidth="1"/>
    <col min="14864" max="15106" width="11.42578125" style="29"/>
    <col min="15107" max="15107" width="29.5703125" style="29" bestFit="1" customWidth="1"/>
    <col min="15108" max="15108" width="9.28515625" style="29" bestFit="1" customWidth="1"/>
    <col min="15109" max="15109" width="7.85546875" style="29" bestFit="1" customWidth="1"/>
    <col min="15110" max="15110" width="9.28515625" style="29" bestFit="1" customWidth="1"/>
    <col min="15111" max="15111" width="8.85546875" style="29" bestFit="1" customWidth="1"/>
    <col min="15112" max="15112" width="14.140625" style="29" bestFit="1" customWidth="1"/>
    <col min="15113" max="15113" width="9.28515625" style="29" bestFit="1" customWidth="1"/>
    <col min="15114" max="15114" width="9.7109375" style="29" bestFit="1" customWidth="1"/>
    <col min="15115" max="15115" width="9" style="29" bestFit="1" customWidth="1"/>
    <col min="15116" max="15116" width="9.28515625" style="29" bestFit="1" customWidth="1"/>
    <col min="15117" max="15117" width="10.28515625" style="29" bestFit="1" customWidth="1"/>
    <col min="15118" max="15118" width="9.28515625" style="29" bestFit="1" customWidth="1"/>
    <col min="15119" max="15119" width="15.140625" style="29" bestFit="1" customWidth="1"/>
    <col min="15120" max="15362" width="11.42578125" style="29"/>
    <col min="15363" max="15363" width="29.5703125" style="29" bestFit="1" customWidth="1"/>
    <col min="15364" max="15364" width="9.28515625" style="29" bestFit="1" customWidth="1"/>
    <col min="15365" max="15365" width="7.85546875" style="29" bestFit="1" customWidth="1"/>
    <col min="15366" max="15366" width="9.28515625" style="29" bestFit="1" customWidth="1"/>
    <col min="15367" max="15367" width="8.85546875" style="29" bestFit="1" customWidth="1"/>
    <col min="15368" max="15368" width="14.140625" style="29" bestFit="1" customWidth="1"/>
    <col min="15369" max="15369" width="9.28515625" style="29" bestFit="1" customWidth="1"/>
    <col min="15370" max="15370" width="9.7109375" style="29" bestFit="1" customWidth="1"/>
    <col min="15371" max="15371" width="9" style="29" bestFit="1" customWidth="1"/>
    <col min="15372" max="15372" width="9.28515625" style="29" bestFit="1" customWidth="1"/>
    <col min="15373" max="15373" width="10.28515625" style="29" bestFit="1" customWidth="1"/>
    <col min="15374" max="15374" width="9.28515625" style="29" bestFit="1" customWidth="1"/>
    <col min="15375" max="15375" width="15.140625" style="29" bestFit="1" customWidth="1"/>
    <col min="15376" max="15618" width="11.42578125" style="29"/>
    <col min="15619" max="15619" width="29.5703125" style="29" bestFit="1" customWidth="1"/>
    <col min="15620" max="15620" width="9.28515625" style="29" bestFit="1" customWidth="1"/>
    <col min="15621" max="15621" width="7.85546875" style="29" bestFit="1" customWidth="1"/>
    <col min="15622" max="15622" width="9.28515625" style="29" bestFit="1" customWidth="1"/>
    <col min="15623" max="15623" width="8.85546875" style="29" bestFit="1" customWidth="1"/>
    <col min="15624" max="15624" width="14.140625" style="29" bestFit="1" customWidth="1"/>
    <col min="15625" max="15625" width="9.28515625" style="29" bestFit="1" customWidth="1"/>
    <col min="15626" max="15626" width="9.7109375" style="29" bestFit="1" customWidth="1"/>
    <col min="15627" max="15627" width="9" style="29" bestFit="1" customWidth="1"/>
    <col min="15628" max="15628" width="9.28515625" style="29" bestFit="1" customWidth="1"/>
    <col min="15629" max="15629" width="10.28515625" style="29" bestFit="1" customWidth="1"/>
    <col min="15630" max="15630" width="9.28515625" style="29" bestFit="1" customWidth="1"/>
    <col min="15631" max="15631" width="15.140625" style="29" bestFit="1" customWidth="1"/>
    <col min="15632" max="15874" width="11.42578125" style="29"/>
    <col min="15875" max="15875" width="29.5703125" style="29" bestFit="1" customWidth="1"/>
    <col min="15876" max="15876" width="9.28515625" style="29" bestFit="1" customWidth="1"/>
    <col min="15877" max="15877" width="7.85546875" style="29" bestFit="1" customWidth="1"/>
    <col min="15878" max="15878" width="9.28515625" style="29" bestFit="1" customWidth="1"/>
    <col min="15879" max="15879" width="8.85546875" style="29" bestFit="1" customWidth="1"/>
    <col min="15880" max="15880" width="14.140625" style="29" bestFit="1" customWidth="1"/>
    <col min="15881" max="15881" width="9.28515625" style="29" bestFit="1" customWidth="1"/>
    <col min="15882" max="15882" width="9.7109375" style="29" bestFit="1" customWidth="1"/>
    <col min="15883" max="15883" width="9" style="29" bestFit="1" customWidth="1"/>
    <col min="15884" max="15884" width="9.28515625" style="29" bestFit="1" customWidth="1"/>
    <col min="15885" max="15885" width="10.28515625" style="29" bestFit="1" customWidth="1"/>
    <col min="15886" max="15886" width="9.28515625" style="29" bestFit="1" customWidth="1"/>
    <col min="15887" max="15887" width="15.140625" style="29" bestFit="1" customWidth="1"/>
    <col min="15888" max="16130" width="11.42578125" style="29"/>
    <col min="16131" max="16131" width="29.5703125" style="29" bestFit="1" customWidth="1"/>
    <col min="16132" max="16132" width="9.28515625" style="29" bestFit="1" customWidth="1"/>
    <col min="16133" max="16133" width="7.85546875" style="29" bestFit="1" customWidth="1"/>
    <col min="16134" max="16134" width="9.28515625" style="29" bestFit="1" customWidth="1"/>
    <col min="16135" max="16135" width="8.85546875" style="29" bestFit="1" customWidth="1"/>
    <col min="16136" max="16136" width="14.140625" style="29" bestFit="1" customWidth="1"/>
    <col min="16137" max="16137" width="9.28515625" style="29" bestFit="1" customWidth="1"/>
    <col min="16138" max="16138" width="9.7109375" style="29" bestFit="1" customWidth="1"/>
    <col min="16139" max="16139" width="9" style="29" bestFit="1" customWidth="1"/>
    <col min="16140" max="16140" width="9.28515625" style="29" bestFit="1" customWidth="1"/>
    <col min="16141" max="16141" width="10.28515625" style="29" bestFit="1" customWidth="1"/>
    <col min="16142" max="16142" width="9.28515625" style="29" bestFit="1" customWidth="1"/>
    <col min="16143" max="16143" width="15.140625" style="29" bestFit="1" customWidth="1"/>
    <col min="16144" max="16384" width="11.42578125" style="29"/>
  </cols>
  <sheetData>
    <row r="1" spans="1:15" ht="18" customHeight="1">
      <c r="A1" s="34" t="s">
        <v>106</v>
      </c>
      <c r="D1" s="35"/>
      <c r="E1" s="35"/>
      <c r="F1" s="35"/>
      <c r="G1" s="35"/>
      <c r="H1" s="35"/>
      <c r="I1" s="35"/>
      <c r="J1" s="35"/>
      <c r="K1" s="35"/>
      <c r="L1" s="35"/>
      <c r="M1" s="35"/>
      <c r="N1" s="35"/>
      <c r="O1" s="35"/>
    </row>
    <row r="2" spans="1:15" s="3" customFormat="1" ht="15.95" customHeight="1">
      <c r="A2" s="30" t="s">
        <v>294</v>
      </c>
      <c r="D2" s="30"/>
      <c r="E2" s="30"/>
      <c r="F2" s="30"/>
      <c r="G2" s="30"/>
      <c r="H2" s="30"/>
      <c r="I2" s="30"/>
      <c r="J2" s="30"/>
      <c r="K2" s="30"/>
      <c r="L2" s="30"/>
      <c r="M2" s="30"/>
      <c r="N2" s="30"/>
      <c r="O2" s="30"/>
    </row>
    <row r="3" spans="1:15" s="3" customFormat="1" ht="15.95" customHeight="1">
      <c r="A3" s="8"/>
      <c r="D3" s="8"/>
      <c r="E3" s="8"/>
      <c r="F3" s="8"/>
      <c r="G3" s="8"/>
      <c r="H3" s="8"/>
      <c r="I3" s="8"/>
      <c r="J3" s="8"/>
      <c r="K3" s="8"/>
      <c r="L3" s="8"/>
      <c r="M3" s="8"/>
      <c r="N3" s="8"/>
      <c r="O3" s="8"/>
    </row>
    <row r="4" spans="1:15" s="3" customFormat="1" ht="15.95" customHeight="1">
      <c r="A4" s="33" t="s">
        <v>232</v>
      </c>
      <c r="D4" s="8"/>
      <c r="E4" s="8"/>
      <c r="F4" s="8"/>
      <c r="G4" s="8"/>
      <c r="H4" s="8"/>
      <c r="I4" s="8"/>
      <c r="J4" s="8"/>
      <c r="K4" s="8"/>
      <c r="L4" s="8"/>
      <c r="M4" s="8"/>
      <c r="N4" s="8"/>
      <c r="O4" s="8"/>
    </row>
    <row r="5" spans="1:15" s="3" customFormat="1" ht="15.95" customHeight="1">
      <c r="A5" s="8"/>
      <c r="D5" s="8"/>
      <c r="E5" s="8"/>
      <c r="F5" s="8"/>
      <c r="G5" s="8"/>
      <c r="H5" s="8"/>
      <c r="I5" s="8"/>
      <c r="J5" s="8"/>
      <c r="K5" s="8"/>
      <c r="L5" s="8"/>
      <c r="M5" s="8"/>
      <c r="N5" s="8"/>
      <c r="O5" s="8"/>
    </row>
    <row r="6" spans="1:15" s="3" customFormat="1" ht="15.95" customHeight="1">
      <c r="A6" s="30" t="s">
        <v>183</v>
      </c>
      <c r="B6" s="30"/>
      <c r="D6" s="30"/>
      <c r="E6" s="30"/>
      <c r="F6" s="30"/>
      <c r="G6" s="30"/>
      <c r="H6" s="30"/>
      <c r="I6" s="30"/>
      <c r="J6" s="30"/>
      <c r="K6" s="30"/>
      <c r="L6" s="30"/>
      <c r="M6" s="30"/>
      <c r="N6" s="30"/>
      <c r="O6" s="30"/>
    </row>
    <row r="7" spans="1:15" s="3" customFormat="1" ht="15.95" customHeight="1">
      <c r="A7" s="30"/>
      <c r="B7" s="30"/>
      <c r="D7" s="30"/>
      <c r="E7" s="30"/>
      <c r="F7" s="30"/>
      <c r="G7" s="30"/>
      <c r="H7" s="30"/>
      <c r="I7" s="30"/>
      <c r="J7" s="30"/>
      <c r="K7" s="30"/>
      <c r="L7" s="30"/>
      <c r="M7" s="30"/>
      <c r="N7" s="30"/>
      <c r="O7" s="30"/>
    </row>
    <row r="8" spans="1:15" s="3" customFormat="1" ht="15.95" customHeight="1">
      <c r="A8" s="20"/>
      <c r="B8" s="20"/>
      <c r="C8" s="20"/>
      <c r="D8" s="21" t="s">
        <v>38</v>
      </c>
      <c r="E8" s="21" t="s">
        <v>26</v>
      </c>
      <c r="F8" s="21"/>
      <c r="G8" s="21"/>
      <c r="H8" s="21"/>
      <c r="I8" s="21"/>
      <c r="J8" s="21"/>
      <c r="K8" s="21"/>
      <c r="L8" s="21"/>
      <c r="M8" s="21"/>
      <c r="N8" s="21"/>
      <c r="O8" s="21"/>
    </row>
    <row r="9" spans="1:15" s="3" customFormat="1" ht="15.95" customHeight="1">
      <c r="A9" s="87"/>
      <c r="B9" s="87"/>
      <c r="C9" s="87"/>
      <c r="D9" s="88"/>
      <c r="E9" s="87" t="s">
        <v>27</v>
      </c>
      <c r="F9" s="87" t="s">
        <v>28</v>
      </c>
      <c r="G9" s="87" t="s">
        <v>29</v>
      </c>
      <c r="H9" s="87" t="s">
        <v>30</v>
      </c>
      <c r="I9" s="87" t="s">
        <v>31</v>
      </c>
      <c r="J9" s="87" t="s">
        <v>32</v>
      </c>
      <c r="K9" s="87" t="s">
        <v>33</v>
      </c>
      <c r="L9" s="87" t="s">
        <v>34</v>
      </c>
      <c r="M9" s="87" t="s">
        <v>35</v>
      </c>
      <c r="N9" s="87" t="s">
        <v>36</v>
      </c>
      <c r="O9" s="87" t="s">
        <v>37</v>
      </c>
    </row>
    <row r="10" spans="1:15" s="3" customFormat="1" ht="15.95" customHeight="1">
      <c r="A10" s="24" t="s">
        <v>38</v>
      </c>
      <c r="B10" s="24"/>
      <c r="C10" s="24"/>
      <c r="D10" s="25">
        <v>41024</v>
      </c>
      <c r="E10" s="94">
        <v>6024</v>
      </c>
      <c r="F10" s="94">
        <v>5744</v>
      </c>
      <c r="G10" s="94">
        <v>4822</v>
      </c>
      <c r="H10" s="94">
        <v>2721</v>
      </c>
      <c r="I10" s="94">
        <v>6304</v>
      </c>
      <c r="J10" s="94">
        <v>503</v>
      </c>
      <c r="K10" s="94">
        <v>4751</v>
      </c>
      <c r="L10" s="94">
        <v>4633</v>
      </c>
      <c r="M10" s="94">
        <v>1793</v>
      </c>
      <c r="N10" s="94">
        <v>2563</v>
      </c>
      <c r="O10" s="94">
        <v>1166</v>
      </c>
    </row>
    <row r="11" spans="1:15" s="3" customFormat="1" ht="15.95" customHeight="1">
      <c r="A11" s="8"/>
      <c r="B11" s="8" t="s">
        <v>6</v>
      </c>
      <c r="C11" s="8"/>
      <c r="D11" s="95">
        <v>20724</v>
      </c>
      <c r="E11" s="94">
        <v>3057</v>
      </c>
      <c r="F11" s="94">
        <v>2917</v>
      </c>
      <c r="G11" s="94">
        <v>2463</v>
      </c>
      <c r="H11" s="94">
        <v>1346</v>
      </c>
      <c r="I11" s="94">
        <v>3213</v>
      </c>
      <c r="J11" s="94">
        <v>248</v>
      </c>
      <c r="K11" s="94">
        <v>2369</v>
      </c>
      <c r="L11" s="94">
        <v>2331</v>
      </c>
      <c r="M11" s="94">
        <v>899</v>
      </c>
      <c r="N11" s="94">
        <v>1294</v>
      </c>
      <c r="O11" s="94">
        <v>587</v>
      </c>
    </row>
    <row r="12" spans="1:15" s="3" customFormat="1" ht="15.95" customHeight="1">
      <c r="A12" s="8"/>
      <c r="B12" s="8"/>
      <c r="C12" s="8" t="s">
        <v>43</v>
      </c>
      <c r="D12" s="95">
        <v>7895</v>
      </c>
      <c r="E12" s="94">
        <v>1129</v>
      </c>
      <c r="F12" s="94">
        <v>1083</v>
      </c>
      <c r="G12" s="94">
        <v>982</v>
      </c>
      <c r="H12" s="94">
        <v>493</v>
      </c>
      <c r="I12" s="94">
        <v>1245</v>
      </c>
      <c r="J12" s="94">
        <v>87</v>
      </c>
      <c r="K12" s="94">
        <v>891</v>
      </c>
      <c r="L12" s="94">
        <v>897</v>
      </c>
      <c r="M12" s="94">
        <v>350</v>
      </c>
      <c r="N12" s="94">
        <v>513</v>
      </c>
      <c r="O12" s="94">
        <v>225</v>
      </c>
    </row>
    <row r="13" spans="1:15" s="3" customFormat="1" ht="15.95" customHeight="1">
      <c r="A13" s="8"/>
      <c r="B13" s="8"/>
      <c r="C13" s="8" t="s">
        <v>175</v>
      </c>
      <c r="D13" s="95">
        <v>9210</v>
      </c>
      <c r="E13" s="94">
        <v>1253</v>
      </c>
      <c r="F13" s="94">
        <v>1286</v>
      </c>
      <c r="G13" s="94">
        <v>1087</v>
      </c>
      <c r="H13" s="94">
        <v>642</v>
      </c>
      <c r="I13" s="94">
        <v>1374</v>
      </c>
      <c r="J13" s="94">
        <v>124</v>
      </c>
      <c r="K13" s="94">
        <v>1071</v>
      </c>
      <c r="L13" s="94">
        <v>1054</v>
      </c>
      <c r="M13" s="94">
        <v>425</v>
      </c>
      <c r="N13" s="94">
        <v>622</v>
      </c>
      <c r="O13" s="94">
        <v>272</v>
      </c>
    </row>
    <row r="14" spans="1:15" s="3" customFormat="1" ht="15.95" customHeight="1">
      <c r="A14" s="6"/>
      <c r="B14" s="8"/>
      <c r="C14" s="8" t="s">
        <v>176</v>
      </c>
      <c r="D14" s="95">
        <v>1535</v>
      </c>
      <c r="E14" s="94">
        <v>277</v>
      </c>
      <c r="F14" s="94">
        <v>209</v>
      </c>
      <c r="G14" s="94">
        <v>185</v>
      </c>
      <c r="H14" s="94">
        <v>106</v>
      </c>
      <c r="I14" s="94">
        <v>269</v>
      </c>
      <c r="J14" s="94">
        <v>19</v>
      </c>
      <c r="K14" s="94">
        <v>160</v>
      </c>
      <c r="L14" s="94">
        <v>155</v>
      </c>
      <c r="M14" s="94">
        <v>51</v>
      </c>
      <c r="N14" s="94">
        <v>59</v>
      </c>
      <c r="O14" s="94">
        <v>45</v>
      </c>
    </row>
    <row r="15" spans="1:15" s="3" customFormat="1" ht="15.95" customHeight="1">
      <c r="A15" s="6"/>
      <c r="B15" s="8"/>
      <c r="C15" s="8" t="s">
        <v>44</v>
      </c>
      <c r="D15" s="95">
        <v>23</v>
      </c>
      <c r="E15" s="94">
        <v>4</v>
      </c>
      <c r="F15" s="94">
        <v>2</v>
      </c>
      <c r="G15" s="94">
        <v>3</v>
      </c>
      <c r="H15" s="94">
        <v>2</v>
      </c>
      <c r="I15" s="94">
        <v>3</v>
      </c>
      <c r="J15" s="94">
        <v>0</v>
      </c>
      <c r="K15" s="94">
        <v>5</v>
      </c>
      <c r="L15" s="94">
        <v>3</v>
      </c>
      <c r="M15" s="94">
        <v>0</v>
      </c>
      <c r="N15" s="94">
        <v>1</v>
      </c>
      <c r="O15" s="94">
        <v>0</v>
      </c>
    </row>
    <row r="16" spans="1:15" s="3" customFormat="1" ht="15.95" customHeight="1">
      <c r="A16" s="8"/>
      <c r="B16" s="8"/>
      <c r="C16" s="8" t="s">
        <v>177</v>
      </c>
      <c r="D16" s="95">
        <v>2061</v>
      </c>
      <c r="E16" s="94">
        <v>394</v>
      </c>
      <c r="F16" s="94">
        <v>337</v>
      </c>
      <c r="G16" s="94">
        <v>206</v>
      </c>
      <c r="H16" s="94">
        <v>103</v>
      </c>
      <c r="I16" s="94">
        <v>322</v>
      </c>
      <c r="J16" s="94">
        <v>18</v>
      </c>
      <c r="K16" s="94">
        <v>242</v>
      </c>
      <c r="L16" s="94">
        <v>222</v>
      </c>
      <c r="M16" s="94">
        <v>73</v>
      </c>
      <c r="N16" s="94">
        <v>99</v>
      </c>
      <c r="O16" s="94">
        <v>45</v>
      </c>
    </row>
    <row r="17" spans="1:15" s="3" customFormat="1" ht="15.95" customHeight="1">
      <c r="A17" s="6"/>
      <c r="B17" s="8" t="s">
        <v>5</v>
      </c>
      <c r="C17" s="8"/>
      <c r="D17" s="95">
        <v>20300</v>
      </c>
      <c r="E17" s="94">
        <v>2967</v>
      </c>
      <c r="F17" s="94">
        <v>2827</v>
      </c>
      <c r="G17" s="94">
        <v>2359</v>
      </c>
      <c r="H17" s="94">
        <v>1375</v>
      </c>
      <c r="I17" s="94">
        <v>3091</v>
      </c>
      <c r="J17" s="94">
        <v>255</v>
      </c>
      <c r="K17" s="94">
        <v>2382</v>
      </c>
      <c r="L17" s="94">
        <v>2302</v>
      </c>
      <c r="M17" s="94">
        <v>894</v>
      </c>
      <c r="N17" s="94">
        <v>1269</v>
      </c>
      <c r="O17" s="94">
        <v>579</v>
      </c>
    </row>
    <row r="18" spans="1:15" s="3" customFormat="1" ht="15.95" customHeight="1">
      <c r="A18" s="6"/>
      <c r="B18" s="8"/>
      <c r="C18" s="8" t="s">
        <v>43</v>
      </c>
      <c r="D18" s="95">
        <v>8975</v>
      </c>
      <c r="E18" s="94">
        <v>1385</v>
      </c>
      <c r="F18" s="94">
        <v>1234</v>
      </c>
      <c r="G18" s="94">
        <v>1057</v>
      </c>
      <c r="H18" s="94">
        <v>575</v>
      </c>
      <c r="I18" s="94">
        <v>1366</v>
      </c>
      <c r="J18" s="94">
        <v>108</v>
      </c>
      <c r="K18" s="94">
        <v>1054</v>
      </c>
      <c r="L18" s="94">
        <v>1001</v>
      </c>
      <c r="M18" s="94">
        <v>382</v>
      </c>
      <c r="N18" s="94">
        <v>560</v>
      </c>
      <c r="O18" s="94">
        <v>253</v>
      </c>
    </row>
    <row r="19" spans="1:15" s="3" customFormat="1" ht="15.95" customHeight="1">
      <c r="A19" s="6"/>
      <c r="B19" s="8"/>
      <c r="C19" s="8" t="s">
        <v>175</v>
      </c>
      <c r="D19" s="95">
        <v>9382</v>
      </c>
      <c r="E19" s="94">
        <v>1284</v>
      </c>
      <c r="F19" s="94">
        <v>1282</v>
      </c>
      <c r="G19" s="94">
        <v>1096</v>
      </c>
      <c r="H19" s="94">
        <v>672</v>
      </c>
      <c r="I19" s="94">
        <v>1416</v>
      </c>
      <c r="J19" s="94">
        <v>127</v>
      </c>
      <c r="K19" s="94">
        <v>1094</v>
      </c>
      <c r="L19" s="94">
        <v>1086</v>
      </c>
      <c r="M19" s="94">
        <v>424</v>
      </c>
      <c r="N19" s="94">
        <v>621</v>
      </c>
      <c r="O19" s="94">
        <v>280</v>
      </c>
    </row>
    <row r="20" spans="1:15" s="3" customFormat="1" ht="15.95" customHeight="1">
      <c r="A20" s="6"/>
      <c r="B20" s="8"/>
      <c r="C20" s="8" t="s">
        <v>176</v>
      </c>
      <c r="D20" s="95">
        <v>368</v>
      </c>
      <c r="E20" s="94">
        <v>51</v>
      </c>
      <c r="F20" s="94">
        <v>60</v>
      </c>
      <c r="G20" s="94">
        <v>60</v>
      </c>
      <c r="H20" s="94">
        <v>30</v>
      </c>
      <c r="I20" s="94">
        <v>57</v>
      </c>
      <c r="J20" s="94">
        <v>0</v>
      </c>
      <c r="K20" s="94">
        <v>45</v>
      </c>
      <c r="L20" s="94">
        <v>31</v>
      </c>
      <c r="M20" s="94">
        <v>16</v>
      </c>
      <c r="N20" s="94">
        <v>13</v>
      </c>
      <c r="O20" s="94">
        <v>5</v>
      </c>
    </row>
    <row r="21" spans="1:15" s="3" customFormat="1" ht="15.95" customHeight="1">
      <c r="A21" s="6"/>
      <c r="B21" s="8"/>
      <c r="C21" s="8" t="s">
        <v>44</v>
      </c>
      <c r="D21" s="95">
        <v>30</v>
      </c>
      <c r="E21" s="94">
        <v>5</v>
      </c>
      <c r="F21" s="94">
        <v>3</v>
      </c>
      <c r="G21" s="94">
        <v>2</v>
      </c>
      <c r="H21" s="94">
        <v>1</v>
      </c>
      <c r="I21" s="94">
        <v>3</v>
      </c>
      <c r="J21" s="94">
        <v>0</v>
      </c>
      <c r="K21" s="94">
        <v>8</v>
      </c>
      <c r="L21" s="94">
        <v>4</v>
      </c>
      <c r="M21" s="94">
        <v>0</v>
      </c>
      <c r="N21" s="94">
        <v>2</v>
      </c>
      <c r="O21" s="94">
        <v>2</v>
      </c>
    </row>
    <row r="22" spans="1:15" s="3" customFormat="1" ht="15.95" customHeight="1">
      <c r="A22" s="6"/>
      <c r="B22" s="8"/>
      <c r="C22" s="8" t="s">
        <v>177</v>
      </c>
      <c r="D22" s="95">
        <v>1545</v>
      </c>
      <c r="E22" s="94">
        <v>242</v>
      </c>
      <c r="F22" s="94">
        <v>248</v>
      </c>
      <c r="G22" s="94">
        <v>144</v>
      </c>
      <c r="H22" s="94">
        <v>97</v>
      </c>
      <c r="I22" s="94">
        <v>249</v>
      </c>
      <c r="J22" s="94">
        <v>20</v>
      </c>
      <c r="K22" s="94">
        <v>181</v>
      </c>
      <c r="L22" s="94">
        <v>180</v>
      </c>
      <c r="M22" s="94">
        <v>72</v>
      </c>
      <c r="N22" s="94">
        <v>73</v>
      </c>
      <c r="O22" s="94">
        <v>39</v>
      </c>
    </row>
    <row r="23" spans="1:15" s="3" customFormat="1" ht="15.95" customHeight="1">
      <c r="A23" s="6" t="s">
        <v>22</v>
      </c>
      <c r="B23" s="8"/>
      <c r="C23" s="8"/>
      <c r="D23" s="95">
        <v>26599</v>
      </c>
      <c r="E23" s="94">
        <v>3521</v>
      </c>
      <c r="F23" s="94">
        <v>3452</v>
      </c>
      <c r="G23" s="94">
        <v>3469</v>
      </c>
      <c r="H23" s="94">
        <v>2078</v>
      </c>
      <c r="I23" s="94">
        <v>3913</v>
      </c>
      <c r="J23" s="94">
        <v>355</v>
      </c>
      <c r="K23" s="94">
        <v>3058</v>
      </c>
      <c r="L23" s="94">
        <v>2877</v>
      </c>
      <c r="M23" s="94">
        <v>1201</v>
      </c>
      <c r="N23" s="94">
        <v>1836</v>
      </c>
      <c r="O23" s="94">
        <v>839</v>
      </c>
    </row>
    <row r="24" spans="1:15" s="3" customFormat="1" ht="15.95" customHeight="1">
      <c r="A24" s="6"/>
      <c r="B24" s="8" t="s">
        <v>6</v>
      </c>
      <c r="C24" s="8"/>
      <c r="D24" s="95">
        <v>13412</v>
      </c>
      <c r="E24" s="94">
        <v>1776</v>
      </c>
      <c r="F24" s="94">
        <v>1749</v>
      </c>
      <c r="G24" s="94">
        <v>1782</v>
      </c>
      <c r="H24" s="94">
        <v>1031</v>
      </c>
      <c r="I24" s="94">
        <v>1990</v>
      </c>
      <c r="J24" s="94">
        <v>178</v>
      </c>
      <c r="K24" s="94">
        <v>1516</v>
      </c>
      <c r="L24" s="94">
        <v>1459</v>
      </c>
      <c r="M24" s="94">
        <v>603</v>
      </c>
      <c r="N24" s="94">
        <v>920</v>
      </c>
      <c r="O24" s="94">
        <v>408</v>
      </c>
    </row>
    <row r="25" spans="1:15" s="3" customFormat="1" ht="15.95" customHeight="1">
      <c r="A25" s="6"/>
      <c r="B25" s="8"/>
      <c r="C25" s="8" t="s">
        <v>43</v>
      </c>
      <c r="D25" s="95">
        <v>5915</v>
      </c>
      <c r="E25" s="94">
        <v>770</v>
      </c>
      <c r="F25" s="94">
        <v>767</v>
      </c>
      <c r="G25" s="94">
        <v>808</v>
      </c>
      <c r="H25" s="94">
        <v>415</v>
      </c>
      <c r="I25" s="94">
        <v>890</v>
      </c>
      <c r="J25" s="94">
        <v>73</v>
      </c>
      <c r="K25" s="94">
        <v>671</v>
      </c>
      <c r="L25" s="94">
        <v>661</v>
      </c>
      <c r="M25" s="94">
        <v>275</v>
      </c>
      <c r="N25" s="94">
        <v>411</v>
      </c>
      <c r="O25" s="94">
        <v>174</v>
      </c>
    </row>
    <row r="26" spans="1:15" s="3" customFormat="1" ht="15.95" customHeight="1">
      <c r="A26" s="8"/>
      <c r="B26" s="8"/>
      <c r="C26" s="8" t="s">
        <v>175</v>
      </c>
      <c r="D26" s="95">
        <v>5078</v>
      </c>
      <c r="E26" s="94">
        <v>595</v>
      </c>
      <c r="F26" s="94">
        <v>645</v>
      </c>
      <c r="G26" s="94">
        <v>680</v>
      </c>
      <c r="H26" s="94">
        <v>438</v>
      </c>
      <c r="I26" s="94">
        <v>714</v>
      </c>
      <c r="J26" s="94">
        <v>80</v>
      </c>
      <c r="K26" s="94">
        <v>574</v>
      </c>
      <c r="L26" s="94">
        <v>550</v>
      </c>
      <c r="M26" s="94">
        <v>233</v>
      </c>
      <c r="N26" s="94">
        <v>403</v>
      </c>
      <c r="O26" s="94">
        <v>166</v>
      </c>
    </row>
    <row r="27" spans="1:15" s="3" customFormat="1" ht="15.95" customHeight="1">
      <c r="A27" s="6"/>
      <c r="B27" s="8"/>
      <c r="C27" s="8" t="s">
        <v>176</v>
      </c>
      <c r="D27" s="95">
        <v>1113</v>
      </c>
      <c r="E27" s="94">
        <v>183</v>
      </c>
      <c r="F27" s="94">
        <v>138</v>
      </c>
      <c r="G27" s="94">
        <v>144</v>
      </c>
      <c r="H27" s="94">
        <v>92</v>
      </c>
      <c r="I27" s="94">
        <v>187</v>
      </c>
      <c r="J27" s="94">
        <v>15</v>
      </c>
      <c r="K27" s="94">
        <v>114</v>
      </c>
      <c r="L27" s="94">
        <v>120</v>
      </c>
      <c r="M27" s="94">
        <v>41</v>
      </c>
      <c r="N27" s="94">
        <v>43</v>
      </c>
      <c r="O27" s="94">
        <v>36</v>
      </c>
    </row>
    <row r="28" spans="1:15" s="3" customFormat="1" ht="15.95" customHeight="1">
      <c r="A28" s="6"/>
      <c r="B28" s="8"/>
      <c r="C28" s="8" t="s">
        <v>44</v>
      </c>
      <c r="D28" s="95">
        <v>14</v>
      </c>
      <c r="E28" s="94">
        <v>1</v>
      </c>
      <c r="F28" s="94">
        <v>1</v>
      </c>
      <c r="G28" s="94">
        <v>3</v>
      </c>
      <c r="H28" s="94">
        <v>1</v>
      </c>
      <c r="I28" s="94">
        <v>3</v>
      </c>
      <c r="J28" s="94">
        <v>0</v>
      </c>
      <c r="K28" s="94">
        <v>3</v>
      </c>
      <c r="L28" s="94">
        <v>2</v>
      </c>
      <c r="M28" s="94">
        <v>0</v>
      </c>
      <c r="N28" s="94">
        <v>0</v>
      </c>
      <c r="O28" s="94">
        <v>0</v>
      </c>
    </row>
    <row r="29" spans="1:15" s="3" customFormat="1" ht="15.95" customHeight="1">
      <c r="A29" s="6"/>
      <c r="B29" s="8"/>
      <c r="C29" s="8" t="s">
        <v>177</v>
      </c>
      <c r="D29" s="95">
        <v>1292</v>
      </c>
      <c r="E29" s="94">
        <v>227</v>
      </c>
      <c r="F29" s="94">
        <v>198</v>
      </c>
      <c r="G29" s="94">
        <v>147</v>
      </c>
      <c r="H29" s="94">
        <v>85</v>
      </c>
      <c r="I29" s="94">
        <v>196</v>
      </c>
      <c r="J29" s="94">
        <v>10</v>
      </c>
      <c r="K29" s="94">
        <v>154</v>
      </c>
      <c r="L29" s="94">
        <v>126</v>
      </c>
      <c r="M29" s="94">
        <v>54</v>
      </c>
      <c r="N29" s="94">
        <v>63</v>
      </c>
      <c r="O29" s="94">
        <v>32</v>
      </c>
    </row>
    <row r="30" spans="1:15" s="3" customFormat="1" ht="15.95" customHeight="1">
      <c r="A30" s="6"/>
      <c r="B30" s="8" t="s">
        <v>5</v>
      </c>
      <c r="C30" s="8"/>
      <c r="D30" s="95">
        <v>13187</v>
      </c>
      <c r="E30" s="94">
        <v>1745</v>
      </c>
      <c r="F30" s="94">
        <v>1703</v>
      </c>
      <c r="G30" s="94">
        <v>1687</v>
      </c>
      <c r="H30" s="94">
        <v>1047</v>
      </c>
      <c r="I30" s="94">
        <v>1923</v>
      </c>
      <c r="J30" s="94">
        <v>177</v>
      </c>
      <c r="K30" s="94">
        <v>1542</v>
      </c>
      <c r="L30" s="94">
        <v>1418</v>
      </c>
      <c r="M30" s="94">
        <v>598</v>
      </c>
      <c r="N30" s="94">
        <v>916</v>
      </c>
      <c r="O30" s="94">
        <v>431</v>
      </c>
    </row>
    <row r="31" spans="1:15" s="3" customFormat="1" ht="15.95" customHeight="1">
      <c r="A31" s="6"/>
      <c r="B31" s="8"/>
      <c r="C31" s="8" t="s">
        <v>43</v>
      </c>
      <c r="D31" s="95">
        <v>6694</v>
      </c>
      <c r="E31" s="94">
        <v>919</v>
      </c>
      <c r="F31" s="94">
        <v>864</v>
      </c>
      <c r="G31" s="94">
        <v>870</v>
      </c>
      <c r="H31" s="94">
        <v>492</v>
      </c>
      <c r="I31" s="94">
        <v>963</v>
      </c>
      <c r="J31" s="94">
        <v>86</v>
      </c>
      <c r="K31" s="94">
        <v>773</v>
      </c>
      <c r="L31" s="94">
        <v>730</v>
      </c>
      <c r="M31" s="94">
        <v>308</v>
      </c>
      <c r="N31" s="94">
        <v>469</v>
      </c>
      <c r="O31" s="94">
        <v>220</v>
      </c>
    </row>
    <row r="32" spans="1:15" s="3" customFormat="1" ht="15.95" customHeight="1">
      <c r="A32" s="6"/>
      <c r="B32" s="8"/>
      <c r="C32" s="8" t="s">
        <v>175</v>
      </c>
      <c r="D32" s="95">
        <v>5361</v>
      </c>
      <c r="E32" s="94">
        <v>650</v>
      </c>
      <c r="F32" s="94">
        <v>669</v>
      </c>
      <c r="G32" s="94">
        <v>680</v>
      </c>
      <c r="H32" s="94">
        <v>469</v>
      </c>
      <c r="I32" s="94">
        <v>791</v>
      </c>
      <c r="J32" s="94">
        <v>77</v>
      </c>
      <c r="K32" s="94">
        <v>631</v>
      </c>
      <c r="L32" s="94">
        <v>574</v>
      </c>
      <c r="M32" s="94">
        <v>247</v>
      </c>
      <c r="N32" s="94">
        <v>391</v>
      </c>
      <c r="O32" s="94">
        <v>182</v>
      </c>
    </row>
    <row r="33" spans="1:15" s="3" customFormat="1" ht="15.95" customHeight="1">
      <c r="A33" s="6"/>
      <c r="B33" s="8"/>
      <c r="C33" s="8" t="s">
        <v>176</v>
      </c>
      <c r="D33" s="95">
        <v>240</v>
      </c>
      <c r="E33" s="94">
        <v>32</v>
      </c>
      <c r="F33" s="94">
        <v>36</v>
      </c>
      <c r="G33" s="94">
        <v>40</v>
      </c>
      <c r="H33" s="94">
        <v>20</v>
      </c>
      <c r="I33" s="94">
        <v>39</v>
      </c>
      <c r="J33" s="94">
        <v>0</v>
      </c>
      <c r="K33" s="94">
        <v>30</v>
      </c>
      <c r="L33" s="94">
        <v>23</v>
      </c>
      <c r="M33" s="94">
        <v>8</v>
      </c>
      <c r="N33" s="94">
        <v>9</v>
      </c>
      <c r="O33" s="94">
        <v>3</v>
      </c>
    </row>
    <row r="34" spans="1:15" s="3" customFormat="1" ht="15.95" customHeight="1">
      <c r="A34" s="6"/>
      <c r="B34" s="8"/>
      <c r="C34" s="8" t="s">
        <v>44</v>
      </c>
      <c r="D34" s="95">
        <v>14</v>
      </c>
      <c r="E34" s="94">
        <v>3</v>
      </c>
      <c r="F34" s="94">
        <v>1</v>
      </c>
      <c r="G34" s="94">
        <v>1</v>
      </c>
      <c r="H34" s="94">
        <v>1</v>
      </c>
      <c r="I34" s="94">
        <v>1</v>
      </c>
      <c r="J34" s="94">
        <v>0</v>
      </c>
      <c r="K34" s="94">
        <v>4</v>
      </c>
      <c r="L34" s="94">
        <v>1</v>
      </c>
      <c r="M34" s="94">
        <v>0</v>
      </c>
      <c r="N34" s="94">
        <v>1</v>
      </c>
      <c r="O34" s="94">
        <v>1</v>
      </c>
    </row>
    <row r="35" spans="1:15" s="3" customFormat="1" ht="15.95" customHeight="1">
      <c r="A35" s="6"/>
      <c r="B35" s="8"/>
      <c r="C35" s="8" t="s">
        <v>177</v>
      </c>
      <c r="D35" s="95">
        <v>878</v>
      </c>
      <c r="E35" s="94">
        <v>141</v>
      </c>
      <c r="F35" s="94">
        <v>133</v>
      </c>
      <c r="G35" s="94">
        <v>96</v>
      </c>
      <c r="H35" s="94">
        <v>65</v>
      </c>
      <c r="I35" s="94">
        <v>129</v>
      </c>
      <c r="J35" s="94">
        <v>14</v>
      </c>
      <c r="K35" s="94">
        <v>104</v>
      </c>
      <c r="L35" s="94">
        <v>90</v>
      </c>
      <c r="M35" s="94">
        <v>35</v>
      </c>
      <c r="N35" s="94">
        <v>46</v>
      </c>
      <c r="O35" s="94">
        <v>25</v>
      </c>
    </row>
    <row r="36" spans="1:15" s="3" customFormat="1" ht="15.95" customHeight="1">
      <c r="A36" s="8" t="s">
        <v>23</v>
      </c>
      <c r="B36" s="6"/>
      <c r="C36" s="8"/>
      <c r="D36" s="95">
        <v>14425</v>
      </c>
      <c r="E36" s="94">
        <v>2503</v>
      </c>
      <c r="F36" s="94">
        <v>2292</v>
      </c>
      <c r="G36" s="94">
        <v>1353</v>
      </c>
      <c r="H36" s="94">
        <v>643</v>
      </c>
      <c r="I36" s="94">
        <v>2391</v>
      </c>
      <c r="J36" s="94">
        <v>148</v>
      </c>
      <c r="K36" s="94">
        <v>1693</v>
      </c>
      <c r="L36" s="94">
        <v>1756</v>
      </c>
      <c r="M36" s="94">
        <v>592</v>
      </c>
      <c r="N36" s="94">
        <v>727</v>
      </c>
      <c r="O36" s="94">
        <v>327</v>
      </c>
    </row>
    <row r="37" spans="1:15" s="3" customFormat="1" ht="15.95" customHeight="1">
      <c r="A37" s="6"/>
      <c r="B37" s="8" t="s">
        <v>6</v>
      </c>
      <c r="C37" s="8"/>
      <c r="D37" s="95">
        <v>7312</v>
      </c>
      <c r="E37" s="94">
        <v>1281</v>
      </c>
      <c r="F37" s="94">
        <v>1168</v>
      </c>
      <c r="G37" s="94">
        <v>681</v>
      </c>
      <c r="H37" s="94">
        <v>315</v>
      </c>
      <c r="I37" s="94">
        <v>1223</v>
      </c>
      <c r="J37" s="94">
        <v>70</v>
      </c>
      <c r="K37" s="94">
        <v>853</v>
      </c>
      <c r="L37" s="94">
        <v>872</v>
      </c>
      <c r="M37" s="94">
        <v>296</v>
      </c>
      <c r="N37" s="94">
        <v>374</v>
      </c>
      <c r="O37" s="94">
        <v>179</v>
      </c>
    </row>
    <row r="38" spans="1:15" s="3" customFormat="1" ht="15.95" customHeight="1">
      <c r="A38" s="6"/>
      <c r="B38" s="8"/>
      <c r="C38" s="8" t="s">
        <v>43</v>
      </c>
      <c r="D38" s="95">
        <v>1980</v>
      </c>
      <c r="E38" s="94">
        <v>359</v>
      </c>
      <c r="F38" s="94">
        <v>316</v>
      </c>
      <c r="G38" s="94">
        <v>174</v>
      </c>
      <c r="H38" s="94">
        <v>78</v>
      </c>
      <c r="I38" s="94">
        <v>355</v>
      </c>
      <c r="J38" s="94">
        <v>14</v>
      </c>
      <c r="K38" s="94">
        <v>220</v>
      </c>
      <c r="L38" s="94">
        <v>236</v>
      </c>
      <c r="M38" s="94">
        <v>75</v>
      </c>
      <c r="N38" s="94">
        <v>102</v>
      </c>
      <c r="O38" s="94">
        <v>51</v>
      </c>
    </row>
    <row r="39" spans="1:15" s="3" customFormat="1" ht="15.95" customHeight="1">
      <c r="A39" s="6"/>
      <c r="B39" s="8"/>
      <c r="C39" s="8" t="s">
        <v>175</v>
      </c>
      <c r="D39" s="95">
        <v>4132</v>
      </c>
      <c r="E39" s="94">
        <v>658</v>
      </c>
      <c r="F39" s="94">
        <v>641</v>
      </c>
      <c r="G39" s="94">
        <v>407</v>
      </c>
      <c r="H39" s="94">
        <v>204</v>
      </c>
      <c r="I39" s="94">
        <v>660</v>
      </c>
      <c r="J39" s="94">
        <v>44</v>
      </c>
      <c r="K39" s="94">
        <v>497</v>
      </c>
      <c r="L39" s="94">
        <v>504</v>
      </c>
      <c r="M39" s="94">
        <v>192</v>
      </c>
      <c r="N39" s="94">
        <v>219</v>
      </c>
      <c r="O39" s="94">
        <v>106</v>
      </c>
    </row>
    <row r="40" spans="1:15" s="3" customFormat="1" ht="15.95" customHeight="1">
      <c r="A40" s="6"/>
      <c r="B40" s="8"/>
      <c r="C40" s="8" t="s">
        <v>176</v>
      </c>
      <c r="D40" s="95">
        <v>422</v>
      </c>
      <c r="E40" s="94">
        <v>94</v>
      </c>
      <c r="F40" s="94">
        <v>71</v>
      </c>
      <c r="G40" s="94">
        <v>41</v>
      </c>
      <c r="H40" s="94">
        <v>14</v>
      </c>
      <c r="I40" s="94">
        <v>82</v>
      </c>
      <c r="J40" s="94">
        <v>4</v>
      </c>
      <c r="K40" s="94">
        <v>46</v>
      </c>
      <c r="L40" s="94">
        <v>35</v>
      </c>
      <c r="M40" s="94">
        <v>10</v>
      </c>
      <c r="N40" s="94">
        <v>16</v>
      </c>
      <c r="O40" s="94">
        <v>9</v>
      </c>
    </row>
    <row r="41" spans="1:15" s="3" customFormat="1" ht="15.95" customHeight="1">
      <c r="A41" s="8"/>
      <c r="B41" s="8"/>
      <c r="C41" s="8" t="s">
        <v>44</v>
      </c>
      <c r="D41" s="95">
        <v>9</v>
      </c>
      <c r="E41" s="94">
        <v>3</v>
      </c>
      <c r="F41" s="94">
        <v>1</v>
      </c>
      <c r="G41" s="94">
        <v>0</v>
      </c>
      <c r="H41" s="94">
        <v>1</v>
      </c>
      <c r="I41" s="94">
        <v>0</v>
      </c>
      <c r="J41" s="94">
        <v>0</v>
      </c>
      <c r="K41" s="94">
        <v>2</v>
      </c>
      <c r="L41" s="94">
        <v>1</v>
      </c>
      <c r="M41" s="94">
        <v>0</v>
      </c>
      <c r="N41" s="94">
        <v>1</v>
      </c>
      <c r="O41" s="94">
        <v>0</v>
      </c>
    </row>
    <row r="42" spans="1:15" s="3" customFormat="1" ht="15.95" customHeight="1">
      <c r="A42" s="8"/>
      <c r="B42" s="8"/>
      <c r="C42" s="8" t="s">
        <v>177</v>
      </c>
      <c r="D42" s="95">
        <v>769</v>
      </c>
      <c r="E42" s="94">
        <v>167</v>
      </c>
      <c r="F42" s="94">
        <v>139</v>
      </c>
      <c r="G42" s="94">
        <v>59</v>
      </c>
      <c r="H42" s="94">
        <v>18</v>
      </c>
      <c r="I42" s="94">
        <v>126</v>
      </c>
      <c r="J42" s="94">
        <v>8</v>
      </c>
      <c r="K42" s="94">
        <v>88</v>
      </c>
      <c r="L42" s="94">
        <v>96</v>
      </c>
      <c r="M42" s="94">
        <v>19</v>
      </c>
      <c r="N42" s="94">
        <v>36</v>
      </c>
      <c r="O42" s="94">
        <v>13</v>
      </c>
    </row>
    <row r="43" spans="1:15" s="3" customFormat="1" ht="15.95" customHeight="1">
      <c r="A43" s="6"/>
      <c r="B43" s="8" t="s">
        <v>5</v>
      </c>
      <c r="C43" s="8"/>
      <c r="D43" s="95">
        <v>7113</v>
      </c>
      <c r="E43" s="94">
        <v>1222</v>
      </c>
      <c r="F43" s="94">
        <v>1124</v>
      </c>
      <c r="G43" s="94">
        <v>672</v>
      </c>
      <c r="H43" s="94">
        <v>328</v>
      </c>
      <c r="I43" s="94">
        <v>1168</v>
      </c>
      <c r="J43" s="94">
        <v>78</v>
      </c>
      <c r="K43" s="94">
        <v>840</v>
      </c>
      <c r="L43" s="94">
        <v>884</v>
      </c>
      <c r="M43" s="94">
        <v>296</v>
      </c>
      <c r="N43" s="94">
        <v>353</v>
      </c>
      <c r="O43" s="94">
        <v>148</v>
      </c>
    </row>
    <row r="44" spans="1:15" s="3" customFormat="1" ht="15.95" customHeight="1">
      <c r="A44" s="8"/>
      <c r="B44" s="8"/>
      <c r="C44" s="8" t="s">
        <v>43</v>
      </c>
      <c r="D44" s="95">
        <v>2281</v>
      </c>
      <c r="E44" s="94">
        <v>466</v>
      </c>
      <c r="F44" s="94">
        <v>370</v>
      </c>
      <c r="G44" s="94">
        <v>187</v>
      </c>
      <c r="H44" s="94">
        <v>83</v>
      </c>
      <c r="I44" s="94">
        <v>403</v>
      </c>
      <c r="J44" s="94">
        <v>22</v>
      </c>
      <c r="K44" s="94">
        <v>281</v>
      </c>
      <c r="L44" s="94">
        <v>271</v>
      </c>
      <c r="M44" s="94">
        <v>74</v>
      </c>
      <c r="N44" s="94">
        <v>91</v>
      </c>
      <c r="O44" s="94">
        <v>33</v>
      </c>
    </row>
    <row r="45" spans="1:15" s="3" customFormat="1" ht="15.95" customHeight="1">
      <c r="A45" s="8"/>
      <c r="B45" s="8"/>
      <c r="C45" s="8" t="s">
        <v>175</v>
      </c>
      <c r="D45" s="95">
        <v>4021</v>
      </c>
      <c r="E45" s="94">
        <v>634</v>
      </c>
      <c r="F45" s="94">
        <v>613</v>
      </c>
      <c r="G45" s="94">
        <v>416</v>
      </c>
      <c r="H45" s="94">
        <v>203</v>
      </c>
      <c r="I45" s="94">
        <v>625</v>
      </c>
      <c r="J45" s="94">
        <v>50</v>
      </c>
      <c r="K45" s="94">
        <v>463</v>
      </c>
      <c r="L45" s="94">
        <v>512</v>
      </c>
      <c r="M45" s="94">
        <v>177</v>
      </c>
      <c r="N45" s="94">
        <v>230</v>
      </c>
      <c r="O45" s="94">
        <v>98</v>
      </c>
    </row>
    <row r="46" spans="1:15" s="3" customFormat="1" ht="15.95" customHeight="1">
      <c r="A46" s="8"/>
      <c r="B46" s="8"/>
      <c r="C46" s="8" t="s">
        <v>176</v>
      </c>
      <c r="D46" s="95">
        <v>128</v>
      </c>
      <c r="E46" s="94">
        <v>19</v>
      </c>
      <c r="F46" s="94">
        <v>24</v>
      </c>
      <c r="G46" s="94">
        <v>20</v>
      </c>
      <c r="H46" s="94">
        <v>10</v>
      </c>
      <c r="I46" s="94">
        <v>18</v>
      </c>
      <c r="J46" s="94">
        <v>0</v>
      </c>
      <c r="K46" s="94">
        <v>15</v>
      </c>
      <c r="L46" s="94">
        <v>8</v>
      </c>
      <c r="M46" s="94">
        <v>8</v>
      </c>
      <c r="N46" s="94">
        <v>4</v>
      </c>
      <c r="O46" s="94">
        <v>2</v>
      </c>
    </row>
    <row r="47" spans="1:15" s="3" customFormat="1" ht="15.95" customHeight="1">
      <c r="A47" s="6"/>
      <c r="B47" s="8"/>
      <c r="C47" s="8" t="s">
        <v>44</v>
      </c>
      <c r="D47" s="95">
        <v>16</v>
      </c>
      <c r="E47" s="94">
        <v>2</v>
      </c>
      <c r="F47" s="94">
        <v>2</v>
      </c>
      <c r="G47" s="94">
        <v>1</v>
      </c>
      <c r="H47" s="94">
        <v>0</v>
      </c>
      <c r="I47" s="94">
        <v>2</v>
      </c>
      <c r="J47" s="94">
        <v>0</v>
      </c>
      <c r="K47" s="94">
        <v>4</v>
      </c>
      <c r="L47" s="94">
        <v>3</v>
      </c>
      <c r="M47" s="94">
        <v>0</v>
      </c>
      <c r="N47" s="94">
        <v>1</v>
      </c>
      <c r="O47" s="94">
        <v>1</v>
      </c>
    </row>
    <row r="48" spans="1:15" s="3" customFormat="1" ht="15.95" customHeight="1">
      <c r="A48" s="8"/>
      <c r="B48" s="8"/>
      <c r="C48" s="8" t="s">
        <v>177</v>
      </c>
      <c r="D48" s="95">
        <v>667</v>
      </c>
      <c r="E48" s="94">
        <v>101</v>
      </c>
      <c r="F48" s="94">
        <v>115</v>
      </c>
      <c r="G48" s="94">
        <v>48</v>
      </c>
      <c r="H48" s="94">
        <v>32</v>
      </c>
      <c r="I48" s="94">
        <v>120</v>
      </c>
      <c r="J48" s="94">
        <v>6</v>
      </c>
      <c r="K48" s="94">
        <v>77</v>
      </c>
      <c r="L48" s="94">
        <v>90</v>
      </c>
      <c r="M48" s="94">
        <v>37</v>
      </c>
      <c r="N48" s="94">
        <v>27</v>
      </c>
      <c r="O48" s="94">
        <v>14</v>
      </c>
    </row>
    <row r="49" spans="1:15" s="3" customFormat="1" ht="15.95" customHeight="1">
      <c r="D49" s="53"/>
      <c r="E49" s="53"/>
      <c r="F49" s="53"/>
      <c r="G49" s="53"/>
      <c r="H49" s="53"/>
      <c r="I49" s="53"/>
      <c r="J49" s="53"/>
      <c r="K49" s="53"/>
      <c r="L49" s="53"/>
      <c r="M49" s="53"/>
      <c r="N49" s="53"/>
      <c r="O49" s="53"/>
    </row>
    <row r="50" spans="1:15" s="3" customFormat="1" ht="15.95" customHeight="1">
      <c r="A50" s="33" t="s">
        <v>233</v>
      </c>
    </row>
    <row r="51" spans="1:15" s="3" customFormat="1" ht="15.95" customHeight="1"/>
  </sheetData>
  <phoneticPr fontId="0" type="noConversion"/>
  <hyperlinks>
    <hyperlink ref="A4" location="Inhalt!A1" display="&lt;&lt;&lt; Inhalt" xr:uid="{263BB065-830C-48A8-B64F-7ACD35EB19DE}"/>
    <hyperlink ref="A50" location="Metadaten!A1" display="&lt;&lt;&lt; Metadaten" xr:uid="{2270289A-CCA0-4F86-AB0B-B485EE92D4A1}"/>
  </hyperlinks>
  <pageMargins left="0.59055118110236227" right="0.59055118110236227" top="0.98425196850393704" bottom="0.78740157480314965" header="0.47244094488188981" footer="0.47244094488188981"/>
  <pageSetup paperSize="9" scale="7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9"/>
  <dimension ref="A1:N304"/>
  <sheetViews>
    <sheetView zoomScaleNormal="100" workbookViewId="0"/>
  </sheetViews>
  <sheetFormatPr baseColWidth="10" defaultRowHeight="15.95" customHeight="1"/>
  <cols>
    <col min="1" max="1" width="5.7109375" style="3" customWidth="1"/>
    <col min="2" max="2" width="18" style="3" bestFit="1" customWidth="1"/>
    <col min="3" max="6" width="7.140625" style="3" customWidth="1"/>
    <col min="7" max="7" width="10.28515625" style="3" bestFit="1" customWidth="1"/>
    <col min="8" max="13" width="7.140625" style="3" customWidth="1"/>
    <col min="14" max="14" width="11" style="3" bestFit="1" customWidth="1"/>
    <col min="15" max="256" width="11.42578125" style="3"/>
    <col min="257" max="257" width="24.28515625" style="3" bestFit="1" customWidth="1"/>
    <col min="258" max="258" width="8.85546875" style="3" bestFit="1" customWidth="1"/>
    <col min="259" max="259" width="7.85546875" style="3" bestFit="1" customWidth="1"/>
    <col min="260" max="260" width="9.28515625" style="3" bestFit="1" customWidth="1"/>
    <col min="261" max="261" width="8.85546875" style="3" bestFit="1" customWidth="1"/>
    <col min="262" max="262" width="14.140625" style="3" bestFit="1" customWidth="1"/>
    <col min="263" max="263" width="9.28515625" style="3" bestFit="1" customWidth="1"/>
    <col min="264" max="264" width="9.7109375" style="3" bestFit="1" customWidth="1"/>
    <col min="265" max="265" width="9" style="3" bestFit="1" customWidth="1"/>
    <col min="266" max="266" width="9.28515625" style="3" bestFit="1" customWidth="1"/>
    <col min="267" max="267" width="10.28515625" style="3" bestFit="1" customWidth="1"/>
    <col min="268" max="268" width="9.28515625" style="3" bestFit="1" customWidth="1"/>
    <col min="269" max="269" width="15.140625" style="3" bestFit="1" customWidth="1"/>
    <col min="270" max="512" width="11.42578125" style="3"/>
    <col min="513" max="513" width="24.28515625" style="3" bestFit="1" customWidth="1"/>
    <col min="514" max="514" width="8.85546875" style="3" bestFit="1" customWidth="1"/>
    <col min="515" max="515" width="7.85546875" style="3" bestFit="1" customWidth="1"/>
    <col min="516" max="516" width="9.28515625" style="3" bestFit="1" customWidth="1"/>
    <col min="517" max="517" width="8.85546875" style="3" bestFit="1" customWidth="1"/>
    <col min="518" max="518" width="14.140625" style="3" bestFit="1" customWidth="1"/>
    <col min="519" max="519" width="9.28515625" style="3" bestFit="1" customWidth="1"/>
    <col min="520" max="520" width="9.7109375" style="3" bestFit="1" customWidth="1"/>
    <col min="521" max="521" width="9" style="3" bestFit="1" customWidth="1"/>
    <col min="522" max="522" width="9.28515625" style="3" bestFit="1" customWidth="1"/>
    <col min="523" max="523" width="10.28515625" style="3" bestFit="1" customWidth="1"/>
    <col min="524" max="524" width="9.28515625" style="3" bestFit="1" customWidth="1"/>
    <col min="525" max="525" width="15.140625" style="3" bestFit="1" customWidth="1"/>
    <col min="526" max="768" width="11.42578125" style="3"/>
    <col min="769" max="769" width="24.28515625" style="3" bestFit="1" customWidth="1"/>
    <col min="770" max="770" width="8.85546875" style="3" bestFit="1" customWidth="1"/>
    <col min="771" max="771" width="7.85546875" style="3" bestFit="1" customWidth="1"/>
    <col min="772" max="772" width="9.28515625" style="3" bestFit="1" customWidth="1"/>
    <col min="773" max="773" width="8.85546875" style="3" bestFit="1" customWidth="1"/>
    <col min="774" max="774" width="14.140625" style="3" bestFit="1" customWidth="1"/>
    <col min="775" max="775" width="9.28515625" style="3" bestFit="1" customWidth="1"/>
    <col min="776" max="776" width="9.7109375" style="3" bestFit="1" customWidth="1"/>
    <col min="777" max="777" width="9" style="3" bestFit="1" customWidth="1"/>
    <col min="778" max="778" width="9.28515625" style="3" bestFit="1" customWidth="1"/>
    <col min="779" max="779" width="10.28515625" style="3" bestFit="1" customWidth="1"/>
    <col min="780" max="780" width="9.28515625" style="3" bestFit="1" customWidth="1"/>
    <col min="781" max="781" width="15.140625" style="3" bestFit="1" customWidth="1"/>
    <col min="782" max="1024" width="11.42578125" style="3"/>
    <col min="1025" max="1025" width="24.28515625" style="3" bestFit="1" customWidth="1"/>
    <col min="1026" max="1026" width="8.85546875" style="3" bestFit="1" customWidth="1"/>
    <col min="1027" max="1027" width="7.85546875" style="3" bestFit="1" customWidth="1"/>
    <col min="1028" max="1028" width="9.28515625" style="3" bestFit="1" customWidth="1"/>
    <col min="1029" max="1029" width="8.85546875" style="3" bestFit="1" customWidth="1"/>
    <col min="1030" max="1030" width="14.140625" style="3" bestFit="1" customWidth="1"/>
    <col min="1031" max="1031" width="9.28515625" style="3" bestFit="1" customWidth="1"/>
    <col min="1032" max="1032" width="9.7109375" style="3" bestFit="1" customWidth="1"/>
    <col min="1033" max="1033" width="9" style="3" bestFit="1" customWidth="1"/>
    <col min="1034" max="1034" width="9.28515625" style="3" bestFit="1" customWidth="1"/>
    <col min="1035" max="1035" width="10.28515625" style="3" bestFit="1" customWidth="1"/>
    <col min="1036" max="1036" width="9.28515625" style="3" bestFit="1" customWidth="1"/>
    <col min="1037" max="1037" width="15.140625" style="3" bestFit="1" customWidth="1"/>
    <col min="1038" max="1280" width="11.42578125" style="3"/>
    <col min="1281" max="1281" width="24.28515625" style="3" bestFit="1" customWidth="1"/>
    <col min="1282" max="1282" width="8.85546875" style="3" bestFit="1" customWidth="1"/>
    <col min="1283" max="1283" width="7.85546875" style="3" bestFit="1" customWidth="1"/>
    <col min="1284" max="1284" width="9.28515625" style="3" bestFit="1" customWidth="1"/>
    <col min="1285" max="1285" width="8.85546875" style="3" bestFit="1" customWidth="1"/>
    <col min="1286" max="1286" width="14.140625" style="3" bestFit="1" customWidth="1"/>
    <col min="1287" max="1287" width="9.28515625" style="3" bestFit="1" customWidth="1"/>
    <col min="1288" max="1288" width="9.7109375" style="3" bestFit="1" customWidth="1"/>
    <col min="1289" max="1289" width="9" style="3" bestFit="1" customWidth="1"/>
    <col min="1290" max="1290" width="9.28515625" style="3" bestFit="1" customWidth="1"/>
    <col min="1291" max="1291" width="10.28515625" style="3" bestFit="1" customWidth="1"/>
    <col min="1292" max="1292" width="9.28515625" style="3" bestFit="1" customWidth="1"/>
    <col min="1293" max="1293" width="15.140625" style="3" bestFit="1" customWidth="1"/>
    <col min="1294" max="1536" width="11.42578125" style="3"/>
    <col min="1537" max="1537" width="24.28515625" style="3" bestFit="1" customWidth="1"/>
    <col min="1538" max="1538" width="8.85546875" style="3" bestFit="1" customWidth="1"/>
    <col min="1539" max="1539" width="7.85546875" style="3" bestFit="1" customWidth="1"/>
    <col min="1540" max="1540" width="9.28515625" style="3" bestFit="1" customWidth="1"/>
    <col min="1541" max="1541" width="8.85546875" style="3" bestFit="1" customWidth="1"/>
    <col min="1542" max="1542" width="14.140625" style="3" bestFit="1" customWidth="1"/>
    <col min="1543" max="1543" width="9.28515625" style="3" bestFit="1" customWidth="1"/>
    <col min="1544" max="1544" width="9.7109375" style="3" bestFit="1" customWidth="1"/>
    <col min="1545" max="1545" width="9" style="3" bestFit="1" customWidth="1"/>
    <col min="1546" max="1546" width="9.28515625" style="3" bestFit="1" customWidth="1"/>
    <col min="1547" max="1547" width="10.28515625" style="3" bestFit="1" customWidth="1"/>
    <col min="1548" max="1548" width="9.28515625" style="3" bestFit="1" customWidth="1"/>
    <col min="1549" max="1549" width="15.140625" style="3" bestFit="1" customWidth="1"/>
    <col min="1550" max="1792" width="11.42578125" style="3"/>
    <col min="1793" max="1793" width="24.28515625" style="3" bestFit="1" customWidth="1"/>
    <col min="1794" max="1794" width="8.85546875" style="3" bestFit="1" customWidth="1"/>
    <col min="1795" max="1795" width="7.85546875" style="3" bestFit="1" customWidth="1"/>
    <col min="1796" max="1796" width="9.28515625" style="3" bestFit="1" customWidth="1"/>
    <col min="1797" max="1797" width="8.85546875" style="3" bestFit="1" customWidth="1"/>
    <col min="1798" max="1798" width="14.140625" style="3" bestFit="1" customWidth="1"/>
    <col min="1799" max="1799" width="9.28515625" style="3" bestFit="1" customWidth="1"/>
    <col min="1800" max="1800" width="9.7109375" style="3" bestFit="1" customWidth="1"/>
    <col min="1801" max="1801" width="9" style="3" bestFit="1" customWidth="1"/>
    <col min="1802" max="1802" width="9.28515625" style="3" bestFit="1" customWidth="1"/>
    <col min="1803" max="1803" width="10.28515625" style="3" bestFit="1" customWidth="1"/>
    <col min="1804" max="1804" width="9.28515625" style="3" bestFit="1" customWidth="1"/>
    <col min="1805" max="1805" width="15.140625" style="3" bestFit="1" customWidth="1"/>
    <col min="1806" max="2048" width="11.42578125" style="3"/>
    <col min="2049" max="2049" width="24.28515625" style="3" bestFit="1" customWidth="1"/>
    <col min="2050" max="2050" width="8.85546875" style="3" bestFit="1" customWidth="1"/>
    <col min="2051" max="2051" width="7.85546875" style="3" bestFit="1" customWidth="1"/>
    <col min="2052" max="2052" width="9.28515625" style="3" bestFit="1" customWidth="1"/>
    <col min="2053" max="2053" width="8.85546875" style="3" bestFit="1" customWidth="1"/>
    <col min="2054" max="2054" width="14.140625" style="3" bestFit="1" customWidth="1"/>
    <col min="2055" max="2055" width="9.28515625" style="3" bestFit="1" customWidth="1"/>
    <col min="2056" max="2056" width="9.7109375" style="3" bestFit="1" customWidth="1"/>
    <col min="2057" max="2057" width="9" style="3" bestFit="1" customWidth="1"/>
    <col min="2058" max="2058" width="9.28515625" style="3" bestFit="1" customWidth="1"/>
    <col min="2059" max="2059" width="10.28515625" style="3" bestFit="1" customWidth="1"/>
    <col min="2060" max="2060" width="9.28515625" style="3" bestFit="1" customWidth="1"/>
    <col min="2061" max="2061" width="15.140625" style="3" bestFit="1" customWidth="1"/>
    <col min="2062" max="2304" width="11.42578125" style="3"/>
    <col min="2305" max="2305" width="24.28515625" style="3" bestFit="1" customWidth="1"/>
    <col min="2306" max="2306" width="8.85546875" style="3" bestFit="1" customWidth="1"/>
    <col min="2307" max="2307" width="7.85546875" style="3" bestFit="1" customWidth="1"/>
    <col min="2308" max="2308" width="9.28515625" style="3" bestFit="1" customWidth="1"/>
    <col min="2309" max="2309" width="8.85546875" style="3" bestFit="1" customWidth="1"/>
    <col min="2310" max="2310" width="14.140625" style="3" bestFit="1" customWidth="1"/>
    <col min="2311" max="2311" width="9.28515625" style="3" bestFit="1" customWidth="1"/>
    <col min="2312" max="2312" width="9.7109375" style="3" bestFit="1" customWidth="1"/>
    <col min="2313" max="2313" width="9" style="3" bestFit="1" customWidth="1"/>
    <col min="2314" max="2314" width="9.28515625" style="3" bestFit="1" customWidth="1"/>
    <col min="2315" max="2315" width="10.28515625" style="3" bestFit="1" customWidth="1"/>
    <col min="2316" max="2316" width="9.28515625" style="3" bestFit="1" customWidth="1"/>
    <col min="2317" max="2317" width="15.140625" style="3" bestFit="1" customWidth="1"/>
    <col min="2318" max="2560" width="11.42578125" style="3"/>
    <col min="2561" max="2561" width="24.28515625" style="3" bestFit="1" customWidth="1"/>
    <col min="2562" max="2562" width="8.85546875" style="3" bestFit="1" customWidth="1"/>
    <col min="2563" max="2563" width="7.85546875" style="3" bestFit="1" customWidth="1"/>
    <col min="2564" max="2564" width="9.28515625" style="3" bestFit="1" customWidth="1"/>
    <col min="2565" max="2565" width="8.85546875" style="3" bestFit="1" customWidth="1"/>
    <col min="2566" max="2566" width="14.140625" style="3" bestFit="1" customWidth="1"/>
    <col min="2567" max="2567" width="9.28515625" style="3" bestFit="1" customWidth="1"/>
    <col min="2568" max="2568" width="9.7109375" style="3" bestFit="1" customWidth="1"/>
    <col min="2569" max="2569" width="9" style="3" bestFit="1" customWidth="1"/>
    <col min="2570" max="2570" width="9.28515625" style="3" bestFit="1" customWidth="1"/>
    <col min="2571" max="2571" width="10.28515625" style="3" bestFit="1" customWidth="1"/>
    <col min="2572" max="2572" width="9.28515625" style="3" bestFit="1" customWidth="1"/>
    <col min="2573" max="2573" width="15.140625" style="3" bestFit="1" customWidth="1"/>
    <col min="2574" max="2816" width="11.42578125" style="3"/>
    <col min="2817" max="2817" width="24.28515625" style="3" bestFit="1" customWidth="1"/>
    <col min="2818" max="2818" width="8.85546875" style="3" bestFit="1" customWidth="1"/>
    <col min="2819" max="2819" width="7.85546875" style="3" bestFit="1" customWidth="1"/>
    <col min="2820" max="2820" width="9.28515625" style="3" bestFit="1" customWidth="1"/>
    <col min="2821" max="2821" width="8.85546875" style="3" bestFit="1" customWidth="1"/>
    <col min="2822" max="2822" width="14.140625" style="3" bestFit="1" customWidth="1"/>
    <col min="2823" max="2823" width="9.28515625" style="3" bestFit="1" customWidth="1"/>
    <col min="2824" max="2824" width="9.7109375" style="3" bestFit="1" customWidth="1"/>
    <col min="2825" max="2825" width="9" style="3" bestFit="1" customWidth="1"/>
    <col min="2826" max="2826" width="9.28515625" style="3" bestFit="1" customWidth="1"/>
    <col min="2827" max="2827" width="10.28515625" style="3" bestFit="1" customWidth="1"/>
    <col min="2828" max="2828" width="9.28515625" style="3" bestFit="1" customWidth="1"/>
    <col min="2829" max="2829" width="15.140625" style="3" bestFit="1" customWidth="1"/>
    <col min="2830" max="3072" width="11.42578125" style="3"/>
    <col min="3073" max="3073" width="24.28515625" style="3" bestFit="1" customWidth="1"/>
    <col min="3074" max="3074" width="8.85546875" style="3" bestFit="1" customWidth="1"/>
    <col min="3075" max="3075" width="7.85546875" style="3" bestFit="1" customWidth="1"/>
    <col min="3076" max="3076" width="9.28515625" style="3" bestFit="1" customWidth="1"/>
    <col min="3077" max="3077" width="8.85546875" style="3" bestFit="1" customWidth="1"/>
    <col min="3078" max="3078" width="14.140625" style="3" bestFit="1" customWidth="1"/>
    <col min="3079" max="3079" width="9.28515625" style="3" bestFit="1" customWidth="1"/>
    <col min="3080" max="3080" width="9.7109375" style="3" bestFit="1" customWidth="1"/>
    <col min="3081" max="3081" width="9" style="3" bestFit="1" customWidth="1"/>
    <col min="3082" max="3082" width="9.28515625" style="3" bestFit="1" customWidth="1"/>
    <col min="3083" max="3083" width="10.28515625" style="3" bestFit="1" customWidth="1"/>
    <col min="3084" max="3084" width="9.28515625" style="3" bestFit="1" customWidth="1"/>
    <col min="3085" max="3085" width="15.140625" style="3" bestFit="1" customWidth="1"/>
    <col min="3086" max="3328" width="11.42578125" style="3"/>
    <col min="3329" max="3329" width="24.28515625" style="3" bestFit="1" customWidth="1"/>
    <col min="3330" max="3330" width="8.85546875" style="3" bestFit="1" customWidth="1"/>
    <col min="3331" max="3331" width="7.85546875" style="3" bestFit="1" customWidth="1"/>
    <col min="3332" max="3332" width="9.28515625" style="3" bestFit="1" customWidth="1"/>
    <col min="3333" max="3333" width="8.85546875" style="3" bestFit="1" customWidth="1"/>
    <col min="3334" max="3334" width="14.140625" style="3" bestFit="1" customWidth="1"/>
    <col min="3335" max="3335" width="9.28515625" style="3" bestFit="1" customWidth="1"/>
    <col min="3336" max="3336" width="9.7109375" style="3" bestFit="1" customWidth="1"/>
    <col min="3337" max="3337" width="9" style="3" bestFit="1" customWidth="1"/>
    <col min="3338" max="3338" width="9.28515625" style="3" bestFit="1" customWidth="1"/>
    <col min="3339" max="3339" width="10.28515625" style="3" bestFit="1" customWidth="1"/>
    <col min="3340" max="3340" width="9.28515625" style="3" bestFit="1" customWidth="1"/>
    <col min="3341" max="3341" width="15.140625" style="3" bestFit="1" customWidth="1"/>
    <col min="3342" max="3584" width="11.42578125" style="3"/>
    <col min="3585" max="3585" width="24.28515625" style="3" bestFit="1" customWidth="1"/>
    <col min="3586" max="3586" width="8.85546875" style="3" bestFit="1" customWidth="1"/>
    <col min="3587" max="3587" width="7.85546875" style="3" bestFit="1" customWidth="1"/>
    <col min="3588" max="3588" width="9.28515625" style="3" bestFit="1" customWidth="1"/>
    <col min="3589" max="3589" width="8.85546875" style="3" bestFit="1" customWidth="1"/>
    <col min="3590" max="3590" width="14.140625" style="3" bestFit="1" customWidth="1"/>
    <col min="3591" max="3591" width="9.28515625" style="3" bestFit="1" customWidth="1"/>
    <col min="3592" max="3592" width="9.7109375" style="3" bestFit="1" customWidth="1"/>
    <col min="3593" max="3593" width="9" style="3" bestFit="1" customWidth="1"/>
    <col min="3594" max="3594" width="9.28515625" style="3" bestFit="1" customWidth="1"/>
    <col min="3595" max="3595" width="10.28515625" style="3" bestFit="1" customWidth="1"/>
    <col min="3596" max="3596" width="9.28515625" style="3" bestFit="1" customWidth="1"/>
    <col min="3597" max="3597" width="15.140625" style="3" bestFit="1" customWidth="1"/>
    <col min="3598" max="3840" width="11.42578125" style="3"/>
    <col min="3841" max="3841" width="24.28515625" style="3" bestFit="1" customWidth="1"/>
    <col min="3842" max="3842" width="8.85546875" style="3" bestFit="1" customWidth="1"/>
    <col min="3843" max="3843" width="7.85546875" style="3" bestFit="1" customWidth="1"/>
    <col min="3844" max="3844" width="9.28515625" style="3" bestFit="1" customWidth="1"/>
    <col min="3845" max="3845" width="8.85546875" style="3" bestFit="1" customWidth="1"/>
    <col min="3846" max="3846" width="14.140625" style="3" bestFit="1" customWidth="1"/>
    <col min="3847" max="3847" width="9.28515625" style="3" bestFit="1" customWidth="1"/>
    <col min="3848" max="3848" width="9.7109375" style="3" bestFit="1" customWidth="1"/>
    <col min="3849" max="3849" width="9" style="3" bestFit="1" customWidth="1"/>
    <col min="3850" max="3850" width="9.28515625" style="3" bestFit="1" customWidth="1"/>
    <col min="3851" max="3851" width="10.28515625" style="3" bestFit="1" customWidth="1"/>
    <col min="3852" max="3852" width="9.28515625" style="3" bestFit="1" customWidth="1"/>
    <col min="3853" max="3853" width="15.140625" style="3" bestFit="1" customWidth="1"/>
    <col min="3854" max="4096" width="11.42578125" style="3"/>
    <col min="4097" max="4097" width="24.28515625" style="3" bestFit="1" customWidth="1"/>
    <col min="4098" max="4098" width="8.85546875" style="3" bestFit="1" customWidth="1"/>
    <col min="4099" max="4099" width="7.85546875" style="3" bestFit="1" customWidth="1"/>
    <col min="4100" max="4100" width="9.28515625" style="3" bestFit="1" customWidth="1"/>
    <col min="4101" max="4101" width="8.85546875" style="3" bestFit="1" customWidth="1"/>
    <col min="4102" max="4102" width="14.140625" style="3" bestFit="1" customWidth="1"/>
    <col min="4103" max="4103" width="9.28515625" style="3" bestFit="1" customWidth="1"/>
    <col min="4104" max="4104" width="9.7109375" style="3" bestFit="1" customWidth="1"/>
    <col min="4105" max="4105" width="9" style="3" bestFit="1" customWidth="1"/>
    <col min="4106" max="4106" width="9.28515625" style="3" bestFit="1" customWidth="1"/>
    <col min="4107" max="4107" width="10.28515625" style="3" bestFit="1" customWidth="1"/>
    <col min="4108" max="4108" width="9.28515625" style="3" bestFit="1" customWidth="1"/>
    <col min="4109" max="4109" width="15.140625" style="3" bestFit="1" customWidth="1"/>
    <col min="4110" max="4352" width="11.42578125" style="3"/>
    <col min="4353" max="4353" width="24.28515625" style="3" bestFit="1" customWidth="1"/>
    <col min="4354" max="4354" width="8.85546875" style="3" bestFit="1" customWidth="1"/>
    <col min="4355" max="4355" width="7.85546875" style="3" bestFit="1" customWidth="1"/>
    <col min="4356" max="4356" width="9.28515625" style="3" bestFit="1" customWidth="1"/>
    <col min="4357" max="4357" width="8.85546875" style="3" bestFit="1" customWidth="1"/>
    <col min="4358" max="4358" width="14.140625" style="3" bestFit="1" customWidth="1"/>
    <col min="4359" max="4359" width="9.28515625" style="3" bestFit="1" customWidth="1"/>
    <col min="4360" max="4360" width="9.7109375" style="3" bestFit="1" customWidth="1"/>
    <col min="4361" max="4361" width="9" style="3" bestFit="1" customWidth="1"/>
    <col min="4362" max="4362" width="9.28515625" style="3" bestFit="1" customWidth="1"/>
    <col min="4363" max="4363" width="10.28515625" style="3" bestFit="1" customWidth="1"/>
    <col min="4364" max="4364" width="9.28515625" style="3" bestFit="1" customWidth="1"/>
    <col min="4365" max="4365" width="15.140625" style="3" bestFit="1" customWidth="1"/>
    <col min="4366" max="4608" width="11.42578125" style="3"/>
    <col min="4609" max="4609" width="24.28515625" style="3" bestFit="1" customWidth="1"/>
    <col min="4610" max="4610" width="8.85546875" style="3" bestFit="1" customWidth="1"/>
    <col min="4611" max="4611" width="7.85546875" style="3" bestFit="1" customWidth="1"/>
    <col min="4612" max="4612" width="9.28515625" style="3" bestFit="1" customWidth="1"/>
    <col min="4613" max="4613" width="8.85546875" style="3" bestFit="1" customWidth="1"/>
    <col min="4614" max="4614" width="14.140625" style="3" bestFit="1" customWidth="1"/>
    <col min="4615" max="4615" width="9.28515625" style="3" bestFit="1" customWidth="1"/>
    <col min="4616" max="4616" width="9.7109375" style="3" bestFit="1" customWidth="1"/>
    <col min="4617" max="4617" width="9" style="3" bestFit="1" customWidth="1"/>
    <col min="4618" max="4618" width="9.28515625" style="3" bestFit="1" customWidth="1"/>
    <col min="4619" max="4619" width="10.28515625" style="3" bestFit="1" customWidth="1"/>
    <col min="4620" max="4620" width="9.28515625" style="3" bestFit="1" customWidth="1"/>
    <col min="4621" max="4621" width="15.140625" style="3" bestFit="1" customWidth="1"/>
    <col min="4622" max="4864" width="11.42578125" style="3"/>
    <col min="4865" max="4865" width="24.28515625" style="3" bestFit="1" customWidth="1"/>
    <col min="4866" max="4866" width="8.85546875" style="3" bestFit="1" customWidth="1"/>
    <col min="4867" max="4867" width="7.85546875" style="3" bestFit="1" customWidth="1"/>
    <col min="4868" max="4868" width="9.28515625" style="3" bestFit="1" customWidth="1"/>
    <col min="4869" max="4869" width="8.85546875" style="3" bestFit="1" customWidth="1"/>
    <col min="4870" max="4870" width="14.140625" style="3" bestFit="1" customWidth="1"/>
    <col min="4871" max="4871" width="9.28515625" style="3" bestFit="1" customWidth="1"/>
    <col min="4872" max="4872" width="9.7109375" style="3" bestFit="1" customWidth="1"/>
    <col min="4873" max="4873" width="9" style="3" bestFit="1" customWidth="1"/>
    <col min="4874" max="4874" width="9.28515625" style="3" bestFit="1" customWidth="1"/>
    <col min="4875" max="4875" width="10.28515625" style="3" bestFit="1" customWidth="1"/>
    <col min="4876" max="4876" width="9.28515625" style="3" bestFit="1" customWidth="1"/>
    <col min="4877" max="4877" width="15.140625" style="3" bestFit="1" customWidth="1"/>
    <col min="4878" max="5120" width="11.42578125" style="3"/>
    <col min="5121" max="5121" width="24.28515625" style="3" bestFit="1" customWidth="1"/>
    <col min="5122" max="5122" width="8.85546875" style="3" bestFit="1" customWidth="1"/>
    <col min="5123" max="5123" width="7.85546875" style="3" bestFit="1" customWidth="1"/>
    <col min="5124" max="5124" width="9.28515625" style="3" bestFit="1" customWidth="1"/>
    <col min="5125" max="5125" width="8.85546875" style="3" bestFit="1" customWidth="1"/>
    <col min="5126" max="5126" width="14.140625" style="3" bestFit="1" customWidth="1"/>
    <col min="5127" max="5127" width="9.28515625" style="3" bestFit="1" customWidth="1"/>
    <col min="5128" max="5128" width="9.7109375" style="3" bestFit="1" customWidth="1"/>
    <col min="5129" max="5129" width="9" style="3" bestFit="1" customWidth="1"/>
    <col min="5130" max="5130" width="9.28515625" style="3" bestFit="1" customWidth="1"/>
    <col min="5131" max="5131" width="10.28515625" style="3" bestFit="1" customWidth="1"/>
    <col min="5132" max="5132" width="9.28515625" style="3" bestFit="1" customWidth="1"/>
    <col min="5133" max="5133" width="15.140625" style="3" bestFit="1" customWidth="1"/>
    <col min="5134" max="5376" width="11.42578125" style="3"/>
    <col min="5377" max="5377" width="24.28515625" style="3" bestFit="1" customWidth="1"/>
    <col min="5378" max="5378" width="8.85546875" style="3" bestFit="1" customWidth="1"/>
    <col min="5379" max="5379" width="7.85546875" style="3" bestFit="1" customWidth="1"/>
    <col min="5380" max="5380" width="9.28515625" style="3" bestFit="1" customWidth="1"/>
    <col min="5381" max="5381" width="8.85546875" style="3" bestFit="1" customWidth="1"/>
    <col min="5382" max="5382" width="14.140625" style="3" bestFit="1" customWidth="1"/>
    <col min="5383" max="5383" width="9.28515625" style="3" bestFit="1" customWidth="1"/>
    <col min="5384" max="5384" width="9.7109375" style="3" bestFit="1" customWidth="1"/>
    <col min="5385" max="5385" width="9" style="3" bestFit="1" customWidth="1"/>
    <col min="5386" max="5386" width="9.28515625" style="3" bestFit="1" customWidth="1"/>
    <col min="5387" max="5387" width="10.28515625" style="3" bestFit="1" customWidth="1"/>
    <col min="5388" max="5388" width="9.28515625" style="3" bestFit="1" customWidth="1"/>
    <col min="5389" max="5389" width="15.140625" style="3" bestFit="1" customWidth="1"/>
    <col min="5390" max="5632" width="11.42578125" style="3"/>
    <col min="5633" max="5633" width="24.28515625" style="3" bestFit="1" customWidth="1"/>
    <col min="5634" max="5634" width="8.85546875" style="3" bestFit="1" customWidth="1"/>
    <col min="5635" max="5635" width="7.85546875" style="3" bestFit="1" customWidth="1"/>
    <col min="5636" max="5636" width="9.28515625" style="3" bestFit="1" customWidth="1"/>
    <col min="5637" max="5637" width="8.85546875" style="3" bestFit="1" customWidth="1"/>
    <col min="5638" max="5638" width="14.140625" style="3" bestFit="1" customWidth="1"/>
    <col min="5639" max="5639" width="9.28515625" style="3" bestFit="1" customWidth="1"/>
    <col min="5640" max="5640" width="9.7109375" style="3" bestFit="1" customWidth="1"/>
    <col min="5641" max="5641" width="9" style="3" bestFit="1" customWidth="1"/>
    <col min="5642" max="5642" width="9.28515625" style="3" bestFit="1" customWidth="1"/>
    <col min="5643" max="5643" width="10.28515625" style="3" bestFit="1" customWidth="1"/>
    <col min="5644" max="5644" width="9.28515625" style="3" bestFit="1" customWidth="1"/>
    <col min="5645" max="5645" width="15.140625" style="3" bestFit="1" customWidth="1"/>
    <col min="5646" max="5888" width="11.42578125" style="3"/>
    <col min="5889" max="5889" width="24.28515625" style="3" bestFit="1" customWidth="1"/>
    <col min="5890" max="5890" width="8.85546875" style="3" bestFit="1" customWidth="1"/>
    <col min="5891" max="5891" width="7.85546875" style="3" bestFit="1" customWidth="1"/>
    <col min="5892" max="5892" width="9.28515625" style="3" bestFit="1" customWidth="1"/>
    <col min="5893" max="5893" width="8.85546875" style="3" bestFit="1" customWidth="1"/>
    <col min="5894" max="5894" width="14.140625" style="3" bestFit="1" customWidth="1"/>
    <col min="5895" max="5895" width="9.28515625" style="3" bestFit="1" customWidth="1"/>
    <col min="5896" max="5896" width="9.7109375" style="3" bestFit="1" customWidth="1"/>
    <col min="5897" max="5897" width="9" style="3" bestFit="1" customWidth="1"/>
    <col min="5898" max="5898" width="9.28515625" style="3" bestFit="1" customWidth="1"/>
    <col min="5899" max="5899" width="10.28515625" style="3" bestFit="1" customWidth="1"/>
    <col min="5900" max="5900" width="9.28515625" style="3" bestFit="1" customWidth="1"/>
    <col min="5901" max="5901" width="15.140625" style="3" bestFit="1" customWidth="1"/>
    <col min="5902" max="6144" width="11.42578125" style="3"/>
    <col min="6145" max="6145" width="24.28515625" style="3" bestFit="1" customWidth="1"/>
    <col min="6146" max="6146" width="8.85546875" style="3" bestFit="1" customWidth="1"/>
    <col min="6147" max="6147" width="7.85546875" style="3" bestFit="1" customWidth="1"/>
    <col min="6148" max="6148" width="9.28515625" style="3" bestFit="1" customWidth="1"/>
    <col min="6149" max="6149" width="8.85546875" style="3" bestFit="1" customWidth="1"/>
    <col min="6150" max="6150" width="14.140625" style="3" bestFit="1" customWidth="1"/>
    <col min="6151" max="6151" width="9.28515625" style="3" bestFit="1" customWidth="1"/>
    <col min="6152" max="6152" width="9.7109375" style="3" bestFit="1" customWidth="1"/>
    <col min="6153" max="6153" width="9" style="3" bestFit="1" customWidth="1"/>
    <col min="6154" max="6154" width="9.28515625" style="3" bestFit="1" customWidth="1"/>
    <col min="6155" max="6155" width="10.28515625" style="3" bestFit="1" customWidth="1"/>
    <col min="6156" max="6156" width="9.28515625" style="3" bestFit="1" customWidth="1"/>
    <col min="6157" max="6157" width="15.140625" style="3" bestFit="1" customWidth="1"/>
    <col min="6158" max="6400" width="11.42578125" style="3"/>
    <col min="6401" max="6401" width="24.28515625" style="3" bestFit="1" customWidth="1"/>
    <col min="6402" max="6402" width="8.85546875" style="3" bestFit="1" customWidth="1"/>
    <col min="6403" max="6403" width="7.85546875" style="3" bestFit="1" customWidth="1"/>
    <col min="6404" max="6404" width="9.28515625" style="3" bestFit="1" customWidth="1"/>
    <col min="6405" max="6405" width="8.85546875" style="3" bestFit="1" customWidth="1"/>
    <col min="6406" max="6406" width="14.140625" style="3" bestFit="1" customWidth="1"/>
    <col min="6407" max="6407" width="9.28515625" style="3" bestFit="1" customWidth="1"/>
    <col min="6408" max="6408" width="9.7109375" style="3" bestFit="1" customWidth="1"/>
    <col min="6409" max="6409" width="9" style="3" bestFit="1" customWidth="1"/>
    <col min="6410" max="6410" width="9.28515625" style="3" bestFit="1" customWidth="1"/>
    <col min="6411" max="6411" width="10.28515625" style="3" bestFit="1" customWidth="1"/>
    <col min="6412" max="6412" width="9.28515625" style="3" bestFit="1" customWidth="1"/>
    <col min="6413" max="6413" width="15.140625" style="3" bestFit="1" customWidth="1"/>
    <col min="6414" max="6656" width="11.42578125" style="3"/>
    <col min="6657" max="6657" width="24.28515625" style="3" bestFit="1" customWidth="1"/>
    <col min="6658" max="6658" width="8.85546875" style="3" bestFit="1" customWidth="1"/>
    <col min="6659" max="6659" width="7.85546875" style="3" bestFit="1" customWidth="1"/>
    <col min="6660" max="6660" width="9.28515625" style="3" bestFit="1" customWidth="1"/>
    <col min="6661" max="6661" width="8.85546875" style="3" bestFit="1" customWidth="1"/>
    <col min="6662" max="6662" width="14.140625" style="3" bestFit="1" customWidth="1"/>
    <col min="6663" max="6663" width="9.28515625" style="3" bestFit="1" customWidth="1"/>
    <col min="6664" max="6664" width="9.7109375" style="3" bestFit="1" customWidth="1"/>
    <col min="6665" max="6665" width="9" style="3" bestFit="1" customWidth="1"/>
    <col min="6666" max="6666" width="9.28515625" style="3" bestFit="1" customWidth="1"/>
    <col min="6667" max="6667" width="10.28515625" style="3" bestFit="1" customWidth="1"/>
    <col min="6668" max="6668" width="9.28515625" style="3" bestFit="1" customWidth="1"/>
    <col min="6669" max="6669" width="15.140625" style="3" bestFit="1" customWidth="1"/>
    <col min="6670" max="6912" width="11.42578125" style="3"/>
    <col min="6913" max="6913" width="24.28515625" style="3" bestFit="1" customWidth="1"/>
    <col min="6914" max="6914" width="8.85546875" style="3" bestFit="1" customWidth="1"/>
    <col min="6915" max="6915" width="7.85546875" style="3" bestFit="1" customWidth="1"/>
    <col min="6916" max="6916" width="9.28515625" style="3" bestFit="1" customWidth="1"/>
    <col min="6917" max="6917" width="8.85546875" style="3" bestFit="1" customWidth="1"/>
    <col min="6918" max="6918" width="14.140625" style="3" bestFit="1" customWidth="1"/>
    <col min="6919" max="6919" width="9.28515625" style="3" bestFit="1" customWidth="1"/>
    <col min="6920" max="6920" width="9.7109375" style="3" bestFit="1" customWidth="1"/>
    <col min="6921" max="6921" width="9" style="3" bestFit="1" customWidth="1"/>
    <col min="6922" max="6922" width="9.28515625" style="3" bestFit="1" customWidth="1"/>
    <col min="6923" max="6923" width="10.28515625" style="3" bestFit="1" customWidth="1"/>
    <col min="6924" max="6924" width="9.28515625" style="3" bestFit="1" customWidth="1"/>
    <col min="6925" max="6925" width="15.140625" style="3" bestFit="1" customWidth="1"/>
    <col min="6926" max="7168" width="11.42578125" style="3"/>
    <col min="7169" max="7169" width="24.28515625" style="3" bestFit="1" customWidth="1"/>
    <col min="7170" max="7170" width="8.85546875" style="3" bestFit="1" customWidth="1"/>
    <col min="7171" max="7171" width="7.85546875" style="3" bestFit="1" customWidth="1"/>
    <col min="7172" max="7172" width="9.28515625" style="3" bestFit="1" customWidth="1"/>
    <col min="7173" max="7173" width="8.85546875" style="3" bestFit="1" customWidth="1"/>
    <col min="7174" max="7174" width="14.140625" style="3" bestFit="1" customWidth="1"/>
    <col min="7175" max="7175" width="9.28515625" style="3" bestFit="1" customWidth="1"/>
    <col min="7176" max="7176" width="9.7109375" style="3" bestFit="1" customWidth="1"/>
    <col min="7177" max="7177" width="9" style="3" bestFit="1" customWidth="1"/>
    <col min="7178" max="7178" width="9.28515625" style="3" bestFit="1" customWidth="1"/>
    <col min="7179" max="7179" width="10.28515625" style="3" bestFit="1" customWidth="1"/>
    <col min="7180" max="7180" width="9.28515625" style="3" bestFit="1" customWidth="1"/>
    <col min="7181" max="7181" width="15.140625" style="3" bestFit="1" customWidth="1"/>
    <col min="7182" max="7424" width="11.42578125" style="3"/>
    <col min="7425" max="7425" width="24.28515625" style="3" bestFit="1" customWidth="1"/>
    <col min="7426" max="7426" width="8.85546875" style="3" bestFit="1" customWidth="1"/>
    <col min="7427" max="7427" width="7.85546875" style="3" bestFit="1" customWidth="1"/>
    <col min="7428" max="7428" width="9.28515625" style="3" bestFit="1" customWidth="1"/>
    <col min="7429" max="7429" width="8.85546875" style="3" bestFit="1" customWidth="1"/>
    <col min="7430" max="7430" width="14.140625" style="3" bestFit="1" customWidth="1"/>
    <col min="7431" max="7431" width="9.28515625" style="3" bestFit="1" customWidth="1"/>
    <col min="7432" max="7432" width="9.7109375" style="3" bestFit="1" customWidth="1"/>
    <col min="7433" max="7433" width="9" style="3" bestFit="1" customWidth="1"/>
    <col min="7434" max="7434" width="9.28515625" style="3" bestFit="1" customWidth="1"/>
    <col min="7435" max="7435" width="10.28515625" style="3" bestFit="1" customWidth="1"/>
    <col min="7436" max="7436" width="9.28515625" style="3" bestFit="1" customWidth="1"/>
    <col min="7437" max="7437" width="15.140625" style="3" bestFit="1" customWidth="1"/>
    <col min="7438" max="7680" width="11.42578125" style="3"/>
    <col min="7681" max="7681" width="24.28515625" style="3" bestFit="1" customWidth="1"/>
    <col min="7682" max="7682" width="8.85546875" style="3" bestFit="1" customWidth="1"/>
    <col min="7683" max="7683" width="7.85546875" style="3" bestFit="1" customWidth="1"/>
    <col min="7684" max="7684" width="9.28515625" style="3" bestFit="1" customWidth="1"/>
    <col min="7685" max="7685" width="8.85546875" style="3" bestFit="1" customWidth="1"/>
    <col min="7686" max="7686" width="14.140625" style="3" bestFit="1" customWidth="1"/>
    <col min="7687" max="7687" width="9.28515625" style="3" bestFit="1" customWidth="1"/>
    <col min="7688" max="7688" width="9.7109375" style="3" bestFit="1" customWidth="1"/>
    <col min="7689" max="7689" width="9" style="3" bestFit="1" customWidth="1"/>
    <col min="7690" max="7690" width="9.28515625" style="3" bestFit="1" customWidth="1"/>
    <col min="7691" max="7691" width="10.28515625" style="3" bestFit="1" customWidth="1"/>
    <col min="7692" max="7692" width="9.28515625" style="3" bestFit="1" customWidth="1"/>
    <col min="7693" max="7693" width="15.140625" style="3" bestFit="1" customWidth="1"/>
    <col min="7694" max="7936" width="11.42578125" style="3"/>
    <col min="7937" max="7937" width="24.28515625" style="3" bestFit="1" customWidth="1"/>
    <col min="7938" max="7938" width="8.85546875" style="3" bestFit="1" customWidth="1"/>
    <col min="7939" max="7939" width="7.85546875" style="3" bestFit="1" customWidth="1"/>
    <col min="7940" max="7940" width="9.28515625" style="3" bestFit="1" customWidth="1"/>
    <col min="7941" max="7941" width="8.85546875" style="3" bestFit="1" customWidth="1"/>
    <col min="7942" max="7942" width="14.140625" style="3" bestFit="1" customWidth="1"/>
    <col min="7943" max="7943" width="9.28515625" style="3" bestFit="1" customWidth="1"/>
    <col min="7944" max="7944" width="9.7109375" style="3" bestFit="1" customWidth="1"/>
    <col min="7945" max="7945" width="9" style="3" bestFit="1" customWidth="1"/>
    <col min="7946" max="7946" width="9.28515625" style="3" bestFit="1" customWidth="1"/>
    <col min="7947" max="7947" width="10.28515625" style="3" bestFit="1" customWidth="1"/>
    <col min="7948" max="7948" width="9.28515625" style="3" bestFit="1" customWidth="1"/>
    <col min="7949" max="7949" width="15.140625" style="3" bestFit="1" customWidth="1"/>
    <col min="7950" max="8192" width="11.42578125" style="3"/>
    <col min="8193" max="8193" width="24.28515625" style="3" bestFit="1" customWidth="1"/>
    <col min="8194" max="8194" width="8.85546875" style="3" bestFit="1" customWidth="1"/>
    <col min="8195" max="8195" width="7.85546875" style="3" bestFit="1" customWidth="1"/>
    <col min="8196" max="8196" width="9.28515625" style="3" bestFit="1" customWidth="1"/>
    <col min="8197" max="8197" width="8.85546875" style="3" bestFit="1" customWidth="1"/>
    <col min="8198" max="8198" width="14.140625" style="3" bestFit="1" customWidth="1"/>
    <col min="8199" max="8199" width="9.28515625" style="3" bestFit="1" customWidth="1"/>
    <col min="8200" max="8200" width="9.7109375" style="3" bestFit="1" customWidth="1"/>
    <col min="8201" max="8201" width="9" style="3" bestFit="1" customWidth="1"/>
    <col min="8202" max="8202" width="9.28515625" style="3" bestFit="1" customWidth="1"/>
    <col min="8203" max="8203" width="10.28515625" style="3" bestFit="1" customWidth="1"/>
    <col min="8204" max="8204" width="9.28515625" style="3" bestFit="1" customWidth="1"/>
    <col min="8205" max="8205" width="15.140625" style="3" bestFit="1" customWidth="1"/>
    <col min="8206" max="8448" width="11.42578125" style="3"/>
    <col min="8449" max="8449" width="24.28515625" style="3" bestFit="1" customWidth="1"/>
    <col min="8450" max="8450" width="8.85546875" style="3" bestFit="1" customWidth="1"/>
    <col min="8451" max="8451" width="7.85546875" style="3" bestFit="1" customWidth="1"/>
    <col min="8452" max="8452" width="9.28515625" style="3" bestFit="1" customWidth="1"/>
    <col min="8453" max="8453" width="8.85546875" style="3" bestFit="1" customWidth="1"/>
    <col min="8454" max="8454" width="14.140625" style="3" bestFit="1" customWidth="1"/>
    <col min="8455" max="8455" width="9.28515625" style="3" bestFit="1" customWidth="1"/>
    <col min="8456" max="8456" width="9.7109375" style="3" bestFit="1" customWidth="1"/>
    <col min="8457" max="8457" width="9" style="3" bestFit="1" customWidth="1"/>
    <col min="8458" max="8458" width="9.28515625" style="3" bestFit="1" customWidth="1"/>
    <col min="8459" max="8459" width="10.28515625" style="3" bestFit="1" customWidth="1"/>
    <col min="8460" max="8460" width="9.28515625" style="3" bestFit="1" customWidth="1"/>
    <col min="8461" max="8461" width="15.140625" style="3" bestFit="1" customWidth="1"/>
    <col min="8462" max="8704" width="11.42578125" style="3"/>
    <col min="8705" max="8705" width="24.28515625" style="3" bestFit="1" customWidth="1"/>
    <col min="8706" max="8706" width="8.85546875" style="3" bestFit="1" customWidth="1"/>
    <col min="8707" max="8707" width="7.85546875" style="3" bestFit="1" customWidth="1"/>
    <col min="8708" max="8708" width="9.28515625" style="3" bestFit="1" customWidth="1"/>
    <col min="8709" max="8709" width="8.85546875" style="3" bestFit="1" customWidth="1"/>
    <col min="8710" max="8710" width="14.140625" style="3" bestFit="1" customWidth="1"/>
    <col min="8711" max="8711" width="9.28515625" style="3" bestFit="1" customWidth="1"/>
    <col min="8712" max="8712" width="9.7109375" style="3" bestFit="1" customWidth="1"/>
    <col min="8713" max="8713" width="9" style="3" bestFit="1" customWidth="1"/>
    <col min="8714" max="8714" width="9.28515625" style="3" bestFit="1" customWidth="1"/>
    <col min="8715" max="8715" width="10.28515625" style="3" bestFit="1" customWidth="1"/>
    <col min="8716" max="8716" width="9.28515625" style="3" bestFit="1" customWidth="1"/>
    <col min="8717" max="8717" width="15.140625" style="3" bestFit="1" customWidth="1"/>
    <col min="8718" max="8960" width="11.42578125" style="3"/>
    <col min="8961" max="8961" width="24.28515625" style="3" bestFit="1" customWidth="1"/>
    <col min="8962" max="8962" width="8.85546875" style="3" bestFit="1" customWidth="1"/>
    <col min="8963" max="8963" width="7.85546875" style="3" bestFit="1" customWidth="1"/>
    <col min="8964" max="8964" width="9.28515625" style="3" bestFit="1" customWidth="1"/>
    <col min="8965" max="8965" width="8.85546875" style="3" bestFit="1" customWidth="1"/>
    <col min="8966" max="8966" width="14.140625" style="3" bestFit="1" customWidth="1"/>
    <col min="8967" max="8967" width="9.28515625" style="3" bestFit="1" customWidth="1"/>
    <col min="8968" max="8968" width="9.7109375" style="3" bestFit="1" customWidth="1"/>
    <col min="8969" max="8969" width="9" style="3" bestFit="1" customWidth="1"/>
    <col min="8970" max="8970" width="9.28515625" style="3" bestFit="1" customWidth="1"/>
    <col min="8971" max="8971" width="10.28515625" style="3" bestFit="1" customWidth="1"/>
    <col min="8972" max="8972" width="9.28515625" style="3" bestFit="1" customWidth="1"/>
    <col min="8973" max="8973" width="15.140625" style="3" bestFit="1" customWidth="1"/>
    <col min="8974" max="9216" width="11.42578125" style="3"/>
    <col min="9217" max="9217" width="24.28515625" style="3" bestFit="1" customWidth="1"/>
    <col min="9218" max="9218" width="8.85546875" style="3" bestFit="1" customWidth="1"/>
    <col min="9219" max="9219" width="7.85546875" style="3" bestFit="1" customWidth="1"/>
    <col min="9220" max="9220" width="9.28515625" style="3" bestFit="1" customWidth="1"/>
    <col min="9221" max="9221" width="8.85546875" style="3" bestFit="1" customWidth="1"/>
    <col min="9222" max="9222" width="14.140625" style="3" bestFit="1" customWidth="1"/>
    <col min="9223" max="9223" width="9.28515625" style="3" bestFit="1" customWidth="1"/>
    <col min="9224" max="9224" width="9.7109375" style="3" bestFit="1" customWidth="1"/>
    <col min="9225" max="9225" width="9" style="3" bestFit="1" customWidth="1"/>
    <col min="9226" max="9226" width="9.28515625" style="3" bestFit="1" customWidth="1"/>
    <col min="9227" max="9227" width="10.28515625" style="3" bestFit="1" customWidth="1"/>
    <col min="9228" max="9228" width="9.28515625" style="3" bestFit="1" customWidth="1"/>
    <col min="9229" max="9229" width="15.140625" style="3" bestFit="1" customWidth="1"/>
    <col min="9230" max="9472" width="11.42578125" style="3"/>
    <col min="9473" max="9473" width="24.28515625" style="3" bestFit="1" customWidth="1"/>
    <col min="9474" max="9474" width="8.85546875" style="3" bestFit="1" customWidth="1"/>
    <col min="9475" max="9475" width="7.85546875" style="3" bestFit="1" customWidth="1"/>
    <col min="9476" max="9476" width="9.28515625" style="3" bestFit="1" customWidth="1"/>
    <col min="9477" max="9477" width="8.85546875" style="3" bestFit="1" customWidth="1"/>
    <col min="9478" max="9478" width="14.140625" style="3" bestFit="1" customWidth="1"/>
    <col min="9479" max="9479" width="9.28515625" style="3" bestFit="1" customWidth="1"/>
    <col min="9480" max="9480" width="9.7109375" style="3" bestFit="1" customWidth="1"/>
    <col min="9481" max="9481" width="9" style="3" bestFit="1" customWidth="1"/>
    <col min="9482" max="9482" width="9.28515625" style="3" bestFit="1" customWidth="1"/>
    <col min="9483" max="9483" width="10.28515625" style="3" bestFit="1" customWidth="1"/>
    <col min="9484" max="9484" width="9.28515625" style="3" bestFit="1" customWidth="1"/>
    <col min="9485" max="9485" width="15.140625" style="3" bestFit="1" customWidth="1"/>
    <col min="9486" max="9728" width="11.42578125" style="3"/>
    <col min="9729" max="9729" width="24.28515625" style="3" bestFit="1" customWidth="1"/>
    <col min="9730" max="9730" width="8.85546875" style="3" bestFit="1" customWidth="1"/>
    <col min="9731" max="9731" width="7.85546875" style="3" bestFit="1" customWidth="1"/>
    <col min="9732" max="9732" width="9.28515625" style="3" bestFit="1" customWidth="1"/>
    <col min="9733" max="9733" width="8.85546875" style="3" bestFit="1" customWidth="1"/>
    <col min="9734" max="9734" width="14.140625" style="3" bestFit="1" customWidth="1"/>
    <col min="9735" max="9735" width="9.28515625" style="3" bestFit="1" customWidth="1"/>
    <col min="9736" max="9736" width="9.7109375" style="3" bestFit="1" customWidth="1"/>
    <col min="9737" max="9737" width="9" style="3" bestFit="1" customWidth="1"/>
    <col min="9738" max="9738" width="9.28515625" style="3" bestFit="1" customWidth="1"/>
    <col min="9739" max="9739" width="10.28515625" style="3" bestFit="1" customWidth="1"/>
    <col min="9740" max="9740" width="9.28515625" style="3" bestFit="1" customWidth="1"/>
    <col min="9741" max="9741" width="15.140625" style="3" bestFit="1" customWidth="1"/>
    <col min="9742" max="9984" width="11.42578125" style="3"/>
    <col min="9985" max="9985" width="24.28515625" style="3" bestFit="1" customWidth="1"/>
    <col min="9986" max="9986" width="8.85546875" style="3" bestFit="1" customWidth="1"/>
    <col min="9987" max="9987" width="7.85546875" style="3" bestFit="1" customWidth="1"/>
    <col min="9988" max="9988" width="9.28515625" style="3" bestFit="1" customWidth="1"/>
    <col min="9989" max="9989" width="8.85546875" style="3" bestFit="1" customWidth="1"/>
    <col min="9990" max="9990" width="14.140625" style="3" bestFit="1" customWidth="1"/>
    <col min="9991" max="9991" width="9.28515625" style="3" bestFit="1" customWidth="1"/>
    <col min="9992" max="9992" width="9.7109375" style="3" bestFit="1" customWidth="1"/>
    <col min="9993" max="9993" width="9" style="3" bestFit="1" customWidth="1"/>
    <col min="9994" max="9994" width="9.28515625" style="3" bestFit="1" customWidth="1"/>
    <col min="9995" max="9995" width="10.28515625" style="3" bestFit="1" customWidth="1"/>
    <col min="9996" max="9996" width="9.28515625" style="3" bestFit="1" customWidth="1"/>
    <col min="9997" max="9997" width="15.140625" style="3" bestFit="1" customWidth="1"/>
    <col min="9998" max="10240" width="11.42578125" style="3"/>
    <col min="10241" max="10241" width="24.28515625" style="3" bestFit="1" customWidth="1"/>
    <col min="10242" max="10242" width="8.85546875" style="3" bestFit="1" customWidth="1"/>
    <col min="10243" max="10243" width="7.85546875" style="3" bestFit="1" customWidth="1"/>
    <col min="10244" max="10244" width="9.28515625" style="3" bestFit="1" customWidth="1"/>
    <col min="10245" max="10245" width="8.85546875" style="3" bestFit="1" customWidth="1"/>
    <col min="10246" max="10246" width="14.140625" style="3" bestFit="1" customWidth="1"/>
    <col min="10247" max="10247" width="9.28515625" style="3" bestFit="1" customWidth="1"/>
    <col min="10248" max="10248" width="9.7109375" style="3" bestFit="1" customWidth="1"/>
    <col min="10249" max="10249" width="9" style="3" bestFit="1" customWidth="1"/>
    <col min="10250" max="10250" width="9.28515625" style="3" bestFit="1" customWidth="1"/>
    <col min="10251" max="10251" width="10.28515625" style="3" bestFit="1" customWidth="1"/>
    <col min="10252" max="10252" width="9.28515625" style="3" bestFit="1" customWidth="1"/>
    <col min="10253" max="10253" width="15.140625" style="3" bestFit="1" customWidth="1"/>
    <col min="10254" max="10496" width="11.42578125" style="3"/>
    <col min="10497" max="10497" width="24.28515625" style="3" bestFit="1" customWidth="1"/>
    <col min="10498" max="10498" width="8.85546875" style="3" bestFit="1" customWidth="1"/>
    <col min="10499" max="10499" width="7.85546875" style="3" bestFit="1" customWidth="1"/>
    <col min="10500" max="10500" width="9.28515625" style="3" bestFit="1" customWidth="1"/>
    <col min="10501" max="10501" width="8.85546875" style="3" bestFit="1" customWidth="1"/>
    <col min="10502" max="10502" width="14.140625" style="3" bestFit="1" customWidth="1"/>
    <col min="10503" max="10503" width="9.28515625" style="3" bestFit="1" customWidth="1"/>
    <col min="10504" max="10504" width="9.7109375" style="3" bestFit="1" customWidth="1"/>
    <col min="10505" max="10505" width="9" style="3" bestFit="1" customWidth="1"/>
    <col min="10506" max="10506" width="9.28515625" style="3" bestFit="1" customWidth="1"/>
    <col min="10507" max="10507" width="10.28515625" style="3" bestFit="1" customWidth="1"/>
    <col min="10508" max="10508" width="9.28515625" style="3" bestFit="1" customWidth="1"/>
    <col min="10509" max="10509" width="15.140625" style="3" bestFit="1" customWidth="1"/>
    <col min="10510" max="10752" width="11.42578125" style="3"/>
    <col min="10753" max="10753" width="24.28515625" style="3" bestFit="1" customWidth="1"/>
    <col min="10754" max="10754" width="8.85546875" style="3" bestFit="1" customWidth="1"/>
    <col min="10755" max="10755" width="7.85546875" style="3" bestFit="1" customWidth="1"/>
    <col min="10756" max="10756" width="9.28515625" style="3" bestFit="1" customWidth="1"/>
    <col min="10757" max="10757" width="8.85546875" style="3" bestFit="1" customWidth="1"/>
    <col min="10758" max="10758" width="14.140625" style="3" bestFit="1" customWidth="1"/>
    <col min="10759" max="10759" width="9.28515625" style="3" bestFit="1" customWidth="1"/>
    <col min="10760" max="10760" width="9.7109375" style="3" bestFit="1" customWidth="1"/>
    <col min="10761" max="10761" width="9" style="3" bestFit="1" customWidth="1"/>
    <col min="10762" max="10762" width="9.28515625" style="3" bestFit="1" customWidth="1"/>
    <col min="10763" max="10763" width="10.28515625" style="3" bestFit="1" customWidth="1"/>
    <col min="10764" max="10764" width="9.28515625" style="3" bestFit="1" customWidth="1"/>
    <col min="10765" max="10765" width="15.140625" style="3" bestFit="1" customWidth="1"/>
    <col min="10766" max="11008" width="11.42578125" style="3"/>
    <col min="11009" max="11009" width="24.28515625" style="3" bestFit="1" customWidth="1"/>
    <col min="11010" max="11010" width="8.85546875" style="3" bestFit="1" customWidth="1"/>
    <col min="11011" max="11011" width="7.85546875" style="3" bestFit="1" customWidth="1"/>
    <col min="11012" max="11012" width="9.28515625" style="3" bestFit="1" customWidth="1"/>
    <col min="11013" max="11013" width="8.85546875" style="3" bestFit="1" customWidth="1"/>
    <col min="11014" max="11014" width="14.140625" style="3" bestFit="1" customWidth="1"/>
    <col min="11015" max="11015" width="9.28515625" style="3" bestFit="1" customWidth="1"/>
    <col min="11016" max="11016" width="9.7109375" style="3" bestFit="1" customWidth="1"/>
    <col min="11017" max="11017" width="9" style="3" bestFit="1" customWidth="1"/>
    <col min="11018" max="11018" width="9.28515625" style="3" bestFit="1" customWidth="1"/>
    <col min="11019" max="11019" width="10.28515625" style="3" bestFit="1" customWidth="1"/>
    <col min="11020" max="11020" width="9.28515625" style="3" bestFit="1" customWidth="1"/>
    <col min="11021" max="11021" width="15.140625" style="3" bestFit="1" customWidth="1"/>
    <col min="11022" max="11264" width="11.42578125" style="3"/>
    <col min="11265" max="11265" width="24.28515625" style="3" bestFit="1" customWidth="1"/>
    <col min="11266" max="11266" width="8.85546875" style="3" bestFit="1" customWidth="1"/>
    <col min="11267" max="11267" width="7.85546875" style="3" bestFit="1" customWidth="1"/>
    <col min="11268" max="11268" width="9.28515625" style="3" bestFit="1" customWidth="1"/>
    <col min="11269" max="11269" width="8.85546875" style="3" bestFit="1" customWidth="1"/>
    <col min="11270" max="11270" width="14.140625" style="3" bestFit="1" customWidth="1"/>
    <col min="11271" max="11271" width="9.28515625" style="3" bestFit="1" customWidth="1"/>
    <col min="11272" max="11272" width="9.7109375" style="3" bestFit="1" customWidth="1"/>
    <col min="11273" max="11273" width="9" style="3" bestFit="1" customWidth="1"/>
    <col min="11274" max="11274" width="9.28515625" style="3" bestFit="1" customWidth="1"/>
    <col min="11275" max="11275" width="10.28515625" style="3" bestFit="1" customWidth="1"/>
    <col min="11276" max="11276" width="9.28515625" style="3" bestFit="1" customWidth="1"/>
    <col min="11277" max="11277" width="15.140625" style="3" bestFit="1" customWidth="1"/>
    <col min="11278" max="11520" width="11.42578125" style="3"/>
    <col min="11521" max="11521" width="24.28515625" style="3" bestFit="1" customWidth="1"/>
    <col min="11522" max="11522" width="8.85546875" style="3" bestFit="1" customWidth="1"/>
    <col min="11523" max="11523" width="7.85546875" style="3" bestFit="1" customWidth="1"/>
    <col min="11524" max="11524" width="9.28515625" style="3" bestFit="1" customWidth="1"/>
    <col min="11525" max="11525" width="8.85546875" style="3" bestFit="1" customWidth="1"/>
    <col min="11526" max="11526" width="14.140625" style="3" bestFit="1" customWidth="1"/>
    <col min="11527" max="11527" width="9.28515625" style="3" bestFit="1" customWidth="1"/>
    <col min="11528" max="11528" width="9.7109375" style="3" bestFit="1" customWidth="1"/>
    <col min="11529" max="11529" width="9" style="3" bestFit="1" customWidth="1"/>
    <col min="11530" max="11530" width="9.28515625" style="3" bestFit="1" customWidth="1"/>
    <col min="11531" max="11531" width="10.28515625" style="3" bestFit="1" customWidth="1"/>
    <col min="11532" max="11532" width="9.28515625" style="3" bestFit="1" customWidth="1"/>
    <col min="11533" max="11533" width="15.140625" style="3" bestFit="1" customWidth="1"/>
    <col min="11534" max="11776" width="11.42578125" style="3"/>
    <col min="11777" max="11777" width="24.28515625" style="3" bestFit="1" customWidth="1"/>
    <col min="11778" max="11778" width="8.85546875" style="3" bestFit="1" customWidth="1"/>
    <col min="11779" max="11779" width="7.85546875" style="3" bestFit="1" customWidth="1"/>
    <col min="11780" max="11780" width="9.28515625" style="3" bestFit="1" customWidth="1"/>
    <col min="11781" max="11781" width="8.85546875" style="3" bestFit="1" customWidth="1"/>
    <col min="11782" max="11782" width="14.140625" style="3" bestFit="1" customWidth="1"/>
    <col min="11783" max="11783" width="9.28515625" style="3" bestFit="1" customWidth="1"/>
    <col min="11784" max="11784" width="9.7109375" style="3" bestFit="1" customWidth="1"/>
    <col min="11785" max="11785" width="9" style="3" bestFit="1" customWidth="1"/>
    <col min="11786" max="11786" width="9.28515625" style="3" bestFit="1" customWidth="1"/>
    <col min="11787" max="11787" width="10.28515625" style="3" bestFit="1" customWidth="1"/>
    <col min="11788" max="11788" width="9.28515625" style="3" bestFit="1" customWidth="1"/>
    <col min="11789" max="11789" width="15.140625" style="3" bestFit="1" customWidth="1"/>
    <col min="11790" max="12032" width="11.42578125" style="3"/>
    <col min="12033" max="12033" width="24.28515625" style="3" bestFit="1" customWidth="1"/>
    <col min="12034" max="12034" width="8.85546875" style="3" bestFit="1" customWidth="1"/>
    <col min="12035" max="12035" width="7.85546875" style="3" bestFit="1" customWidth="1"/>
    <col min="12036" max="12036" width="9.28515625" style="3" bestFit="1" customWidth="1"/>
    <col min="12037" max="12037" width="8.85546875" style="3" bestFit="1" customWidth="1"/>
    <col min="12038" max="12038" width="14.140625" style="3" bestFit="1" customWidth="1"/>
    <col min="12039" max="12039" width="9.28515625" style="3" bestFit="1" customWidth="1"/>
    <col min="12040" max="12040" width="9.7109375" style="3" bestFit="1" customWidth="1"/>
    <col min="12041" max="12041" width="9" style="3" bestFit="1" customWidth="1"/>
    <col min="12042" max="12042" width="9.28515625" style="3" bestFit="1" customWidth="1"/>
    <col min="12043" max="12043" width="10.28515625" style="3" bestFit="1" customWidth="1"/>
    <col min="12044" max="12044" width="9.28515625" style="3" bestFit="1" customWidth="1"/>
    <col min="12045" max="12045" width="15.140625" style="3" bestFit="1" customWidth="1"/>
    <col min="12046" max="12288" width="11.42578125" style="3"/>
    <col min="12289" max="12289" width="24.28515625" style="3" bestFit="1" customWidth="1"/>
    <col min="12290" max="12290" width="8.85546875" style="3" bestFit="1" customWidth="1"/>
    <col min="12291" max="12291" width="7.85546875" style="3" bestFit="1" customWidth="1"/>
    <col min="12292" max="12292" width="9.28515625" style="3" bestFit="1" customWidth="1"/>
    <col min="12293" max="12293" width="8.85546875" style="3" bestFit="1" customWidth="1"/>
    <col min="12294" max="12294" width="14.140625" style="3" bestFit="1" customWidth="1"/>
    <col min="12295" max="12295" width="9.28515625" style="3" bestFit="1" customWidth="1"/>
    <col min="12296" max="12296" width="9.7109375" style="3" bestFit="1" customWidth="1"/>
    <col min="12297" max="12297" width="9" style="3" bestFit="1" customWidth="1"/>
    <col min="12298" max="12298" width="9.28515625" style="3" bestFit="1" customWidth="1"/>
    <col min="12299" max="12299" width="10.28515625" style="3" bestFit="1" customWidth="1"/>
    <col min="12300" max="12300" width="9.28515625" style="3" bestFit="1" customWidth="1"/>
    <col min="12301" max="12301" width="15.140625" style="3" bestFit="1" customWidth="1"/>
    <col min="12302" max="12544" width="11.42578125" style="3"/>
    <col min="12545" max="12545" width="24.28515625" style="3" bestFit="1" customWidth="1"/>
    <col min="12546" max="12546" width="8.85546875" style="3" bestFit="1" customWidth="1"/>
    <col min="12547" max="12547" width="7.85546875" style="3" bestFit="1" customWidth="1"/>
    <col min="12548" max="12548" width="9.28515625" style="3" bestFit="1" customWidth="1"/>
    <col min="12549" max="12549" width="8.85546875" style="3" bestFit="1" customWidth="1"/>
    <col min="12550" max="12550" width="14.140625" style="3" bestFit="1" customWidth="1"/>
    <col min="12551" max="12551" width="9.28515625" style="3" bestFit="1" customWidth="1"/>
    <col min="12552" max="12552" width="9.7109375" style="3" bestFit="1" customWidth="1"/>
    <col min="12553" max="12553" width="9" style="3" bestFit="1" customWidth="1"/>
    <col min="12554" max="12554" width="9.28515625" style="3" bestFit="1" customWidth="1"/>
    <col min="12555" max="12555" width="10.28515625" style="3" bestFit="1" customWidth="1"/>
    <col min="12556" max="12556" width="9.28515625" style="3" bestFit="1" customWidth="1"/>
    <col min="12557" max="12557" width="15.140625" style="3" bestFit="1" customWidth="1"/>
    <col min="12558" max="12800" width="11.42578125" style="3"/>
    <col min="12801" max="12801" width="24.28515625" style="3" bestFit="1" customWidth="1"/>
    <col min="12802" max="12802" width="8.85546875" style="3" bestFit="1" customWidth="1"/>
    <col min="12803" max="12803" width="7.85546875" style="3" bestFit="1" customWidth="1"/>
    <col min="12804" max="12804" width="9.28515625" style="3" bestFit="1" customWidth="1"/>
    <col min="12805" max="12805" width="8.85546875" style="3" bestFit="1" customWidth="1"/>
    <col min="12806" max="12806" width="14.140625" style="3" bestFit="1" customWidth="1"/>
    <col min="12807" max="12807" width="9.28515625" style="3" bestFit="1" customWidth="1"/>
    <col min="12808" max="12808" width="9.7109375" style="3" bestFit="1" customWidth="1"/>
    <col min="12809" max="12809" width="9" style="3" bestFit="1" customWidth="1"/>
    <col min="12810" max="12810" width="9.28515625" style="3" bestFit="1" customWidth="1"/>
    <col min="12811" max="12811" width="10.28515625" style="3" bestFit="1" customWidth="1"/>
    <col min="12812" max="12812" width="9.28515625" style="3" bestFit="1" customWidth="1"/>
    <col min="12813" max="12813" width="15.140625" style="3" bestFit="1" customWidth="1"/>
    <col min="12814" max="13056" width="11.42578125" style="3"/>
    <col min="13057" max="13057" width="24.28515625" style="3" bestFit="1" customWidth="1"/>
    <col min="13058" max="13058" width="8.85546875" style="3" bestFit="1" customWidth="1"/>
    <col min="13059" max="13059" width="7.85546875" style="3" bestFit="1" customWidth="1"/>
    <col min="13060" max="13060" width="9.28515625" style="3" bestFit="1" customWidth="1"/>
    <col min="13061" max="13061" width="8.85546875" style="3" bestFit="1" customWidth="1"/>
    <col min="13062" max="13062" width="14.140625" style="3" bestFit="1" customWidth="1"/>
    <col min="13063" max="13063" width="9.28515625" style="3" bestFit="1" customWidth="1"/>
    <col min="13064" max="13064" width="9.7109375" style="3" bestFit="1" customWidth="1"/>
    <col min="13065" max="13065" width="9" style="3" bestFit="1" customWidth="1"/>
    <col min="13066" max="13066" width="9.28515625" style="3" bestFit="1" customWidth="1"/>
    <col min="13067" max="13067" width="10.28515625" style="3" bestFit="1" customWidth="1"/>
    <col min="13068" max="13068" width="9.28515625" style="3" bestFit="1" customWidth="1"/>
    <col min="13069" max="13069" width="15.140625" style="3" bestFit="1" customWidth="1"/>
    <col min="13070" max="13312" width="11.42578125" style="3"/>
    <col min="13313" max="13313" width="24.28515625" style="3" bestFit="1" customWidth="1"/>
    <col min="13314" max="13314" width="8.85546875" style="3" bestFit="1" customWidth="1"/>
    <col min="13315" max="13315" width="7.85546875" style="3" bestFit="1" customWidth="1"/>
    <col min="13316" max="13316" width="9.28515625" style="3" bestFit="1" customWidth="1"/>
    <col min="13317" max="13317" width="8.85546875" style="3" bestFit="1" customWidth="1"/>
    <col min="13318" max="13318" width="14.140625" style="3" bestFit="1" customWidth="1"/>
    <col min="13319" max="13319" width="9.28515625" style="3" bestFit="1" customWidth="1"/>
    <col min="13320" max="13320" width="9.7109375" style="3" bestFit="1" customWidth="1"/>
    <col min="13321" max="13321" width="9" style="3" bestFit="1" customWidth="1"/>
    <col min="13322" max="13322" width="9.28515625" style="3" bestFit="1" customWidth="1"/>
    <col min="13323" max="13323" width="10.28515625" style="3" bestFit="1" customWidth="1"/>
    <col min="13324" max="13324" width="9.28515625" style="3" bestFit="1" customWidth="1"/>
    <col min="13325" max="13325" width="15.140625" style="3" bestFit="1" customWidth="1"/>
    <col min="13326" max="13568" width="11.42578125" style="3"/>
    <col min="13569" max="13569" width="24.28515625" style="3" bestFit="1" customWidth="1"/>
    <col min="13570" max="13570" width="8.85546875" style="3" bestFit="1" customWidth="1"/>
    <col min="13571" max="13571" width="7.85546875" style="3" bestFit="1" customWidth="1"/>
    <col min="13572" max="13572" width="9.28515625" style="3" bestFit="1" customWidth="1"/>
    <col min="13573" max="13573" width="8.85546875" style="3" bestFit="1" customWidth="1"/>
    <col min="13574" max="13574" width="14.140625" style="3" bestFit="1" customWidth="1"/>
    <col min="13575" max="13575" width="9.28515625" style="3" bestFit="1" customWidth="1"/>
    <col min="13576" max="13576" width="9.7109375" style="3" bestFit="1" customWidth="1"/>
    <col min="13577" max="13577" width="9" style="3" bestFit="1" customWidth="1"/>
    <col min="13578" max="13578" width="9.28515625" style="3" bestFit="1" customWidth="1"/>
    <col min="13579" max="13579" width="10.28515625" style="3" bestFit="1" customWidth="1"/>
    <col min="13580" max="13580" width="9.28515625" style="3" bestFit="1" customWidth="1"/>
    <col min="13581" max="13581" width="15.140625" style="3" bestFit="1" customWidth="1"/>
    <col min="13582" max="13824" width="11.42578125" style="3"/>
    <col min="13825" max="13825" width="24.28515625" style="3" bestFit="1" customWidth="1"/>
    <col min="13826" max="13826" width="8.85546875" style="3" bestFit="1" customWidth="1"/>
    <col min="13827" max="13827" width="7.85546875" style="3" bestFit="1" customWidth="1"/>
    <col min="13828" max="13828" width="9.28515625" style="3" bestFit="1" customWidth="1"/>
    <col min="13829" max="13829" width="8.85546875" style="3" bestFit="1" customWidth="1"/>
    <col min="13830" max="13830" width="14.140625" style="3" bestFit="1" customWidth="1"/>
    <col min="13831" max="13831" width="9.28515625" style="3" bestFit="1" customWidth="1"/>
    <col min="13832" max="13832" width="9.7109375" style="3" bestFit="1" customWidth="1"/>
    <col min="13833" max="13833" width="9" style="3" bestFit="1" customWidth="1"/>
    <col min="13834" max="13834" width="9.28515625" style="3" bestFit="1" customWidth="1"/>
    <col min="13835" max="13835" width="10.28515625" style="3" bestFit="1" customWidth="1"/>
    <col min="13836" max="13836" width="9.28515625" style="3" bestFit="1" customWidth="1"/>
    <col min="13837" max="13837" width="15.140625" style="3" bestFit="1" customWidth="1"/>
    <col min="13838" max="14080" width="11.42578125" style="3"/>
    <col min="14081" max="14081" width="24.28515625" style="3" bestFit="1" customWidth="1"/>
    <col min="14082" max="14082" width="8.85546875" style="3" bestFit="1" customWidth="1"/>
    <col min="14083" max="14083" width="7.85546875" style="3" bestFit="1" customWidth="1"/>
    <col min="14084" max="14084" width="9.28515625" style="3" bestFit="1" customWidth="1"/>
    <col min="14085" max="14085" width="8.85546875" style="3" bestFit="1" customWidth="1"/>
    <col min="14086" max="14086" width="14.140625" style="3" bestFit="1" customWidth="1"/>
    <col min="14087" max="14087" width="9.28515625" style="3" bestFit="1" customWidth="1"/>
    <col min="14088" max="14088" width="9.7109375" style="3" bestFit="1" customWidth="1"/>
    <col min="14089" max="14089" width="9" style="3" bestFit="1" customWidth="1"/>
    <col min="14090" max="14090" width="9.28515625" style="3" bestFit="1" customWidth="1"/>
    <col min="14091" max="14091" width="10.28515625" style="3" bestFit="1" customWidth="1"/>
    <col min="14092" max="14092" width="9.28515625" style="3" bestFit="1" customWidth="1"/>
    <col min="14093" max="14093" width="15.140625" style="3" bestFit="1" customWidth="1"/>
    <col min="14094" max="14336" width="11.42578125" style="3"/>
    <col min="14337" max="14337" width="24.28515625" style="3" bestFit="1" customWidth="1"/>
    <col min="14338" max="14338" width="8.85546875" style="3" bestFit="1" customWidth="1"/>
    <col min="14339" max="14339" width="7.85546875" style="3" bestFit="1" customWidth="1"/>
    <col min="14340" max="14340" width="9.28515625" style="3" bestFit="1" customWidth="1"/>
    <col min="14341" max="14341" width="8.85546875" style="3" bestFit="1" customWidth="1"/>
    <col min="14342" max="14342" width="14.140625" style="3" bestFit="1" customWidth="1"/>
    <col min="14343" max="14343" width="9.28515625" style="3" bestFit="1" customWidth="1"/>
    <col min="14344" max="14344" width="9.7109375" style="3" bestFit="1" customWidth="1"/>
    <col min="14345" max="14345" width="9" style="3" bestFit="1" customWidth="1"/>
    <col min="14346" max="14346" width="9.28515625" style="3" bestFit="1" customWidth="1"/>
    <col min="14347" max="14347" width="10.28515625" style="3" bestFit="1" customWidth="1"/>
    <col min="14348" max="14348" width="9.28515625" style="3" bestFit="1" customWidth="1"/>
    <col min="14349" max="14349" width="15.140625" style="3" bestFit="1" customWidth="1"/>
    <col min="14350" max="14592" width="11.42578125" style="3"/>
    <col min="14593" max="14593" width="24.28515625" style="3" bestFit="1" customWidth="1"/>
    <col min="14594" max="14594" width="8.85546875" style="3" bestFit="1" customWidth="1"/>
    <col min="14595" max="14595" width="7.85546875" style="3" bestFit="1" customWidth="1"/>
    <col min="14596" max="14596" width="9.28515625" style="3" bestFit="1" customWidth="1"/>
    <col min="14597" max="14597" width="8.85546875" style="3" bestFit="1" customWidth="1"/>
    <col min="14598" max="14598" width="14.140625" style="3" bestFit="1" customWidth="1"/>
    <col min="14599" max="14599" width="9.28515625" style="3" bestFit="1" customWidth="1"/>
    <col min="14600" max="14600" width="9.7109375" style="3" bestFit="1" customWidth="1"/>
    <col min="14601" max="14601" width="9" style="3" bestFit="1" customWidth="1"/>
    <col min="14602" max="14602" width="9.28515625" style="3" bestFit="1" customWidth="1"/>
    <col min="14603" max="14603" width="10.28515625" style="3" bestFit="1" customWidth="1"/>
    <col min="14604" max="14604" width="9.28515625" style="3" bestFit="1" customWidth="1"/>
    <col min="14605" max="14605" width="15.140625" style="3" bestFit="1" customWidth="1"/>
    <col min="14606" max="14848" width="11.42578125" style="3"/>
    <col min="14849" max="14849" width="24.28515625" style="3" bestFit="1" customWidth="1"/>
    <col min="14850" max="14850" width="8.85546875" style="3" bestFit="1" customWidth="1"/>
    <col min="14851" max="14851" width="7.85546875" style="3" bestFit="1" customWidth="1"/>
    <col min="14852" max="14852" width="9.28515625" style="3" bestFit="1" customWidth="1"/>
    <col min="14853" max="14853" width="8.85546875" style="3" bestFit="1" customWidth="1"/>
    <col min="14854" max="14854" width="14.140625" style="3" bestFit="1" customWidth="1"/>
    <col min="14855" max="14855" width="9.28515625" style="3" bestFit="1" customWidth="1"/>
    <col min="14856" max="14856" width="9.7109375" style="3" bestFit="1" customWidth="1"/>
    <col min="14857" max="14857" width="9" style="3" bestFit="1" customWidth="1"/>
    <col min="14858" max="14858" width="9.28515625" style="3" bestFit="1" customWidth="1"/>
    <col min="14859" max="14859" width="10.28515625" style="3" bestFit="1" customWidth="1"/>
    <col min="14860" max="14860" width="9.28515625" style="3" bestFit="1" customWidth="1"/>
    <col min="14861" max="14861" width="15.140625" style="3" bestFit="1" customWidth="1"/>
    <col min="14862" max="15104" width="11.42578125" style="3"/>
    <col min="15105" max="15105" width="24.28515625" style="3" bestFit="1" customWidth="1"/>
    <col min="15106" max="15106" width="8.85546875" style="3" bestFit="1" customWidth="1"/>
    <col min="15107" max="15107" width="7.85546875" style="3" bestFit="1" customWidth="1"/>
    <col min="15108" max="15108" width="9.28515625" style="3" bestFit="1" customWidth="1"/>
    <col min="15109" max="15109" width="8.85546875" style="3" bestFit="1" customWidth="1"/>
    <col min="15110" max="15110" width="14.140625" style="3" bestFit="1" customWidth="1"/>
    <col min="15111" max="15111" width="9.28515625" style="3" bestFit="1" customWidth="1"/>
    <col min="15112" max="15112" width="9.7109375" style="3" bestFit="1" customWidth="1"/>
    <col min="15113" max="15113" width="9" style="3" bestFit="1" customWidth="1"/>
    <col min="15114" max="15114" width="9.28515625" style="3" bestFit="1" customWidth="1"/>
    <col min="15115" max="15115" width="10.28515625" style="3" bestFit="1" customWidth="1"/>
    <col min="15116" max="15116" width="9.28515625" style="3" bestFit="1" customWidth="1"/>
    <col min="15117" max="15117" width="15.140625" style="3" bestFit="1" customWidth="1"/>
    <col min="15118" max="15360" width="11.42578125" style="3"/>
    <col min="15361" max="15361" width="24.28515625" style="3" bestFit="1" customWidth="1"/>
    <col min="15362" max="15362" width="8.85546875" style="3" bestFit="1" customWidth="1"/>
    <col min="15363" max="15363" width="7.85546875" style="3" bestFit="1" customWidth="1"/>
    <col min="15364" max="15364" width="9.28515625" style="3" bestFit="1" customWidth="1"/>
    <col min="15365" max="15365" width="8.85546875" style="3" bestFit="1" customWidth="1"/>
    <col min="15366" max="15366" width="14.140625" style="3" bestFit="1" customWidth="1"/>
    <col min="15367" max="15367" width="9.28515625" style="3" bestFit="1" customWidth="1"/>
    <col min="15368" max="15368" width="9.7109375" style="3" bestFit="1" customWidth="1"/>
    <col min="15369" max="15369" width="9" style="3" bestFit="1" customWidth="1"/>
    <col min="15370" max="15370" width="9.28515625" style="3" bestFit="1" customWidth="1"/>
    <col min="15371" max="15371" width="10.28515625" style="3" bestFit="1" customWidth="1"/>
    <col min="15372" max="15372" width="9.28515625" style="3" bestFit="1" customWidth="1"/>
    <col min="15373" max="15373" width="15.140625" style="3" bestFit="1" customWidth="1"/>
    <col min="15374" max="15616" width="11.42578125" style="3"/>
    <col min="15617" max="15617" width="24.28515625" style="3" bestFit="1" customWidth="1"/>
    <col min="15618" max="15618" width="8.85546875" style="3" bestFit="1" customWidth="1"/>
    <col min="15619" max="15619" width="7.85546875" style="3" bestFit="1" customWidth="1"/>
    <col min="15620" max="15620" width="9.28515625" style="3" bestFit="1" customWidth="1"/>
    <col min="15621" max="15621" width="8.85546875" style="3" bestFit="1" customWidth="1"/>
    <col min="15622" max="15622" width="14.140625" style="3" bestFit="1" customWidth="1"/>
    <col min="15623" max="15623" width="9.28515625" style="3" bestFit="1" customWidth="1"/>
    <col min="15624" max="15624" width="9.7109375" style="3" bestFit="1" customWidth="1"/>
    <col min="15625" max="15625" width="9" style="3" bestFit="1" customWidth="1"/>
    <col min="15626" max="15626" width="9.28515625" style="3" bestFit="1" customWidth="1"/>
    <col min="15627" max="15627" width="10.28515625" style="3" bestFit="1" customWidth="1"/>
    <col min="15628" max="15628" width="9.28515625" style="3" bestFit="1" customWidth="1"/>
    <col min="15629" max="15629" width="15.140625" style="3" bestFit="1" customWidth="1"/>
    <col min="15630" max="15872" width="11.42578125" style="3"/>
    <col min="15873" max="15873" width="24.28515625" style="3" bestFit="1" customWidth="1"/>
    <col min="15874" max="15874" width="8.85546875" style="3" bestFit="1" customWidth="1"/>
    <col min="15875" max="15875" width="7.85546875" style="3" bestFit="1" customWidth="1"/>
    <col min="15876" max="15876" width="9.28515625" style="3" bestFit="1" customWidth="1"/>
    <col min="15877" max="15877" width="8.85546875" style="3" bestFit="1" customWidth="1"/>
    <col min="15878" max="15878" width="14.140625" style="3" bestFit="1" customWidth="1"/>
    <col min="15879" max="15879" width="9.28515625" style="3" bestFit="1" customWidth="1"/>
    <col min="15880" max="15880" width="9.7109375" style="3" bestFit="1" customWidth="1"/>
    <col min="15881" max="15881" width="9" style="3" bestFit="1" customWidth="1"/>
    <col min="15882" max="15882" width="9.28515625" style="3" bestFit="1" customWidth="1"/>
    <col min="15883" max="15883" width="10.28515625" style="3" bestFit="1" customWidth="1"/>
    <col min="15884" max="15884" width="9.28515625" style="3" bestFit="1" customWidth="1"/>
    <col min="15885" max="15885" width="15.140625" style="3" bestFit="1" customWidth="1"/>
    <col min="15886" max="16128" width="11.42578125" style="3"/>
    <col min="16129" max="16129" width="24.28515625" style="3" bestFit="1" customWidth="1"/>
    <col min="16130" max="16130" width="8.85546875" style="3" bestFit="1" customWidth="1"/>
    <col min="16131" max="16131" width="7.85546875" style="3" bestFit="1" customWidth="1"/>
    <col min="16132" max="16132" width="9.28515625" style="3" bestFit="1" customWidth="1"/>
    <col min="16133" max="16133" width="8.85546875" style="3" bestFit="1" customWidth="1"/>
    <col min="16134" max="16134" width="14.140625" style="3" bestFit="1" customWidth="1"/>
    <col min="16135" max="16135" width="9.28515625" style="3" bestFit="1" customWidth="1"/>
    <col min="16136" max="16136" width="9.7109375" style="3" bestFit="1" customWidth="1"/>
    <col min="16137" max="16137" width="9" style="3" bestFit="1" customWidth="1"/>
    <col min="16138" max="16138" width="9.28515625" style="3" bestFit="1" customWidth="1"/>
    <col min="16139" max="16139" width="10.28515625" style="3" bestFit="1" customWidth="1"/>
    <col min="16140" max="16140" width="9.28515625" style="3" bestFit="1" customWidth="1"/>
    <col min="16141" max="16141" width="15.140625" style="3" bestFit="1" customWidth="1"/>
    <col min="16142" max="16384" width="11.42578125" style="3"/>
  </cols>
  <sheetData>
    <row r="1" spans="1:14" ht="18" customHeight="1">
      <c r="A1" s="34" t="s">
        <v>45</v>
      </c>
      <c r="B1" s="34"/>
      <c r="C1" s="34"/>
      <c r="D1" s="34"/>
      <c r="E1" s="34"/>
      <c r="F1" s="34"/>
      <c r="G1" s="34"/>
      <c r="H1" s="34"/>
      <c r="I1" s="34"/>
      <c r="J1" s="34"/>
      <c r="K1" s="34"/>
      <c r="L1" s="34"/>
      <c r="M1" s="34"/>
      <c r="N1" s="34"/>
    </row>
    <row r="2" spans="1:14" ht="15.95" customHeight="1">
      <c r="A2" s="30" t="s">
        <v>294</v>
      </c>
      <c r="B2" s="30"/>
      <c r="C2" s="30"/>
      <c r="D2" s="30"/>
      <c r="E2" s="30"/>
      <c r="F2" s="30"/>
      <c r="G2" s="30"/>
      <c r="H2" s="30"/>
      <c r="I2" s="30"/>
      <c r="J2" s="30"/>
      <c r="K2" s="30"/>
      <c r="L2" s="30"/>
      <c r="M2" s="30"/>
      <c r="N2" s="30"/>
    </row>
    <row r="3" spans="1:14" ht="15.95" customHeight="1">
      <c r="A3" s="30"/>
      <c r="B3" s="30"/>
      <c r="C3" s="30"/>
      <c r="D3" s="30"/>
      <c r="E3" s="30"/>
      <c r="F3" s="30"/>
      <c r="G3" s="30"/>
      <c r="H3" s="30"/>
      <c r="I3" s="30"/>
      <c r="J3" s="30"/>
      <c r="K3" s="30"/>
      <c r="L3" s="30"/>
      <c r="M3" s="30"/>
      <c r="N3" s="30"/>
    </row>
    <row r="4" spans="1:14" ht="15.95" customHeight="1">
      <c r="A4" s="33" t="s">
        <v>232</v>
      </c>
      <c r="B4" s="33"/>
      <c r="C4" s="30"/>
      <c r="D4" s="30"/>
      <c r="E4" s="30"/>
      <c r="F4" s="30"/>
      <c r="G4" s="30"/>
      <c r="H4" s="30"/>
      <c r="I4" s="30"/>
      <c r="J4" s="30"/>
      <c r="K4" s="30"/>
      <c r="L4" s="30"/>
      <c r="M4" s="30"/>
      <c r="N4" s="30"/>
    </row>
    <row r="5" spans="1:14" ht="15.95" customHeight="1">
      <c r="A5" s="30"/>
      <c r="B5" s="30"/>
      <c r="C5" s="30"/>
      <c r="D5" s="30"/>
      <c r="E5" s="30"/>
      <c r="F5" s="30"/>
      <c r="G5" s="30"/>
      <c r="H5" s="30"/>
      <c r="I5" s="30"/>
      <c r="J5" s="30"/>
      <c r="K5" s="30"/>
      <c r="L5" s="30"/>
      <c r="M5" s="30"/>
      <c r="N5" s="30"/>
    </row>
    <row r="6" spans="1:14" ht="15.95" customHeight="1">
      <c r="A6" s="30" t="s">
        <v>184</v>
      </c>
      <c r="B6" s="30"/>
      <c r="C6" s="30"/>
      <c r="D6" s="127"/>
      <c r="E6" s="30"/>
      <c r="F6" s="30"/>
      <c r="G6" s="30"/>
      <c r="H6" s="30"/>
      <c r="I6" s="30"/>
      <c r="J6" s="30"/>
      <c r="K6" s="30"/>
      <c r="L6" s="30"/>
      <c r="M6" s="30"/>
      <c r="N6" s="30"/>
    </row>
    <row r="7" spans="1:14" ht="15.95" customHeight="1">
      <c r="A7" s="30"/>
      <c r="B7" s="30"/>
      <c r="C7" s="30"/>
      <c r="D7" s="30"/>
      <c r="E7" s="30"/>
      <c r="F7" s="30"/>
      <c r="G7" s="30"/>
      <c r="H7" s="30"/>
      <c r="I7" s="30"/>
      <c r="J7" s="30"/>
      <c r="K7" s="30"/>
      <c r="L7" s="30"/>
      <c r="M7" s="30"/>
      <c r="N7" s="30"/>
    </row>
    <row r="8" spans="1:14" ht="15.95" customHeight="1">
      <c r="A8" s="20"/>
      <c r="B8" s="20"/>
      <c r="C8" s="21" t="s">
        <v>38</v>
      </c>
      <c r="D8" s="21" t="s">
        <v>26</v>
      </c>
      <c r="E8" s="21"/>
      <c r="F8" s="21"/>
      <c r="G8" s="21"/>
      <c r="H8" s="21"/>
      <c r="I8" s="21"/>
      <c r="J8" s="21"/>
      <c r="K8" s="21"/>
      <c r="L8" s="21"/>
      <c r="M8" s="21"/>
      <c r="N8" s="21"/>
    </row>
    <row r="9" spans="1:14" ht="15.95" customHeight="1">
      <c r="A9" s="87"/>
      <c r="B9" s="87"/>
      <c r="C9" s="88"/>
      <c r="D9" s="87" t="s">
        <v>27</v>
      </c>
      <c r="E9" s="87" t="s">
        <v>28</v>
      </c>
      <c r="F9" s="87" t="s">
        <v>29</v>
      </c>
      <c r="G9" s="87" t="s">
        <v>30</v>
      </c>
      <c r="H9" s="87" t="s">
        <v>31</v>
      </c>
      <c r="I9" s="87" t="s">
        <v>32</v>
      </c>
      <c r="J9" s="87" t="s">
        <v>33</v>
      </c>
      <c r="K9" s="87" t="s">
        <v>34</v>
      </c>
      <c r="L9" s="87" t="s">
        <v>35</v>
      </c>
      <c r="M9" s="87" t="s">
        <v>36</v>
      </c>
      <c r="N9" s="87" t="s">
        <v>37</v>
      </c>
    </row>
    <row r="10" spans="1:14" ht="15.95" customHeight="1">
      <c r="A10" s="24" t="s">
        <v>38</v>
      </c>
      <c r="B10" s="24"/>
      <c r="C10" s="25">
        <v>41024</v>
      </c>
      <c r="D10" s="94">
        <v>6024</v>
      </c>
      <c r="E10" s="94">
        <v>5744</v>
      </c>
      <c r="F10" s="94">
        <v>4822</v>
      </c>
      <c r="G10" s="94">
        <v>2721</v>
      </c>
      <c r="H10" s="94">
        <v>6304</v>
      </c>
      <c r="I10" s="94">
        <v>503</v>
      </c>
      <c r="J10" s="94">
        <v>4751</v>
      </c>
      <c r="K10" s="94">
        <v>4633</v>
      </c>
      <c r="L10" s="94">
        <v>1793</v>
      </c>
      <c r="M10" s="94">
        <v>2563</v>
      </c>
      <c r="N10" s="94">
        <v>1166</v>
      </c>
    </row>
    <row r="11" spans="1:14" ht="15.95" customHeight="1">
      <c r="A11" s="8" t="s">
        <v>39</v>
      </c>
      <c r="B11" s="8"/>
      <c r="C11" s="95">
        <v>26599</v>
      </c>
      <c r="D11" s="94">
        <v>3521</v>
      </c>
      <c r="E11" s="94">
        <v>3452</v>
      </c>
      <c r="F11" s="94">
        <v>3469</v>
      </c>
      <c r="G11" s="94">
        <v>2078</v>
      </c>
      <c r="H11" s="94">
        <v>3913</v>
      </c>
      <c r="I11" s="94">
        <v>355</v>
      </c>
      <c r="J11" s="94">
        <v>3058</v>
      </c>
      <c r="K11" s="94">
        <v>2877</v>
      </c>
      <c r="L11" s="94">
        <v>1201</v>
      </c>
      <c r="M11" s="94">
        <v>1836</v>
      </c>
      <c r="N11" s="94">
        <v>839</v>
      </c>
    </row>
    <row r="12" spans="1:14" ht="15.95" customHeight="1">
      <c r="A12" s="8" t="s">
        <v>40</v>
      </c>
      <c r="B12" s="8"/>
      <c r="C12" s="95">
        <v>3863</v>
      </c>
      <c r="D12" s="94">
        <v>576</v>
      </c>
      <c r="E12" s="94">
        <v>659</v>
      </c>
      <c r="F12" s="94">
        <v>462</v>
      </c>
      <c r="G12" s="94">
        <v>198</v>
      </c>
      <c r="H12" s="94">
        <v>603</v>
      </c>
      <c r="I12" s="94">
        <v>43</v>
      </c>
      <c r="J12" s="94">
        <v>384</v>
      </c>
      <c r="K12" s="94">
        <v>407</v>
      </c>
      <c r="L12" s="94">
        <v>159</v>
      </c>
      <c r="M12" s="94">
        <v>269</v>
      </c>
      <c r="N12" s="94">
        <v>103</v>
      </c>
    </row>
    <row r="13" spans="1:14" ht="15.95" customHeight="1">
      <c r="A13" s="8" t="s">
        <v>150</v>
      </c>
      <c r="B13" s="8"/>
      <c r="C13" s="95">
        <v>7356</v>
      </c>
      <c r="D13" s="94">
        <v>1250</v>
      </c>
      <c r="E13" s="94">
        <v>1017</v>
      </c>
      <c r="F13" s="94">
        <v>634</v>
      </c>
      <c r="G13" s="94">
        <v>354</v>
      </c>
      <c r="H13" s="94">
        <v>1338</v>
      </c>
      <c r="I13" s="94">
        <v>89</v>
      </c>
      <c r="J13" s="94">
        <v>793</v>
      </c>
      <c r="K13" s="94">
        <v>1016</v>
      </c>
      <c r="L13" s="94">
        <v>325</v>
      </c>
      <c r="M13" s="94">
        <v>351</v>
      </c>
      <c r="N13" s="94">
        <v>189</v>
      </c>
    </row>
    <row r="14" spans="1:14" ht="15.95" customHeight="1">
      <c r="A14" s="8"/>
      <c r="B14" s="8" t="s">
        <v>48</v>
      </c>
      <c r="C14" s="95">
        <v>1972</v>
      </c>
      <c r="D14" s="94">
        <v>401</v>
      </c>
      <c r="E14" s="94">
        <v>236</v>
      </c>
      <c r="F14" s="94">
        <v>80</v>
      </c>
      <c r="G14" s="94">
        <v>157</v>
      </c>
      <c r="H14" s="94">
        <v>308</v>
      </c>
      <c r="I14" s="94">
        <v>59</v>
      </c>
      <c r="J14" s="94">
        <v>189</v>
      </c>
      <c r="K14" s="94">
        <v>242</v>
      </c>
      <c r="L14" s="94">
        <v>117</v>
      </c>
      <c r="M14" s="94">
        <v>104</v>
      </c>
      <c r="N14" s="94">
        <v>79</v>
      </c>
    </row>
    <row r="15" spans="1:14" ht="15.95" customHeight="1">
      <c r="A15" s="8"/>
      <c r="B15" s="8" t="s">
        <v>50</v>
      </c>
      <c r="C15" s="95">
        <v>88</v>
      </c>
      <c r="D15" s="94">
        <v>14</v>
      </c>
      <c r="E15" s="94">
        <v>15</v>
      </c>
      <c r="F15" s="94">
        <v>5</v>
      </c>
      <c r="G15" s="94">
        <v>10</v>
      </c>
      <c r="H15" s="94">
        <v>20</v>
      </c>
      <c r="I15" s="94">
        <v>0</v>
      </c>
      <c r="J15" s="94">
        <v>6</v>
      </c>
      <c r="K15" s="94">
        <v>7</v>
      </c>
      <c r="L15" s="94">
        <v>2</v>
      </c>
      <c r="M15" s="94">
        <v>6</v>
      </c>
      <c r="N15" s="94">
        <v>3</v>
      </c>
    </row>
    <row r="16" spans="1:14" ht="15.95" customHeight="1">
      <c r="A16" s="8"/>
      <c r="B16" s="8" t="s">
        <v>51</v>
      </c>
      <c r="C16" s="95">
        <v>54</v>
      </c>
      <c r="D16" s="94">
        <v>8</v>
      </c>
      <c r="E16" s="94">
        <v>3</v>
      </c>
      <c r="F16" s="94">
        <v>0</v>
      </c>
      <c r="G16" s="94">
        <v>0</v>
      </c>
      <c r="H16" s="94">
        <v>29</v>
      </c>
      <c r="I16" s="94">
        <v>0</v>
      </c>
      <c r="J16" s="94">
        <v>5</v>
      </c>
      <c r="K16" s="94">
        <v>5</v>
      </c>
      <c r="L16" s="94">
        <v>2</v>
      </c>
      <c r="M16" s="94">
        <v>1</v>
      </c>
      <c r="N16" s="94">
        <v>1</v>
      </c>
    </row>
    <row r="17" spans="1:14" ht="15.95" customHeight="1">
      <c r="A17" s="8"/>
      <c r="B17" s="8" t="s">
        <v>54</v>
      </c>
      <c r="C17" s="95">
        <v>1208</v>
      </c>
      <c r="D17" s="94">
        <v>176</v>
      </c>
      <c r="E17" s="94">
        <v>215</v>
      </c>
      <c r="F17" s="94">
        <v>311</v>
      </c>
      <c r="G17" s="94">
        <v>30</v>
      </c>
      <c r="H17" s="94">
        <v>183</v>
      </c>
      <c r="I17" s="94">
        <v>3</v>
      </c>
      <c r="J17" s="94">
        <v>79</v>
      </c>
      <c r="K17" s="94">
        <v>141</v>
      </c>
      <c r="L17" s="94">
        <v>36</v>
      </c>
      <c r="M17" s="94">
        <v>28</v>
      </c>
      <c r="N17" s="94">
        <v>6</v>
      </c>
    </row>
    <row r="18" spans="1:14" ht="15.95" customHeight="1">
      <c r="A18" s="8"/>
      <c r="B18" s="8" t="s">
        <v>63</v>
      </c>
      <c r="C18" s="95">
        <v>131</v>
      </c>
      <c r="D18" s="94">
        <v>26</v>
      </c>
      <c r="E18" s="94">
        <v>22</v>
      </c>
      <c r="F18" s="94">
        <v>3</v>
      </c>
      <c r="G18" s="94">
        <v>3</v>
      </c>
      <c r="H18" s="94">
        <v>29</v>
      </c>
      <c r="I18" s="94">
        <v>0</v>
      </c>
      <c r="J18" s="94">
        <v>13</v>
      </c>
      <c r="K18" s="94">
        <v>30</v>
      </c>
      <c r="L18" s="94">
        <v>4</v>
      </c>
      <c r="M18" s="94">
        <v>1</v>
      </c>
      <c r="N18" s="94">
        <v>0</v>
      </c>
    </row>
    <row r="19" spans="1:14" ht="15.95" customHeight="1">
      <c r="A19" s="8"/>
      <c r="B19" s="8" t="s">
        <v>56</v>
      </c>
      <c r="C19" s="95">
        <v>79</v>
      </c>
      <c r="D19" s="94">
        <v>20</v>
      </c>
      <c r="E19" s="94">
        <v>14</v>
      </c>
      <c r="F19" s="94">
        <v>1</v>
      </c>
      <c r="G19" s="94">
        <v>8</v>
      </c>
      <c r="H19" s="94">
        <v>10</v>
      </c>
      <c r="I19" s="94">
        <v>0</v>
      </c>
      <c r="J19" s="94">
        <v>3</v>
      </c>
      <c r="K19" s="94">
        <v>10</v>
      </c>
      <c r="L19" s="94">
        <v>3</v>
      </c>
      <c r="M19" s="94">
        <v>8</v>
      </c>
      <c r="N19" s="94">
        <v>2</v>
      </c>
    </row>
    <row r="20" spans="1:14" ht="15.95" customHeight="1">
      <c r="A20" s="8"/>
      <c r="B20" s="8" t="s">
        <v>58</v>
      </c>
      <c r="C20" s="95">
        <v>2370</v>
      </c>
      <c r="D20" s="94">
        <v>339</v>
      </c>
      <c r="E20" s="94">
        <v>259</v>
      </c>
      <c r="F20" s="94">
        <v>127</v>
      </c>
      <c r="G20" s="94">
        <v>104</v>
      </c>
      <c r="H20" s="94">
        <v>347</v>
      </c>
      <c r="I20" s="94">
        <v>24</v>
      </c>
      <c r="J20" s="94">
        <v>366</v>
      </c>
      <c r="K20" s="94">
        <v>441</v>
      </c>
      <c r="L20" s="94">
        <v>107</v>
      </c>
      <c r="M20" s="94">
        <v>172</v>
      </c>
      <c r="N20" s="94">
        <v>84</v>
      </c>
    </row>
    <row r="21" spans="1:14" ht="15.95" customHeight="1">
      <c r="A21" s="8"/>
      <c r="B21" s="8" t="s">
        <v>59</v>
      </c>
      <c r="C21" s="95">
        <v>664</v>
      </c>
      <c r="D21" s="94">
        <v>128</v>
      </c>
      <c r="E21" s="94">
        <v>158</v>
      </c>
      <c r="F21" s="94">
        <v>71</v>
      </c>
      <c r="G21" s="94">
        <v>11</v>
      </c>
      <c r="H21" s="94">
        <v>175</v>
      </c>
      <c r="I21" s="94">
        <v>0</v>
      </c>
      <c r="J21" s="94">
        <v>54</v>
      </c>
      <c r="K21" s="94">
        <v>37</v>
      </c>
      <c r="L21" s="94">
        <v>24</v>
      </c>
      <c r="M21" s="94">
        <v>4</v>
      </c>
      <c r="N21" s="94">
        <v>2</v>
      </c>
    </row>
    <row r="22" spans="1:14" ht="15.95" customHeight="1">
      <c r="A22" s="8"/>
      <c r="B22" s="8" t="s">
        <v>64</v>
      </c>
      <c r="C22" s="95">
        <v>57</v>
      </c>
      <c r="D22" s="94">
        <v>5</v>
      </c>
      <c r="E22" s="94">
        <v>5</v>
      </c>
      <c r="F22" s="94">
        <v>3</v>
      </c>
      <c r="G22" s="94">
        <v>0</v>
      </c>
      <c r="H22" s="94">
        <v>13</v>
      </c>
      <c r="I22" s="94">
        <v>0</v>
      </c>
      <c r="J22" s="94">
        <v>13</v>
      </c>
      <c r="K22" s="94">
        <v>6</v>
      </c>
      <c r="L22" s="94">
        <v>5</v>
      </c>
      <c r="M22" s="94">
        <v>5</v>
      </c>
      <c r="N22" s="94">
        <v>2</v>
      </c>
    </row>
    <row r="23" spans="1:14" ht="15.95" customHeight="1">
      <c r="A23" s="8"/>
      <c r="B23" s="8" t="s">
        <v>61</v>
      </c>
      <c r="C23" s="95">
        <v>325</v>
      </c>
      <c r="D23" s="94">
        <v>38</v>
      </c>
      <c r="E23" s="94">
        <v>16</v>
      </c>
      <c r="F23" s="94">
        <v>11</v>
      </c>
      <c r="G23" s="94">
        <v>4</v>
      </c>
      <c r="H23" s="94">
        <v>159</v>
      </c>
      <c r="I23" s="94">
        <v>3</v>
      </c>
      <c r="J23" s="94">
        <v>36</v>
      </c>
      <c r="K23" s="94">
        <v>33</v>
      </c>
      <c r="L23" s="94">
        <v>13</v>
      </c>
      <c r="M23" s="94">
        <v>10</v>
      </c>
      <c r="N23" s="94">
        <v>2</v>
      </c>
    </row>
    <row r="24" spans="1:14" ht="15.95" customHeight="1">
      <c r="A24" s="8"/>
      <c r="B24" s="8" t="s">
        <v>66</v>
      </c>
      <c r="C24" s="95">
        <v>408</v>
      </c>
      <c r="D24" s="94">
        <v>95</v>
      </c>
      <c r="E24" s="94">
        <v>74</v>
      </c>
      <c r="F24" s="94">
        <v>22</v>
      </c>
      <c r="G24" s="94">
        <v>27</v>
      </c>
      <c r="H24" s="94">
        <v>65</v>
      </c>
      <c r="I24" s="94">
        <v>0</v>
      </c>
      <c r="J24" s="94">
        <v>29</v>
      </c>
      <c r="K24" s="94">
        <v>64</v>
      </c>
      <c r="L24" s="94">
        <v>12</v>
      </c>
      <c r="M24" s="94">
        <v>12</v>
      </c>
      <c r="N24" s="94">
        <v>8</v>
      </c>
    </row>
    <row r="25" spans="1:14" ht="15.95" customHeight="1">
      <c r="A25" s="8" t="s">
        <v>151</v>
      </c>
      <c r="B25" s="8"/>
      <c r="C25" s="95">
        <v>2225</v>
      </c>
      <c r="D25" s="94">
        <v>411</v>
      </c>
      <c r="E25" s="94">
        <v>460</v>
      </c>
      <c r="F25" s="94">
        <v>177</v>
      </c>
      <c r="G25" s="94">
        <v>58</v>
      </c>
      <c r="H25" s="94">
        <v>276</v>
      </c>
      <c r="I25" s="94">
        <v>4</v>
      </c>
      <c r="J25" s="94">
        <v>431</v>
      </c>
      <c r="K25" s="94">
        <v>247</v>
      </c>
      <c r="L25" s="94">
        <v>84</v>
      </c>
      <c r="M25" s="94">
        <v>59</v>
      </c>
      <c r="N25" s="94">
        <v>18</v>
      </c>
    </row>
    <row r="26" spans="1:14" ht="15.95" customHeight="1">
      <c r="A26" s="8"/>
      <c r="B26" s="8" t="s">
        <v>62</v>
      </c>
      <c r="C26" s="95">
        <v>220</v>
      </c>
      <c r="D26" s="94">
        <v>49</v>
      </c>
      <c r="E26" s="94">
        <v>25</v>
      </c>
      <c r="F26" s="94">
        <v>12</v>
      </c>
      <c r="G26" s="94">
        <v>0</v>
      </c>
      <c r="H26" s="94">
        <v>28</v>
      </c>
      <c r="I26" s="94">
        <v>0</v>
      </c>
      <c r="J26" s="94">
        <v>68</v>
      </c>
      <c r="K26" s="94">
        <v>33</v>
      </c>
      <c r="L26" s="94">
        <v>2</v>
      </c>
      <c r="M26" s="94">
        <v>3</v>
      </c>
      <c r="N26" s="94">
        <v>0</v>
      </c>
    </row>
    <row r="27" spans="1:14" ht="15.95" customHeight="1">
      <c r="A27" s="8"/>
      <c r="B27" s="8" t="s">
        <v>114</v>
      </c>
      <c r="C27" s="95">
        <v>420</v>
      </c>
      <c r="D27" s="94">
        <v>121</v>
      </c>
      <c r="E27" s="94">
        <v>71</v>
      </c>
      <c r="F27" s="94">
        <v>21</v>
      </c>
      <c r="G27" s="94">
        <v>1</v>
      </c>
      <c r="H27" s="94">
        <v>45</v>
      </c>
      <c r="I27" s="94">
        <v>0</v>
      </c>
      <c r="J27" s="94">
        <v>101</v>
      </c>
      <c r="K27" s="94">
        <v>37</v>
      </c>
      <c r="L27" s="94">
        <v>20</v>
      </c>
      <c r="M27" s="94">
        <v>2</v>
      </c>
      <c r="N27" s="94">
        <v>1</v>
      </c>
    </row>
    <row r="28" spans="1:14" ht="15.95" customHeight="1">
      <c r="A28" s="8"/>
      <c r="B28" s="8" t="s">
        <v>209</v>
      </c>
      <c r="C28" s="95">
        <v>125</v>
      </c>
      <c r="D28" s="94">
        <v>19</v>
      </c>
      <c r="E28" s="94">
        <v>40</v>
      </c>
      <c r="F28" s="94">
        <v>10</v>
      </c>
      <c r="G28" s="94">
        <v>1</v>
      </c>
      <c r="H28" s="94">
        <v>14</v>
      </c>
      <c r="I28" s="94">
        <v>0</v>
      </c>
      <c r="J28" s="94">
        <v>15</v>
      </c>
      <c r="K28" s="94">
        <v>21</v>
      </c>
      <c r="L28" s="94">
        <v>3</v>
      </c>
      <c r="M28" s="94">
        <v>2</v>
      </c>
      <c r="N28" s="94">
        <v>0</v>
      </c>
    </row>
    <row r="29" spans="1:14" ht="15.95" customHeight="1">
      <c r="A29" s="8"/>
      <c r="B29" s="8" t="s">
        <v>119</v>
      </c>
      <c r="C29" s="95">
        <v>183</v>
      </c>
      <c r="D29" s="94">
        <v>34</v>
      </c>
      <c r="E29" s="94">
        <v>57</v>
      </c>
      <c r="F29" s="94">
        <v>17</v>
      </c>
      <c r="G29" s="94">
        <v>5</v>
      </c>
      <c r="H29" s="94">
        <v>21</v>
      </c>
      <c r="I29" s="94">
        <v>0</v>
      </c>
      <c r="J29" s="94">
        <v>25</v>
      </c>
      <c r="K29" s="94">
        <v>16</v>
      </c>
      <c r="L29" s="94">
        <v>1</v>
      </c>
      <c r="M29" s="94">
        <v>2</v>
      </c>
      <c r="N29" s="94">
        <v>5</v>
      </c>
    </row>
    <row r="30" spans="1:14" ht="15.95" customHeight="1">
      <c r="A30" s="8"/>
      <c r="B30" s="8" t="s">
        <v>65</v>
      </c>
      <c r="C30" s="95">
        <v>495</v>
      </c>
      <c r="D30" s="94">
        <v>92</v>
      </c>
      <c r="E30" s="94">
        <v>69</v>
      </c>
      <c r="F30" s="94">
        <v>10</v>
      </c>
      <c r="G30" s="94">
        <v>0</v>
      </c>
      <c r="H30" s="94">
        <v>43</v>
      </c>
      <c r="I30" s="94">
        <v>0</v>
      </c>
      <c r="J30" s="94">
        <v>151</v>
      </c>
      <c r="K30" s="94">
        <v>75</v>
      </c>
      <c r="L30" s="94">
        <v>33</v>
      </c>
      <c r="M30" s="94">
        <v>14</v>
      </c>
      <c r="N30" s="94">
        <v>8</v>
      </c>
    </row>
    <row r="31" spans="1:14" ht="15.95" customHeight="1">
      <c r="A31" s="8"/>
      <c r="B31" s="8" t="s">
        <v>95</v>
      </c>
      <c r="C31" s="95">
        <v>636</v>
      </c>
      <c r="D31" s="94">
        <v>62</v>
      </c>
      <c r="E31" s="94">
        <v>175</v>
      </c>
      <c r="F31" s="94">
        <v>94</v>
      </c>
      <c r="G31" s="94">
        <v>46</v>
      </c>
      <c r="H31" s="94">
        <v>92</v>
      </c>
      <c r="I31" s="94">
        <v>3</v>
      </c>
      <c r="J31" s="94">
        <v>58</v>
      </c>
      <c r="K31" s="94">
        <v>51</v>
      </c>
      <c r="L31" s="94">
        <v>24</v>
      </c>
      <c r="M31" s="94">
        <v>30</v>
      </c>
      <c r="N31" s="94">
        <v>1</v>
      </c>
    </row>
    <row r="32" spans="1:14" ht="15.95" customHeight="1">
      <c r="A32" s="8"/>
      <c r="B32" s="8" t="s">
        <v>246</v>
      </c>
      <c r="C32" s="95">
        <v>61</v>
      </c>
      <c r="D32" s="94">
        <v>18</v>
      </c>
      <c r="E32" s="94">
        <v>7</v>
      </c>
      <c r="F32" s="94">
        <v>5</v>
      </c>
      <c r="G32" s="94">
        <v>1</v>
      </c>
      <c r="H32" s="94">
        <v>13</v>
      </c>
      <c r="I32" s="94">
        <v>1</v>
      </c>
      <c r="J32" s="94">
        <v>5</v>
      </c>
      <c r="K32" s="94">
        <v>5</v>
      </c>
      <c r="L32" s="94">
        <v>1</v>
      </c>
      <c r="M32" s="94">
        <v>2</v>
      </c>
      <c r="N32" s="94">
        <v>3</v>
      </c>
    </row>
    <row r="33" spans="1:14" ht="15.95" customHeight="1">
      <c r="A33" s="8"/>
      <c r="B33" s="8" t="s">
        <v>66</v>
      </c>
      <c r="C33" s="95">
        <v>85</v>
      </c>
      <c r="D33" s="94">
        <v>16</v>
      </c>
      <c r="E33" s="94">
        <v>16</v>
      </c>
      <c r="F33" s="94">
        <v>8</v>
      </c>
      <c r="G33" s="94">
        <v>4</v>
      </c>
      <c r="H33" s="94">
        <v>20</v>
      </c>
      <c r="I33" s="94">
        <v>0</v>
      </c>
      <c r="J33" s="94">
        <v>8</v>
      </c>
      <c r="K33" s="94">
        <v>9</v>
      </c>
      <c r="L33" s="94">
        <v>0</v>
      </c>
      <c r="M33" s="94">
        <v>4</v>
      </c>
      <c r="N33" s="94">
        <v>0</v>
      </c>
    </row>
    <row r="34" spans="1:14" ht="15.95" customHeight="1">
      <c r="A34" s="8" t="s">
        <v>152</v>
      </c>
      <c r="B34" s="8"/>
      <c r="C34" s="95">
        <v>193</v>
      </c>
      <c r="D34" s="94">
        <v>55</v>
      </c>
      <c r="E34" s="94">
        <v>24</v>
      </c>
      <c r="F34" s="94">
        <v>16</v>
      </c>
      <c r="G34" s="94">
        <v>6</v>
      </c>
      <c r="H34" s="94">
        <v>34</v>
      </c>
      <c r="I34" s="94">
        <v>3</v>
      </c>
      <c r="J34" s="94">
        <v>30</v>
      </c>
      <c r="K34" s="94">
        <v>20</v>
      </c>
      <c r="L34" s="94">
        <v>0</v>
      </c>
      <c r="M34" s="94">
        <v>2</v>
      </c>
      <c r="N34" s="94">
        <v>3</v>
      </c>
    </row>
    <row r="35" spans="1:14" ht="15.95" customHeight="1">
      <c r="A35" s="8" t="s">
        <v>153</v>
      </c>
      <c r="B35" s="8"/>
      <c r="C35" s="95">
        <v>376</v>
      </c>
      <c r="D35" s="94">
        <v>81</v>
      </c>
      <c r="E35" s="94">
        <v>63</v>
      </c>
      <c r="F35" s="94">
        <v>22</v>
      </c>
      <c r="G35" s="94">
        <v>17</v>
      </c>
      <c r="H35" s="94">
        <v>65</v>
      </c>
      <c r="I35" s="94">
        <v>7</v>
      </c>
      <c r="J35" s="94">
        <v>28</v>
      </c>
      <c r="K35" s="94">
        <v>36</v>
      </c>
      <c r="L35" s="94">
        <v>17</v>
      </c>
      <c r="M35" s="94">
        <v>32</v>
      </c>
      <c r="N35" s="94">
        <v>8</v>
      </c>
    </row>
    <row r="36" spans="1:14" ht="15.95" customHeight="1">
      <c r="A36" s="6"/>
      <c r="B36" s="8" t="s">
        <v>97</v>
      </c>
      <c r="C36" s="95">
        <v>81</v>
      </c>
      <c r="D36" s="94">
        <v>9</v>
      </c>
      <c r="E36" s="94">
        <v>22</v>
      </c>
      <c r="F36" s="94">
        <v>9</v>
      </c>
      <c r="G36" s="94">
        <v>3</v>
      </c>
      <c r="H36" s="94">
        <v>11</v>
      </c>
      <c r="I36" s="94">
        <v>4</v>
      </c>
      <c r="J36" s="94">
        <v>6</v>
      </c>
      <c r="K36" s="94">
        <v>8</v>
      </c>
      <c r="L36" s="94">
        <v>3</v>
      </c>
      <c r="M36" s="94">
        <v>5</v>
      </c>
      <c r="N36" s="94">
        <v>1</v>
      </c>
    </row>
    <row r="37" spans="1:14" ht="15.95" customHeight="1">
      <c r="A37" s="8"/>
      <c r="B37" s="8" t="s">
        <v>72</v>
      </c>
      <c r="C37" s="95">
        <v>125</v>
      </c>
      <c r="D37" s="94">
        <v>26</v>
      </c>
      <c r="E37" s="94">
        <v>16</v>
      </c>
      <c r="F37" s="94">
        <v>10</v>
      </c>
      <c r="G37" s="94">
        <v>8</v>
      </c>
      <c r="H37" s="94">
        <v>22</v>
      </c>
      <c r="I37" s="94">
        <v>0</v>
      </c>
      <c r="J37" s="94">
        <v>9</v>
      </c>
      <c r="K37" s="94">
        <v>8</v>
      </c>
      <c r="L37" s="94">
        <v>6</v>
      </c>
      <c r="M37" s="94">
        <v>15</v>
      </c>
      <c r="N37" s="94">
        <v>5</v>
      </c>
    </row>
    <row r="38" spans="1:14" ht="15.95" customHeight="1">
      <c r="A38" s="8"/>
      <c r="B38" s="8" t="s">
        <v>66</v>
      </c>
      <c r="C38" s="95">
        <v>170</v>
      </c>
      <c r="D38" s="94">
        <v>46</v>
      </c>
      <c r="E38" s="94">
        <v>25</v>
      </c>
      <c r="F38" s="94">
        <v>3</v>
      </c>
      <c r="G38" s="94">
        <v>6</v>
      </c>
      <c r="H38" s="94">
        <v>32</v>
      </c>
      <c r="I38" s="94">
        <v>3</v>
      </c>
      <c r="J38" s="94">
        <v>13</v>
      </c>
      <c r="K38" s="94">
        <v>20</v>
      </c>
      <c r="L38" s="94">
        <v>8</v>
      </c>
      <c r="M38" s="94">
        <v>12</v>
      </c>
      <c r="N38" s="94">
        <v>2</v>
      </c>
    </row>
    <row r="39" spans="1:14" ht="15.95" customHeight="1">
      <c r="A39" s="8" t="s">
        <v>154</v>
      </c>
      <c r="B39" s="8"/>
      <c r="C39" s="95">
        <v>392</v>
      </c>
      <c r="D39" s="94">
        <v>118</v>
      </c>
      <c r="E39" s="94">
        <v>69</v>
      </c>
      <c r="F39" s="94">
        <v>42</v>
      </c>
      <c r="G39" s="94">
        <v>10</v>
      </c>
      <c r="H39" s="94">
        <v>72</v>
      </c>
      <c r="I39" s="94">
        <v>1</v>
      </c>
      <c r="J39" s="94">
        <v>26</v>
      </c>
      <c r="K39" s="94">
        <v>30</v>
      </c>
      <c r="L39" s="94">
        <v>7</v>
      </c>
      <c r="M39" s="94">
        <v>13</v>
      </c>
      <c r="N39" s="94">
        <v>4</v>
      </c>
    </row>
    <row r="40" spans="1:14" ht="15.95" customHeight="1">
      <c r="A40" s="8"/>
      <c r="B40" s="8" t="s">
        <v>156</v>
      </c>
      <c r="C40" s="95">
        <v>103</v>
      </c>
      <c r="D40" s="94">
        <v>25</v>
      </c>
      <c r="E40" s="94">
        <v>19</v>
      </c>
      <c r="F40" s="94">
        <v>19</v>
      </c>
      <c r="G40" s="94">
        <v>1</v>
      </c>
      <c r="H40" s="94">
        <v>22</v>
      </c>
      <c r="I40" s="94">
        <v>0</v>
      </c>
      <c r="J40" s="94">
        <v>8</v>
      </c>
      <c r="K40" s="94">
        <v>3</v>
      </c>
      <c r="L40" s="94">
        <v>1</v>
      </c>
      <c r="M40" s="94">
        <v>4</v>
      </c>
      <c r="N40" s="94">
        <v>1</v>
      </c>
    </row>
    <row r="41" spans="1:14" ht="15.95" customHeight="1">
      <c r="A41" s="8"/>
      <c r="B41" s="8" t="s">
        <v>93</v>
      </c>
      <c r="C41" s="95">
        <v>51</v>
      </c>
      <c r="D41" s="94">
        <v>6</v>
      </c>
      <c r="E41" s="94">
        <v>4</v>
      </c>
      <c r="F41" s="94">
        <v>12</v>
      </c>
      <c r="G41" s="94">
        <v>4</v>
      </c>
      <c r="H41" s="94">
        <v>10</v>
      </c>
      <c r="I41" s="94">
        <v>1</v>
      </c>
      <c r="J41" s="94">
        <v>7</v>
      </c>
      <c r="K41" s="94">
        <v>4</v>
      </c>
      <c r="L41" s="94">
        <v>1</v>
      </c>
      <c r="M41" s="94">
        <v>0</v>
      </c>
      <c r="N41" s="94">
        <v>2</v>
      </c>
    </row>
    <row r="42" spans="1:14" ht="15.95" customHeight="1">
      <c r="A42" s="8"/>
      <c r="B42" s="8" t="s">
        <v>66</v>
      </c>
      <c r="C42" s="95">
        <v>238</v>
      </c>
      <c r="D42" s="94">
        <v>87</v>
      </c>
      <c r="E42" s="94">
        <v>46</v>
      </c>
      <c r="F42" s="94">
        <v>11</v>
      </c>
      <c r="G42" s="94">
        <v>5</v>
      </c>
      <c r="H42" s="94">
        <v>40</v>
      </c>
      <c r="I42" s="94">
        <v>0</v>
      </c>
      <c r="J42" s="94">
        <v>11</v>
      </c>
      <c r="K42" s="94">
        <v>23</v>
      </c>
      <c r="L42" s="94">
        <v>5</v>
      </c>
      <c r="M42" s="94">
        <v>9</v>
      </c>
      <c r="N42" s="94">
        <v>1</v>
      </c>
    </row>
    <row r="43" spans="1:14" ht="15.95" customHeight="1">
      <c r="A43" s="8" t="s">
        <v>155</v>
      </c>
      <c r="B43" s="8"/>
      <c r="C43" s="95">
        <v>19</v>
      </c>
      <c r="D43" s="94">
        <v>11</v>
      </c>
      <c r="E43" s="94">
        <v>0</v>
      </c>
      <c r="F43" s="94">
        <v>0</v>
      </c>
      <c r="G43" s="94">
        <v>0</v>
      </c>
      <c r="H43" s="94">
        <v>3</v>
      </c>
      <c r="I43" s="94">
        <v>1</v>
      </c>
      <c r="J43" s="94">
        <v>1</v>
      </c>
      <c r="K43" s="94">
        <v>0</v>
      </c>
      <c r="L43" s="94">
        <v>0</v>
      </c>
      <c r="M43" s="94">
        <v>1</v>
      </c>
      <c r="N43" s="94">
        <v>2</v>
      </c>
    </row>
    <row r="44" spans="1:14" ht="15.95" customHeight="1">
      <c r="A44" s="8" t="s">
        <v>17</v>
      </c>
      <c r="B44" s="8"/>
      <c r="C44" s="95">
        <v>1</v>
      </c>
      <c r="D44" s="94">
        <v>1</v>
      </c>
      <c r="E44" s="94">
        <v>0</v>
      </c>
      <c r="F44" s="94">
        <v>0</v>
      </c>
      <c r="G44" s="94">
        <v>0</v>
      </c>
      <c r="H44" s="94">
        <v>0</v>
      </c>
      <c r="I44" s="94">
        <v>0</v>
      </c>
      <c r="J44" s="94">
        <v>0</v>
      </c>
      <c r="K44" s="94">
        <v>0</v>
      </c>
      <c r="L44" s="94">
        <v>0</v>
      </c>
      <c r="M44" s="94">
        <v>0</v>
      </c>
      <c r="N44" s="94">
        <v>0</v>
      </c>
    </row>
    <row r="45" spans="1:14" ht="15.95" customHeight="1">
      <c r="A45" s="8"/>
      <c r="B45" s="8"/>
      <c r="C45" s="94"/>
      <c r="D45" s="94"/>
      <c r="E45" s="94"/>
      <c r="F45" s="94"/>
      <c r="G45" s="94"/>
      <c r="H45" s="94"/>
      <c r="I45" s="94"/>
      <c r="J45" s="94"/>
      <c r="K45" s="94"/>
      <c r="L45" s="94"/>
      <c r="M45" s="94"/>
      <c r="N45" s="94"/>
    </row>
    <row r="46" spans="1:14" ht="15.95" customHeight="1">
      <c r="A46" s="33" t="s">
        <v>233</v>
      </c>
      <c r="B46" s="8"/>
      <c r="C46" s="94"/>
      <c r="D46" s="94"/>
      <c r="E46" s="94"/>
      <c r="F46" s="94"/>
      <c r="G46" s="94"/>
      <c r="H46" s="94"/>
      <c r="I46" s="94"/>
      <c r="J46" s="94"/>
      <c r="K46" s="94"/>
      <c r="L46" s="94"/>
      <c r="M46" s="94"/>
      <c r="N46" s="94"/>
    </row>
    <row r="47" spans="1:14" ht="15.95" customHeight="1">
      <c r="A47" s="8"/>
      <c r="B47" s="8"/>
      <c r="C47" s="94"/>
      <c r="D47" s="94"/>
      <c r="E47" s="94"/>
      <c r="F47" s="94"/>
      <c r="G47" s="94"/>
      <c r="H47" s="94"/>
      <c r="I47" s="94"/>
      <c r="J47" s="94"/>
      <c r="K47" s="94"/>
      <c r="L47" s="94"/>
      <c r="M47" s="94"/>
      <c r="N47" s="94"/>
    </row>
    <row r="48" spans="1:14" ht="15.95" customHeight="1">
      <c r="A48" s="6"/>
      <c r="B48" s="8"/>
      <c r="C48" s="94"/>
      <c r="D48" s="94"/>
      <c r="E48" s="94"/>
      <c r="F48" s="94"/>
      <c r="G48" s="94"/>
      <c r="H48" s="94"/>
      <c r="I48" s="94"/>
      <c r="J48" s="94"/>
      <c r="K48" s="94"/>
      <c r="L48" s="94"/>
      <c r="M48" s="94"/>
      <c r="N48" s="94"/>
    </row>
    <row r="49" spans="1:14" ht="15.95" customHeight="1">
      <c r="A49" s="8"/>
      <c r="B49" s="8"/>
      <c r="C49" s="94"/>
      <c r="D49" s="94"/>
      <c r="E49" s="94"/>
      <c r="F49" s="94"/>
      <c r="G49" s="94"/>
      <c r="H49" s="94"/>
      <c r="I49" s="94"/>
      <c r="J49" s="94"/>
      <c r="K49" s="94"/>
      <c r="L49" s="94"/>
      <c r="M49" s="94"/>
      <c r="N49" s="94"/>
    </row>
    <row r="50" spans="1:14" ht="15.95" customHeight="1">
      <c r="A50" s="6"/>
      <c r="B50" s="8"/>
      <c r="C50" s="94"/>
      <c r="D50" s="94"/>
      <c r="E50" s="94"/>
      <c r="F50" s="94"/>
      <c r="G50" s="94"/>
      <c r="H50" s="94"/>
      <c r="I50" s="94"/>
      <c r="J50" s="94"/>
      <c r="K50" s="94"/>
      <c r="L50" s="94"/>
      <c r="M50" s="94"/>
      <c r="N50" s="94"/>
    </row>
    <row r="51" spans="1:14" ht="15.95" customHeight="1">
      <c r="A51" s="8"/>
      <c r="B51" s="8"/>
      <c r="C51" s="94"/>
      <c r="D51" s="94"/>
      <c r="E51" s="94"/>
      <c r="F51" s="94"/>
      <c r="G51" s="94"/>
      <c r="H51" s="94"/>
      <c r="I51" s="94"/>
      <c r="J51" s="94"/>
      <c r="K51" s="94"/>
      <c r="L51" s="94"/>
      <c r="M51" s="94"/>
      <c r="N51" s="94"/>
    </row>
    <row r="52" spans="1:14" ht="15.95" customHeight="1">
      <c r="A52" s="6"/>
      <c r="B52" s="8"/>
      <c r="C52" s="94"/>
      <c r="D52" s="94"/>
      <c r="E52" s="94"/>
      <c r="F52" s="94"/>
      <c r="G52" s="94"/>
      <c r="H52" s="94"/>
      <c r="I52" s="94"/>
      <c r="J52" s="94"/>
      <c r="K52" s="94"/>
      <c r="L52" s="94"/>
      <c r="M52" s="94"/>
      <c r="N52" s="94"/>
    </row>
    <row r="53" spans="1:14" ht="15.95" customHeight="1">
      <c r="A53" s="6"/>
      <c r="B53" s="6"/>
      <c r="C53" s="94"/>
      <c r="D53" s="94"/>
      <c r="E53" s="94"/>
      <c r="F53" s="94"/>
      <c r="G53" s="94"/>
      <c r="H53" s="94"/>
      <c r="I53" s="94"/>
      <c r="J53" s="94"/>
      <c r="K53" s="94"/>
      <c r="L53" s="94"/>
      <c r="M53" s="94"/>
      <c r="N53" s="94"/>
    </row>
    <row r="54" spans="1:14" ht="15.95" customHeight="1">
      <c r="A54" s="6"/>
      <c r="B54" s="6"/>
      <c r="C54" s="94"/>
      <c r="D54" s="94"/>
      <c r="E54" s="94"/>
      <c r="F54" s="94"/>
      <c r="G54" s="94"/>
      <c r="H54" s="94"/>
      <c r="I54" s="94"/>
      <c r="J54" s="94"/>
      <c r="K54" s="94"/>
      <c r="L54" s="94"/>
      <c r="M54" s="94"/>
      <c r="N54" s="94"/>
    </row>
    <row r="55" spans="1:14" ht="15.95" customHeight="1">
      <c r="A55" s="8"/>
      <c r="B55" s="8"/>
      <c r="C55" s="94"/>
      <c r="D55" s="94"/>
      <c r="E55" s="94"/>
      <c r="F55" s="94"/>
      <c r="G55" s="94"/>
      <c r="H55" s="94"/>
      <c r="I55" s="94"/>
      <c r="J55" s="94"/>
      <c r="K55" s="94"/>
      <c r="L55" s="94"/>
      <c r="M55" s="94"/>
      <c r="N55" s="94"/>
    </row>
    <row r="56" spans="1:14" ht="15.95" customHeight="1">
      <c r="A56" s="6"/>
      <c r="B56" s="8"/>
      <c r="C56" s="94"/>
      <c r="D56" s="94"/>
      <c r="E56" s="94"/>
      <c r="F56" s="94"/>
      <c r="G56" s="94"/>
      <c r="H56" s="94"/>
      <c r="I56" s="94"/>
      <c r="J56" s="94"/>
      <c r="K56" s="94"/>
      <c r="L56" s="94"/>
      <c r="M56" s="94"/>
      <c r="N56" s="94"/>
    </row>
    <row r="57" spans="1:14" ht="15.95" customHeight="1">
      <c r="A57" s="8"/>
      <c r="B57" s="8"/>
      <c r="C57" s="94"/>
      <c r="D57" s="94"/>
      <c r="E57" s="94"/>
      <c r="F57" s="94"/>
      <c r="G57" s="94"/>
      <c r="H57" s="94"/>
      <c r="I57" s="94"/>
      <c r="J57" s="94"/>
      <c r="K57" s="94"/>
      <c r="L57" s="94"/>
      <c r="M57" s="94"/>
      <c r="N57" s="94"/>
    </row>
    <row r="58" spans="1:14" ht="15.95" customHeight="1">
      <c r="A58" s="8"/>
      <c r="B58" s="8"/>
      <c r="C58" s="94"/>
      <c r="D58" s="94"/>
      <c r="E58" s="94"/>
      <c r="F58" s="94"/>
      <c r="G58" s="94"/>
      <c r="H58" s="94"/>
      <c r="I58" s="94"/>
      <c r="J58" s="94"/>
      <c r="K58" s="94"/>
      <c r="L58" s="94"/>
      <c r="M58" s="94"/>
      <c r="N58" s="94"/>
    </row>
    <row r="59" spans="1:14" ht="15.95" customHeight="1">
      <c r="A59" s="8"/>
      <c r="B59" s="8"/>
      <c r="C59" s="94"/>
      <c r="D59" s="94"/>
      <c r="E59" s="94"/>
      <c r="F59" s="94"/>
      <c r="G59" s="94"/>
      <c r="H59" s="94"/>
      <c r="I59" s="94"/>
      <c r="J59" s="94"/>
      <c r="K59" s="94"/>
      <c r="L59" s="94"/>
      <c r="M59" s="94"/>
      <c r="N59" s="94"/>
    </row>
    <row r="60" spans="1:14" ht="15.95" customHeight="1">
      <c r="A60" s="6"/>
      <c r="B60" s="8"/>
      <c r="C60" s="94"/>
      <c r="D60" s="94"/>
      <c r="E60" s="94"/>
      <c r="F60" s="94"/>
      <c r="G60" s="94"/>
      <c r="H60" s="94"/>
      <c r="I60" s="94"/>
      <c r="J60" s="94"/>
      <c r="K60" s="94"/>
      <c r="L60" s="94"/>
      <c r="M60" s="94"/>
      <c r="N60" s="94"/>
    </row>
    <row r="61" spans="1:14" ht="15.95" customHeight="1">
      <c r="A61" s="6"/>
      <c r="B61" s="8"/>
      <c r="C61" s="94"/>
      <c r="D61" s="94"/>
      <c r="E61" s="94"/>
      <c r="F61" s="94"/>
      <c r="G61" s="94"/>
      <c r="H61" s="94"/>
      <c r="I61" s="94"/>
      <c r="J61" s="94"/>
      <c r="K61" s="94"/>
      <c r="L61" s="94"/>
      <c r="M61" s="94"/>
      <c r="N61" s="94"/>
    </row>
    <row r="62" spans="1:14" ht="15.95" customHeight="1">
      <c r="C62" s="64"/>
      <c r="D62" s="64"/>
      <c r="E62" s="64"/>
      <c r="F62" s="64"/>
      <c r="G62" s="64"/>
      <c r="H62" s="64"/>
      <c r="I62" s="64"/>
      <c r="J62" s="64"/>
      <c r="K62" s="64"/>
      <c r="L62" s="64"/>
    </row>
    <row r="63" spans="1:14" ht="15.95" customHeight="1">
      <c r="A63" s="33"/>
      <c r="C63" s="64"/>
      <c r="D63" s="64"/>
      <c r="E63" s="64"/>
      <c r="F63" s="64"/>
      <c r="G63" s="64"/>
      <c r="H63" s="64"/>
      <c r="I63" s="64"/>
      <c r="J63" s="64"/>
      <c r="K63" s="64"/>
      <c r="L63" s="64"/>
    </row>
    <row r="64" spans="1:14" ht="15.95" customHeight="1">
      <c r="C64" s="64"/>
      <c r="D64" s="64"/>
      <c r="E64" s="64"/>
      <c r="F64" s="64"/>
      <c r="G64" s="64"/>
      <c r="H64" s="64"/>
      <c r="I64" s="64"/>
      <c r="J64" s="64"/>
      <c r="K64" s="64"/>
      <c r="L64" s="64"/>
    </row>
    <row r="65" spans="1:14" ht="15.95" customHeight="1">
      <c r="A65" s="15"/>
      <c r="C65" s="64"/>
      <c r="D65" s="64"/>
      <c r="E65" s="64"/>
      <c r="F65" s="64"/>
      <c r="G65" s="64"/>
      <c r="H65" s="64"/>
      <c r="I65" s="64"/>
      <c r="J65" s="64"/>
      <c r="K65" s="64"/>
      <c r="L65" s="64"/>
    </row>
    <row r="66" spans="1:14" ht="15.95" customHeight="1">
      <c r="C66" s="64"/>
      <c r="D66" s="64"/>
      <c r="E66" s="64"/>
      <c r="F66" s="64"/>
      <c r="G66" s="64"/>
      <c r="H66" s="64"/>
      <c r="I66" s="64"/>
      <c r="J66" s="64"/>
      <c r="K66" s="64"/>
      <c r="L66" s="64"/>
    </row>
    <row r="67" spans="1:14" ht="15.95" customHeight="1">
      <c r="C67" s="64"/>
      <c r="D67" s="64"/>
      <c r="E67" s="64"/>
      <c r="F67" s="64"/>
      <c r="G67" s="64"/>
      <c r="H67" s="64"/>
      <c r="I67" s="64"/>
      <c r="J67" s="64"/>
      <c r="K67" s="64"/>
      <c r="L67" s="64"/>
    </row>
    <row r="68" spans="1:14" ht="15.95" customHeight="1">
      <c r="C68" s="64"/>
      <c r="D68" s="64"/>
      <c r="E68" s="64"/>
      <c r="F68" s="64"/>
      <c r="G68" s="64"/>
      <c r="H68" s="64"/>
      <c r="I68" s="64"/>
      <c r="J68" s="64"/>
      <c r="K68" s="64"/>
      <c r="L68" s="64"/>
    </row>
    <row r="69" spans="1:14" ht="15.95" customHeight="1">
      <c r="A69" s="30"/>
      <c r="B69" s="30"/>
      <c r="C69" s="30"/>
      <c r="D69" s="30"/>
      <c r="E69" s="30"/>
      <c r="F69" s="30"/>
      <c r="G69" s="30"/>
      <c r="H69" s="30"/>
      <c r="I69" s="30"/>
      <c r="J69" s="30"/>
      <c r="K69" s="30"/>
      <c r="L69" s="30"/>
      <c r="M69" s="30"/>
      <c r="N69" s="30"/>
    </row>
    <row r="70" spans="1:14" ht="15.95" customHeight="1">
      <c r="A70" s="20"/>
      <c r="B70" s="20"/>
      <c r="C70" s="21"/>
      <c r="D70" s="21"/>
      <c r="E70" s="21"/>
      <c r="F70" s="21"/>
      <c r="G70" s="21"/>
      <c r="H70" s="21"/>
      <c r="I70" s="21"/>
      <c r="J70" s="21"/>
      <c r="K70" s="21"/>
      <c r="L70" s="21"/>
      <c r="M70" s="21"/>
      <c r="N70" s="21"/>
    </row>
    <row r="71" spans="1:14" ht="15.95" customHeight="1">
      <c r="A71" s="22"/>
      <c r="B71" s="22"/>
      <c r="C71" s="23"/>
      <c r="D71" s="26"/>
      <c r="E71" s="26"/>
      <c r="F71" s="26"/>
      <c r="G71" s="26"/>
      <c r="H71" s="26"/>
      <c r="I71" s="26"/>
      <c r="J71" s="26"/>
      <c r="K71" s="26"/>
      <c r="L71" s="26"/>
      <c r="M71" s="26"/>
      <c r="N71" s="26"/>
    </row>
    <row r="72" spans="1:14" ht="15.95" customHeight="1">
      <c r="A72" s="24"/>
      <c r="B72" s="24"/>
      <c r="C72" s="25"/>
      <c r="D72" s="94"/>
      <c r="E72" s="94"/>
      <c r="F72" s="94"/>
      <c r="G72" s="94"/>
      <c r="H72" s="94"/>
      <c r="I72" s="94"/>
      <c r="J72" s="94"/>
      <c r="K72" s="94"/>
      <c r="L72" s="94"/>
      <c r="M72" s="94"/>
      <c r="N72" s="94"/>
    </row>
    <row r="73" spans="1:14" ht="15.95" customHeight="1">
      <c r="A73" s="8"/>
      <c r="B73" s="8"/>
      <c r="C73" s="95"/>
      <c r="D73" s="94"/>
      <c r="E73" s="94"/>
      <c r="F73" s="94"/>
      <c r="G73" s="94"/>
      <c r="H73" s="94"/>
      <c r="I73" s="94"/>
      <c r="J73" s="94"/>
      <c r="K73" s="94"/>
      <c r="L73" s="94"/>
      <c r="M73" s="94"/>
      <c r="N73" s="94"/>
    </row>
    <row r="74" spans="1:14" ht="15.95" customHeight="1">
      <c r="A74" s="8"/>
      <c r="B74" s="8"/>
      <c r="C74" s="95"/>
      <c r="D74" s="94"/>
      <c r="E74" s="94"/>
      <c r="F74" s="94"/>
      <c r="G74" s="94"/>
      <c r="H74" s="94"/>
      <c r="I74" s="94"/>
      <c r="J74" s="94"/>
      <c r="K74" s="94"/>
      <c r="L74" s="94"/>
      <c r="M74" s="94"/>
      <c r="N74" s="94"/>
    </row>
    <row r="75" spans="1:14" ht="15.95" customHeight="1">
      <c r="A75" s="8"/>
      <c r="B75" s="8"/>
      <c r="C75" s="95"/>
      <c r="D75" s="94"/>
      <c r="E75" s="94"/>
      <c r="F75" s="94"/>
      <c r="G75" s="94"/>
      <c r="H75" s="94"/>
      <c r="I75" s="94"/>
      <c r="J75" s="94"/>
      <c r="K75" s="94"/>
      <c r="L75" s="94"/>
      <c r="M75" s="94"/>
      <c r="N75" s="94"/>
    </row>
    <row r="76" spans="1:14" ht="15.95" customHeight="1">
      <c r="A76" s="6"/>
      <c r="B76" s="8"/>
      <c r="C76" s="95"/>
      <c r="D76" s="94"/>
      <c r="E76" s="94"/>
      <c r="F76" s="94"/>
      <c r="G76" s="94"/>
      <c r="H76" s="94"/>
      <c r="I76" s="94"/>
      <c r="J76" s="94"/>
      <c r="K76" s="94"/>
      <c r="L76" s="94"/>
      <c r="M76" s="94"/>
      <c r="N76" s="94"/>
    </row>
    <row r="77" spans="1:14" ht="15.95" customHeight="1">
      <c r="A77" s="6"/>
      <c r="B77" s="8"/>
      <c r="C77" s="95"/>
      <c r="D77" s="94"/>
      <c r="E77" s="94"/>
      <c r="F77" s="94"/>
      <c r="G77" s="94"/>
      <c r="H77" s="94"/>
      <c r="I77" s="94"/>
      <c r="J77" s="94"/>
      <c r="K77" s="94"/>
      <c r="L77" s="94"/>
      <c r="M77" s="94"/>
      <c r="N77" s="94"/>
    </row>
    <row r="78" spans="1:14" ht="15.95" customHeight="1">
      <c r="A78" s="8"/>
      <c r="B78" s="8"/>
      <c r="C78" s="95"/>
      <c r="D78" s="94"/>
      <c r="E78" s="94"/>
      <c r="F78" s="94"/>
      <c r="G78" s="94"/>
      <c r="H78" s="94"/>
      <c r="I78" s="94"/>
      <c r="J78" s="94"/>
      <c r="K78" s="94"/>
      <c r="L78" s="94"/>
      <c r="M78" s="94"/>
      <c r="N78" s="94"/>
    </row>
    <row r="79" spans="1:14" ht="15.95" customHeight="1">
      <c r="A79" s="6"/>
      <c r="B79" s="8"/>
      <c r="C79" s="95"/>
      <c r="D79" s="94"/>
      <c r="E79" s="94"/>
      <c r="F79" s="94"/>
      <c r="G79" s="94"/>
      <c r="H79" s="94"/>
      <c r="I79" s="94"/>
      <c r="J79" s="94"/>
      <c r="K79" s="94"/>
      <c r="L79" s="94"/>
      <c r="M79" s="94"/>
      <c r="N79" s="94"/>
    </row>
    <row r="80" spans="1:14" ht="15.95" customHeight="1">
      <c r="A80" s="6"/>
      <c r="B80" s="8"/>
      <c r="C80" s="95"/>
      <c r="D80" s="94"/>
      <c r="E80" s="94"/>
      <c r="F80" s="94"/>
      <c r="G80" s="94"/>
      <c r="H80" s="94"/>
      <c r="I80" s="94"/>
      <c r="J80" s="94"/>
      <c r="K80" s="94"/>
      <c r="L80" s="94"/>
      <c r="M80" s="94"/>
      <c r="N80" s="94"/>
    </row>
    <row r="81" spans="1:14" ht="15.95" customHeight="1">
      <c r="A81" s="6"/>
      <c r="B81" s="8"/>
      <c r="C81" s="95"/>
      <c r="D81" s="94"/>
      <c r="E81" s="94"/>
      <c r="F81" s="94"/>
      <c r="G81" s="94"/>
      <c r="H81" s="94"/>
      <c r="I81" s="94"/>
      <c r="J81" s="94"/>
      <c r="K81" s="94"/>
      <c r="L81" s="94"/>
      <c r="M81" s="94"/>
      <c r="N81" s="94"/>
    </row>
    <row r="82" spans="1:14" ht="15.95" customHeight="1">
      <c r="A82" s="6"/>
      <c r="B82" s="8"/>
      <c r="C82" s="95"/>
      <c r="D82" s="94"/>
      <c r="E82" s="94"/>
      <c r="F82" s="94"/>
      <c r="G82" s="94"/>
      <c r="H82" s="94"/>
      <c r="I82" s="94"/>
      <c r="J82" s="94"/>
      <c r="K82" s="94"/>
      <c r="L82" s="94"/>
      <c r="M82" s="94"/>
      <c r="N82" s="94"/>
    </row>
    <row r="83" spans="1:14" ht="15.95" customHeight="1">
      <c r="A83" s="6"/>
      <c r="B83" s="8"/>
      <c r="C83" s="95"/>
      <c r="D83" s="94"/>
      <c r="E83" s="94"/>
      <c r="F83" s="94"/>
      <c r="G83" s="94"/>
      <c r="H83" s="94"/>
      <c r="I83" s="94"/>
      <c r="J83" s="94"/>
      <c r="K83" s="94"/>
      <c r="L83" s="94"/>
      <c r="M83" s="94"/>
      <c r="N83" s="94"/>
    </row>
    <row r="84" spans="1:14" ht="15.95" customHeight="1">
      <c r="A84" s="6"/>
      <c r="B84" s="8"/>
      <c r="C84" s="95"/>
      <c r="D84" s="94"/>
      <c r="E84" s="94"/>
      <c r="F84" s="94"/>
      <c r="G84" s="94"/>
      <c r="H84" s="94"/>
      <c r="I84" s="94"/>
      <c r="J84" s="94"/>
      <c r="K84" s="94"/>
      <c r="L84" s="94"/>
      <c r="M84" s="94"/>
      <c r="N84" s="94"/>
    </row>
    <row r="85" spans="1:14" ht="15.95" customHeight="1">
      <c r="A85" s="6"/>
      <c r="B85" s="8"/>
      <c r="C85" s="95"/>
      <c r="D85" s="94"/>
      <c r="E85" s="94"/>
      <c r="F85" s="94"/>
      <c r="G85" s="94"/>
      <c r="H85" s="94"/>
      <c r="I85" s="94"/>
      <c r="J85" s="94"/>
      <c r="K85" s="94"/>
      <c r="L85" s="94"/>
      <c r="M85" s="94"/>
      <c r="N85" s="94"/>
    </row>
    <row r="86" spans="1:14" ht="15.95" customHeight="1">
      <c r="A86" s="6"/>
      <c r="B86" s="8"/>
      <c r="C86" s="95"/>
      <c r="D86" s="94"/>
      <c r="E86" s="94"/>
      <c r="F86" s="94"/>
      <c r="G86" s="94"/>
      <c r="H86" s="94"/>
      <c r="I86" s="94"/>
      <c r="J86" s="94"/>
      <c r="K86" s="94"/>
      <c r="L86" s="94"/>
      <c r="M86" s="94"/>
      <c r="N86" s="94"/>
    </row>
    <row r="87" spans="1:14" ht="15.95" customHeight="1">
      <c r="A87" s="6"/>
      <c r="B87" s="8"/>
      <c r="C87" s="95"/>
      <c r="D87" s="94"/>
      <c r="E87" s="94"/>
      <c r="F87" s="94"/>
      <c r="G87" s="94"/>
      <c r="H87" s="94"/>
      <c r="I87" s="94"/>
      <c r="J87" s="94"/>
      <c r="K87" s="94"/>
      <c r="L87" s="94"/>
      <c r="M87" s="94"/>
      <c r="N87" s="94"/>
    </row>
    <row r="88" spans="1:14" ht="15.95" customHeight="1">
      <c r="A88" s="8"/>
      <c r="B88" s="8"/>
      <c r="C88" s="95"/>
      <c r="D88" s="94"/>
      <c r="E88" s="94"/>
      <c r="F88" s="94"/>
      <c r="G88" s="94"/>
      <c r="H88" s="94"/>
      <c r="I88" s="94"/>
      <c r="J88" s="94"/>
      <c r="K88" s="94"/>
      <c r="L88" s="94"/>
      <c r="M88" s="94"/>
      <c r="N88" s="94"/>
    </row>
    <row r="89" spans="1:14" ht="15.95" customHeight="1">
      <c r="A89" s="6"/>
      <c r="B89" s="8"/>
      <c r="C89" s="95"/>
      <c r="D89" s="94"/>
      <c r="E89" s="94"/>
      <c r="F89" s="94"/>
      <c r="G89" s="94"/>
      <c r="H89" s="94"/>
      <c r="I89" s="94"/>
      <c r="J89" s="94"/>
      <c r="K89" s="94"/>
      <c r="L89" s="94"/>
      <c r="M89" s="94"/>
      <c r="N89" s="94"/>
    </row>
    <row r="90" spans="1:14" ht="15.95" customHeight="1">
      <c r="A90" s="6"/>
      <c r="B90" s="8"/>
      <c r="C90" s="95"/>
      <c r="D90" s="94"/>
      <c r="E90" s="94"/>
      <c r="F90" s="94"/>
      <c r="G90" s="94"/>
      <c r="H90" s="94"/>
      <c r="I90" s="94"/>
      <c r="J90" s="94"/>
      <c r="K90" s="94"/>
      <c r="L90" s="94"/>
      <c r="M90" s="94"/>
      <c r="N90" s="94"/>
    </row>
    <row r="91" spans="1:14" ht="15.95" customHeight="1">
      <c r="A91" s="6"/>
      <c r="B91" s="8"/>
      <c r="C91" s="95"/>
      <c r="D91" s="94"/>
      <c r="E91" s="94"/>
      <c r="F91" s="94"/>
      <c r="G91" s="94"/>
      <c r="H91" s="94"/>
      <c r="I91" s="94"/>
      <c r="J91" s="94"/>
      <c r="K91" s="94"/>
      <c r="L91" s="94"/>
      <c r="M91" s="94"/>
      <c r="N91" s="94"/>
    </row>
    <row r="92" spans="1:14" ht="15.95" customHeight="1">
      <c r="A92" s="6"/>
      <c r="B92" s="8"/>
      <c r="C92" s="95"/>
      <c r="D92" s="94"/>
      <c r="E92" s="94"/>
      <c r="F92" s="94"/>
      <c r="G92" s="94"/>
      <c r="H92" s="94"/>
      <c r="I92" s="94"/>
      <c r="J92" s="94"/>
      <c r="K92" s="94"/>
      <c r="L92" s="94"/>
      <c r="M92" s="94"/>
      <c r="N92" s="94"/>
    </row>
    <row r="93" spans="1:14" ht="15.95" customHeight="1">
      <c r="A93" s="6"/>
      <c r="B93" s="8"/>
      <c r="C93" s="95"/>
      <c r="D93" s="94"/>
      <c r="E93" s="94"/>
      <c r="F93" s="94"/>
      <c r="G93" s="94"/>
      <c r="H93" s="94"/>
      <c r="I93" s="94"/>
      <c r="J93" s="94"/>
      <c r="K93" s="94"/>
      <c r="L93" s="94"/>
      <c r="M93" s="94"/>
      <c r="N93" s="94"/>
    </row>
    <row r="94" spans="1:14" ht="15.95" customHeight="1">
      <c r="A94" s="6"/>
      <c r="B94" s="8"/>
      <c r="C94" s="95"/>
      <c r="D94" s="94"/>
      <c r="E94" s="94"/>
      <c r="F94" s="94"/>
      <c r="G94" s="94"/>
      <c r="H94" s="94"/>
      <c r="I94" s="94"/>
      <c r="J94" s="94"/>
      <c r="K94" s="94"/>
      <c r="L94" s="94"/>
      <c r="M94" s="94"/>
      <c r="N94" s="94"/>
    </row>
    <row r="95" spans="1:14" ht="15.95" customHeight="1">
      <c r="A95" s="6"/>
      <c r="B95" s="8"/>
      <c r="C95" s="95"/>
      <c r="D95" s="94"/>
      <c r="E95" s="94"/>
      <c r="F95" s="94"/>
      <c r="G95" s="94"/>
      <c r="H95" s="94"/>
      <c r="I95" s="94"/>
      <c r="J95" s="94"/>
      <c r="K95" s="94"/>
      <c r="L95" s="94"/>
      <c r="M95" s="94"/>
      <c r="N95" s="94"/>
    </row>
    <row r="96" spans="1:14" ht="15.95" customHeight="1">
      <c r="A96" s="6"/>
      <c r="B96" s="8"/>
      <c r="C96" s="95"/>
      <c r="D96" s="94"/>
      <c r="E96" s="94"/>
      <c r="F96" s="94"/>
      <c r="G96" s="94"/>
      <c r="H96" s="94"/>
      <c r="I96" s="94"/>
      <c r="J96" s="94"/>
      <c r="K96" s="94"/>
      <c r="L96" s="94"/>
      <c r="M96" s="94"/>
      <c r="N96" s="94"/>
    </row>
    <row r="97" spans="1:14" ht="15.95" customHeight="1">
      <c r="A97" s="6"/>
      <c r="B97" s="8"/>
      <c r="C97" s="95"/>
      <c r="D97" s="94"/>
      <c r="E97" s="94"/>
      <c r="F97" s="94"/>
      <c r="G97" s="94"/>
      <c r="H97" s="94"/>
      <c r="I97" s="94"/>
      <c r="J97" s="94"/>
      <c r="K97" s="94"/>
      <c r="L97" s="94"/>
      <c r="M97" s="94"/>
      <c r="N97" s="94"/>
    </row>
    <row r="98" spans="1:14" ht="15.95" customHeight="1">
      <c r="A98" s="8"/>
      <c r="B98" s="6"/>
      <c r="C98" s="95"/>
      <c r="D98" s="94"/>
      <c r="E98" s="94"/>
      <c r="F98" s="94"/>
      <c r="G98" s="94"/>
      <c r="H98" s="94"/>
      <c r="I98" s="94"/>
      <c r="J98" s="94"/>
      <c r="K98" s="94"/>
      <c r="L98" s="94"/>
      <c r="M98" s="94"/>
      <c r="N98" s="94"/>
    </row>
    <row r="99" spans="1:14" ht="15.95" customHeight="1">
      <c r="A99" s="6"/>
      <c r="B99" s="8"/>
      <c r="C99" s="95"/>
      <c r="D99" s="94"/>
      <c r="E99" s="94"/>
      <c r="F99" s="94"/>
      <c r="G99" s="94"/>
      <c r="H99" s="94"/>
      <c r="I99" s="94"/>
      <c r="J99" s="94"/>
      <c r="K99" s="94"/>
      <c r="L99" s="94"/>
      <c r="M99" s="94"/>
      <c r="N99" s="94"/>
    </row>
    <row r="100" spans="1:14" ht="15.95" customHeight="1">
      <c r="A100" s="6"/>
      <c r="B100" s="8"/>
      <c r="C100" s="95"/>
      <c r="D100" s="94"/>
      <c r="E100" s="94"/>
      <c r="F100" s="94"/>
      <c r="G100" s="94"/>
      <c r="H100" s="94"/>
      <c r="I100" s="94"/>
      <c r="J100" s="94"/>
      <c r="K100" s="94"/>
      <c r="L100" s="94"/>
      <c r="M100" s="94"/>
      <c r="N100" s="94"/>
    </row>
    <row r="101" spans="1:14" ht="15.95" customHeight="1">
      <c r="A101" s="6"/>
      <c r="B101" s="8"/>
      <c r="C101" s="95"/>
      <c r="D101" s="94"/>
      <c r="E101" s="94"/>
      <c r="F101" s="94"/>
      <c r="G101" s="94"/>
      <c r="H101" s="94"/>
      <c r="I101" s="94"/>
      <c r="J101" s="94"/>
      <c r="K101" s="94"/>
      <c r="L101" s="94"/>
      <c r="M101" s="94"/>
      <c r="N101" s="94"/>
    </row>
    <row r="102" spans="1:14" ht="15.95" customHeight="1">
      <c r="A102" s="6"/>
      <c r="B102" s="8"/>
      <c r="C102" s="95"/>
      <c r="D102" s="94"/>
      <c r="E102" s="94"/>
      <c r="F102" s="94"/>
      <c r="G102" s="94"/>
      <c r="H102" s="94"/>
      <c r="I102" s="94"/>
      <c r="J102" s="94"/>
      <c r="K102" s="94"/>
      <c r="L102" s="94"/>
      <c r="M102" s="94"/>
      <c r="N102" s="94"/>
    </row>
    <row r="103" spans="1:14" ht="15.95" customHeight="1">
      <c r="A103" s="8"/>
      <c r="B103" s="8"/>
      <c r="C103" s="95"/>
      <c r="D103" s="94"/>
      <c r="E103" s="94"/>
      <c r="F103" s="94"/>
      <c r="G103" s="94"/>
      <c r="H103" s="94"/>
      <c r="I103" s="94"/>
      <c r="J103" s="94"/>
      <c r="K103" s="94"/>
      <c r="L103" s="94"/>
      <c r="M103" s="94"/>
      <c r="N103" s="94"/>
    </row>
    <row r="104" spans="1:14" ht="15.95" customHeight="1">
      <c r="A104" s="8"/>
      <c r="B104" s="8"/>
      <c r="C104" s="95"/>
      <c r="D104" s="94"/>
      <c r="E104" s="94"/>
      <c r="F104" s="94"/>
      <c r="G104" s="94"/>
      <c r="H104" s="94"/>
      <c r="I104" s="94"/>
      <c r="J104" s="94"/>
      <c r="K104" s="94"/>
      <c r="L104" s="94"/>
      <c r="M104" s="94"/>
      <c r="N104" s="94"/>
    </row>
    <row r="105" spans="1:14" ht="15.95" customHeight="1">
      <c r="A105" s="6"/>
      <c r="B105" s="8"/>
      <c r="C105" s="95"/>
      <c r="D105" s="94"/>
      <c r="E105" s="94"/>
      <c r="F105" s="94"/>
      <c r="G105" s="94"/>
      <c r="H105" s="94"/>
      <c r="I105" s="94"/>
      <c r="J105" s="94"/>
      <c r="K105" s="94"/>
      <c r="L105" s="94"/>
      <c r="M105" s="94"/>
      <c r="N105" s="94"/>
    </row>
    <row r="106" spans="1:14" ht="15.95" customHeight="1">
      <c r="A106" s="8"/>
      <c r="B106" s="8"/>
      <c r="C106" s="95"/>
      <c r="D106" s="94"/>
      <c r="E106" s="94"/>
      <c r="F106" s="94"/>
      <c r="G106" s="94"/>
      <c r="H106" s="94"/>
      <c r="I106" s="94"/>
      <c r="J106" s="94"/>
      <c r="K106" s="94"/>
      <c r="L106" s="94"/>
      <c r="M106" s="94"/>
      <c r="N106" s="94"/>
    </row>
    <row r="107" spans="1:14" ht="15.95" customHeight="1">
      <c r="A107" s="8"/>
      <c r="B107" s="8"/>
      <c r="C107" s="95"/>
      <c r="D107" s="94"/>
      <c r="E107" s="94"/>
      <c r="F107" s="94"/>
      <c r="G107" s="94"/>
      <c r="H107" s="94"/>
      <c r="I107" s="94"/>
      <c r="J107" s="94"/>
      <c r="K107" s="94"/>
      <c r="L107" s="94"/>
      <c r="M107" s="94"/>
      <c r="N107" s="94"/>
    </row>
    <row r="108" spans="1:14" ht="15.95" customHeight="1">
      <c r="A108" s="71"/>
      <c r="B108" s="71"/>
      <c r="C108" s="71"/>
      <c r="D108" s="71"/>
      <c r="E108" s="71"/>
      <c r="F108" s="71"/>
      <c r="G108" s="71"/>
      <c r="H108" s="71"/>
      <c r="I108" s="71"/>
      <c r="J108" s="71"/>
      <c r="K108" s="71"/>
      <c r="L108" s="71"/>
      <c r="M108" s="72"/>
    </row>
    <row r="109" spans="1:14" ht="15.95" customHeight="1">
      <c r="A109" s="71"/>
      <c r="B109" s="71"/>
      <c r="C109" s="71"/>
      <c r="D109" s="71"/>
      <c r="E109" s="71"/>
      <c r="F109" s="71"/>
      <c r="G109" s="71"/>
      <c r="H109" s="71"/>
      <c r="I109" s="71"/>
      <c r="J109" s="71"/>
      <c r="K109" s="71"/>
      <c r="L109" s="71"/>
      <c r="M109" s="72"/>
    </row>
    <row r="110" spans="1:14" ht="15.95" customHeight="1">
      <c r="A110" s="71"/>
      <c r="B110" s="71"/>
      <c r="C110" s="71"/>
      <c r="D110" s="71"/>
      <c r="E110" s="71"/>
      <c r="F110" s="71"/>
      <c r="G110" s="71"/>
      <c r="H110" s="71"/>
      <c r="I110" s="71"/>
      <c r="J110" s="71"/>
      <c r="K110" s="71"/>
      <c r="L110" s="71"/>
      <c r="M110" s="72"/>
    </row>
    <row r="111" spans="1:14" ht="15.95" customHeight="1">
      <c r="A111" s="71"/>
      <c r="B111" s="71"/>
      <c r="C111" s="71"/>
      <c r="D111" s="71"/>
      <c r="E111" s="71"/>
      <c r="F111" s="71"/>
      <c r="G111" s="71"/>
      <c r="H111" s="71"/>
      <c r="I111" s="71"/>
      <c r="J111" s="71"/>
      <c r="K111" s="71"/>
      <c r="L111" s="71"/>
      <c r="M111" s="72"/>
    </row>
    <row r="112" spans="1:14" ht="15.95" customHeight="1">
      <c r="A112" s="71"/>
      <c r="B112" s="71"/>
      <c r="C112" s="71"/>
      <c r="D112" s="71"/>
      <c r="E112" s="71"/>
      <c r="F112" s="71"/>
      <c r="G112" s="71"/>
      <c r="H112" s="71"/>
      <c r="I112" s="71"/>
      <c r="J112" s="71"/>
      <c r="K112" s="71"/>
      <c r="L112" s="71"/>
      <c r="M112" s="72"/>
    </row>
    <row r="113" spans="1:13" ht="15.95" customHeight="1">
      <c r="A113" s="71"/>
      <c r="B113" s="71"/>
      <c r="C113" s="71"/>
      <c r="D113" s="71"/>
      <c r="E113" s="71"/>
      <c r="F113" s="71"/>
      <c r="G113" s="71"/>
      <c r="H113" s="71"/>
      <c r="I113" s="71"/>
      <c r="J113" s="71"/>
      <c r="K113" s="71"/>
      <c r="L113" s="71"/>
      <c r="M113" s="72"/>
    </row>
    <row r="114" spans="1:13" ht="15.95" customHeight="1">
      <c r="A114" s="71"/>
      <c r="B114" s="71"/>
      <c r="C114" s="71"/>
      <c r="D114" s="71"/>
      <c r="E114" s="71"/>
      <c r="F114" s="71"/>
      <c r="G114" s="71"/>
      <c r="H114" s="71"/>
      <c r="I114" s="71"/>
      <c r="J114" s="71"/>
      <c r="K114" s="71"/>
      <c r="L114" s="71"/>
      <c r="M114" s="72"/>
    </row>
    <row r="115" spans="1:13" ht="15.95" customHeight="1">
      <c r="A115" s="71"/>
      <c r="B115" s="71"/>
      <c r="C115" s="71"/>
      <c r="D115" s="71"/>
      <c r="E115" s="71"/>
      <c r="F115" s="71"/>
      <c r="G115" s="71"/>
      <c r="H115" s="71"/>
      <c r="I115" s="71"/>
      <c r="J115" s="71"/>
      <c r="K115" s="71"/>
      <c r="L115" s="71"/>
      <c r="M115" s="72"/>
    </row>
    <row r="116" spans="1:13" ht="15.95" customHeight="1">
      <c r="A116" s="71"/>
      <c r="B116" s="71"/>
      <c r="C116" s="71"/>
      <c r="D116" s="71"/>
      <c r="E116" s="71"/>
      <c r="F116" s="71"/>
      <c r="G116" s="71"/>
      <c r="H116" s="71"/>
      <c r="I116" s="71"/>
      <c r="J116" s="71"/>
      <c r="K116" s="71"/>
      <c r="L116" s="71"/>
      <c r="M116" s="72"/>
    </row>
    <row r="117" spans="1:13" ht="15.95" customHeight="1">
      <c r="A117" s="71"/>
      <c r="B117" s="71"/>
      <c r="C117" s="71"/>
      <c r="D117" s="71"/>
      <c r="E117" s="71"/>
      <c r="F117" s="71"/>
      <c r="G117" s="71"/>
      <c r="H117" s="71"/>
      <c r="I117" s="71"/>
      <c r="J117" s="71"/>
      <c r="K117" s="71"/>
      <c r="L117" s="71"/>
      <c r="M117" s="72"/>
    </row>
    <row r="118" spans="1:13" ht="15.95" customHeight="1">
      <c r="A118" s="71"/>
      <c r="B118" s="71"/>
      <c r="C118" s="71"/>
      <c r="D118" s="71"/>
      <c r="E118" s="71"/>
      <c r="F118" s="71"/>
      <c r="G118" s="71"/>
      <c r="H118" s="71"/>
      <c r="I118" s="71"/>
      <c r="J118" s="71"/>
      <c r="K118" s="71"/>
      <c r="L118" s="71"/>
      <c r="M118" s="72"/>
    </row>
    <row r="119" spans="1:13" ht="15.95" customHeight="1">
      <c r="A119" s="71"/>
      <c r="B119" s="71"/>
      <c r="C119" s="71"/>
      <c r="D119" s="71"/>
      <c r="E119" s="71"/>
      <c r="F119" s="71"/>
      <c r="G119" s="71"/>
      <c r="H119" s="71"/>
      <c r="I119" s="71"/>
      <c r="J119" s="71"/>
      <c r="K119" s="71"/>
      <c r="L119" s="71"/>
      <c r="M119" s="72"/>
    </row>
    <row r="120" spans="1:13" ht="15.95" customHeight="1">
      <c r="A120" s="71"/>
      <c r="B120" s="71"/>
      <c r="C120" s="71"/>
      <c r="D120" s="71"/>
      <c r="E120" s="71"/>
      <c r="F120" s="71"/>
      <c r="G120" s="71"/>
      <c r="H120" s="71"/>
      <c r="I120" s="71"/>
      <c r="J120" s="71"/>
      <c r="K120" s="71"/>
      <c r="L120" s="71"/>
      <c r="M120" s="72"/>
    </row>
    <row r="121" spans="1:13" ht="15.95" customHeight="1">
      <c r="A121" s="71"/>
      <c r="B121" s="71"/>
      <c r="C121" s="71"/>
      <c r="D121" s="71"/>
      <c r="E121" s="71"/>
      <c r="F121" s="71"/>
      <c r="G121" s="71"/>
      <c r="H121" s="71"/>
      <c r="I121" s="71"/>
      <c r="J121" s="71"/>
      <c r="K121" s="71"/>
      <c r="L121" s="71"/>
      <c r="M121" s="72"/>
    </row>
    <row r="122" spans="1:13" ht="15.95" customHeight="1">
      <c r="A122" s="71"/>
      <c r="B122" s="71"/>
      <c r="C122" s="71"/>
      <c r="D122" s="71"/>
      <c r="E122" s="71"/>
      <c r="F122" s="71"/>
      <c r="G122" s="71"/>
      <c r="H122" s="71"/>
      <c r="I122" s="71"/>
      <c r="J122" s="71"/>
      <c r="K122" s="71"/>
      <c r="L122" s="71"/>
      <c r="M122" s="72"/>
    </row>
    <row r="123" spans="1:13" ht="15.95" customHeight="1">
      <c r="A123" s="71"/>
      <c r="B123" s="71"/>
      <c r="C123" s="71"/>
      <c r="D123" s="71"/>
      <c r="E123" s="71"/>
      <c r="F123" s="71"/>
      <c r="G123" s="71"/>
      <c r="H123" s="71"/>
      <c r="I123" s="71"/>
      <c r="J123" s="71"/>
      <c r="K123" s="71"/>
      <c r="L123" s="71"/>
      <c r="M123" s="72"/>
    </row>
    <row r="124" spans="1:13" ht="15.95" customHeight="1">
      <c r="A124" s="71"/>
      <c r="B124" s="71"/>
      <c r="C124" s="71"/>
      <c r="D124" s="71"/>
      <c r="E124" s="71"/>
      <c r="F124" s="71"/>
      <c r="G124" s="71"/>
      <c r="H124" s="71"/>
      <c r="I124" s="71"/>
      <c r="J124" s="71"/>
      <c r="K124" s="71"/>
      <c r="L124" s="71"/>
      <c r="M124" s="72"/>
    </row>
    <row r="125" spans="1:13" ht="15.95" customHeight="1">
      <c r="A125" s="71"/>
      <c r="B125" s="71"/>
      <c r="C125" s="71"/>
      <c r="D125" s="71"/>
      <c r="E125" s="71"/>
      <c r="F125" s="71"/>
      <c r="G125" s="71"/>
      <c r="H125" s="71"/>
      <c r="I125" s="71"/>
      <c r="J125" s="71"/>
      <c r="K125" s="71"/>
      <c r="L125" s="71"/>
      <c r="M125" s="72"/>
    </row>
    <row r="126" spans="1:13" ht="15.95" customHeight="1">
      <c r="A126" s="71"/>
      <c r="B126" s="71"/>
      <c r="C126" s="71"/>
      <c r="D126" s="71"/>
      <c r="E126" s="71"/>
      <c r="F126" s="71"/>
      <c r="G126" s="71"/>
      <c r="H126" s="71"/>
      <c r="I126" s="71"/>
      <c r="J126" s="71"/>
      <c r="K126" s="71"/>
      <c r="L126" s="71"/>
      <c r="M126" s="72"/>
    </row>
    <row r="127" spans="1:13" ht="15.95" customHeight="1">
      <c r="A127" s="71"/>
      <c r="B127" s="71"/>
      <c r="C127" s="71"/>
      <c r="D127" s="71"/>
      <c r="E127" s="71"/>
      <c r="F127" s="71"/>
      <c r="G127" s="71"/>
      <c r="H127" s="71"/>
      <c r="I127" s="71"/>
      <c r="J127" s="71"/>
      <c r="K127" s="71"/>
      <c r="L127" s="71"/>
      <c r="M127" s="72"/>
    </row>
    <row r="128" spans="1:13" ht="15.95" customHeight="1">
      <c r="A128" s="71"/>
      <c r="B128" s="71"/>
      <c r="C128" s="71"/>
      <c r="D128" s="71"/>
      <c r="E128" s="71"/>
      <c r="F128" s="71"/>
      <c r="G128" s="71"/>
      <c r="H128" s="71"/>
      <c r="I128" s="71"/>
      <c r="J128" s="71"/>
      <c r="K128" s="71"/>
      <c r="L128" s="71"/>
      <c r="M128" s="72"/>
    </row>
    <row r="129" spans="1:13" ht="15.95" customHeight="1">
      <c r="A129" s="71"/>
      <c r="B129" s="71"/>
      <c r="C129" s="71"/>
      <c r="D129" s="71"/>
      <c r="E129" s="71"/>
      <c r="F129" s="71"/>
      <c r="G129" s="71"/>
      <c r="H129" s="71"/>
      <c r="I129" s="71"/>
      <c r="J129" s="71"/>
      <c r="K129" s="71"/>
      <c r="L129" s="71"/>
      <c r="M129" s="72"/>
    </row>
    <row r="130" spans="1:13" ht="15.95" customHeight="1">
      <c r="A130" s="71"/>
      <c r="B130" s="71"/>
      <c r="C130" s="71"/>
      <c r="D130" s="71"/>
      <c r="E130" s="71"/>
      <c r="F130" s="71"/>
      <c r="G130" s="71"/>
      <c r="H130" s="71"/>
      <c r="I130" s="71"/>
      <c r="J130" s="71"/>
      <c r="K130" s="71"/>
      <c r="L130" s="71"/>
      <c r="M130" s="72"/>
    </row>
    <row r="131" spans="1:13" ht="15.95" customHeight="1">
      <c r="A131" s="71"/>
      <c r="B131" s="71"/>
      <c r="C131" s="71"/>
      <c r="D131" s="71"/>
      <c r="E131" s="71"/>
      <c r="F131" s="71"/>
      <c r="G131" s="71"/>
      <c r="H131" s="71"/>
      <c r="I131" s="71"/>
      <c r="J131" s="71"/>
      <c r="K131" s="71"/>
      <c r="L131" s="71"/>
      <c r="M131" s="72"/>
    </row>
    <row r="132" spans="1:13" ht="15.95" customHeight="1">
      <c r="A132" s="71"/>
      <c r="B132" s="71"/>
      <c r="C132" s="71"/>
      <c r="D132" s="71"/>
      <c r="E132" s="71"/>
      <c r="F132" s="71"/>
      <c r="G132" s="71"/>
      <c r="H132" s="71"/>
      <c r="I132" s="71"/>
      <c r="J132" s="71"/>
      <c r="K132" s="71"/>
      <c r="L132" s="71"/>
      <c r="M132" s="72"/>
    </row>
    <row r="133" spans="1:13" ht="15.95" customHeight="1">
      <c r="A133" s="71"/>
      <c r="B133" s="71"/>
      <c r="C133" s="71"/>
      <c r="D133" s="71"/>
      <c r="E133" s="71"/>
      <c r="F133" s="71"/>
      <c r="G133" s="71"/>
      <c r="H133" s="71"/>
      <c r="I133" s="71"/>
      <c r="J133" s="71"/>
      <c r="K133" s="71"/>
      <c r="L133" s="71"/>
      <c r="M133" s="72"/>
    </row>
    <row r="134" spans="1:13" ht="15.95" customHeight="1">
      <c r="A134" s="71"/>
      <c r="B134" s="71"/>
      <c r="C134" s="71"/>
      <c r="D134" s="71"/>
      <c r="E134" s="71"/>
      <c r="F134" s="71"/>
      <c r="G134" s="71"/>
      <c r="H134" s="71"/>
      <c r="I134" s="71"/>
      <c r="J134" s="71"/>
      <c r="K134" s="71"/>
      <c r="L134" s="71"/>
      <c r="M134" s="72"/>
    </row>
    <row r="135" spans="1:13" ht="15.95" customHeight="1">
      <c r="A135" s="71"/>
      <c r="B135" s="71"/>
      <c r="C135" s="71"/>
      <c r="D135" s="71"/>
      <c r="E135" s="71"/>
      <c r="F135" s="71"/>
      <c r="G135" s="71"/>
      <c r="H135" s="71"/>
      <c r="I135" s="71"/>
      <c r="J135" s="71"/>
      <c r="K135" s="71"/>
      <c r="L135" s="71"/>
      <c r="M135" s="72"/>
    </row>
    <row r="136" spans="1:13" ht="15.95" customHeight="1">
      <c r="A136" s="71"/>
      <c r="B136" s="71"/>
      <c r="C136" s="71"/>
      <c r="D136" s="71"/>
      <c r="E136" s="71"/>
      <c r="F136" s="71"/>
      <c r="G136" s="71"/>
      <c r="H136" s="71"/>
      <c r="I136" s="71"/>
      <c r="J136" s="71"/>
      <c r="K136" s="71"/>
      <c r="L136" s="71"/>
      <c r="M136" s="72"/>
    </row>
    <row r="137" spans="1:13" ht="15.95" customHeight="1">
      <c r="A137" s="71"/>
      <c r="B137" s="71"/>
      <c r="C137" s="71"/>
      <c r="D137" s="71"/>
      <c r="E137" s="71"/>
      <c r="F137" s="71"/>
      <c r="G137" s="71"/>
      <c r="H137" s="71"/>
      <c r="I137" s="71"/>
      <c r="J137" s="71"/>
      <c r="K137" s="71"/>
      <c r="L137" s="71"/>
      <c r="M137" s="72"/>
    </row>
    <row r="138" spans="1:13" ht="15.95" customHeight="1">
      <c r="A138" s="71"/>
      <c r="B138" s="71"/>
      <c r="C138" s="71"/>
      <c r="D138" s="71"/>
      <c r="E138" s="71"/>
      <c r="F138" s="71"/>
      <c r="G138" s="71"/>
      <c r="H138" s="71"/>
      <c r="I138" s="71"/>
      <c r="J138" s="71"/>
      <c r="K138" s="71"/>
      <c r="L138" s="71"/>
      <c r="M138" s="72"/>
    </row>
    <row r="139" spans="1:13" ht="15.95" customHeight="1">
      <c r="A139" s="71"/>
      <c r="B139" s="71"/>
      <c r="C139" s="71"/>
      <c r="D139" s="71"/>
      <c r="E139" s="71"/>
      <c r="F139" s="71"/>
      <c r="G139" s="71"/>
      <c r="H139" s="71"/>
      <c r="I139" s="71"/>
      <c r="J139" s="71"/>
      <c r="K139" s="71"/>
      <c r="L139" s="71"/>
      <c r="M139" s="72"/>
    </row>
    <row r="140" spans="1:13" ht="15.95" customHeight="1">
      <c r="A140" s="71"/>
      <c r="B140" s="71"/>
      <c r="C140" s="71"/>
      <c r="D140" s="71"/>
      <c r="E140" s="71"/>
      <c r="F140" s="71"/>
      <c r="G140" s="71"/>
      <c r="H140" s="71"/>
      <c r="I140" s="71"/>
      <c r="J140" s="71"/>
      <c r="K140" s="71"/>
      <c r="L140" s="71"/>
      <c r="M140" s="72"/>
    </row>
    <row r="141" spans="1:13" ht="15.95" customHeight="1">
      <c r="A141" s="71"/>
      <c r="B141" s="71"/>
      <c r="C141" s="71"/>
      <c r="D141" s="71"/>
      <c r="E141" s="71"/>
      <c r="F141" s="71"/>
      <c r="G141" s="71"/>
      <c r="H141" s="71"/>
      <c r="I141" s="71"/>
      <c r="J141" s="71"/>
      <c r="K141" s="71"/>
      <c r="L141" s="71"/>
      <c r="M141" s="72"/>
    </row>
    <row r="142" spans="1:13" ht="15.95" customHeight="1">
      <c r="A142" s="71"/>
      <c r="B142" s="71"/>
      <c r="C142" s="71"/>
      <c r="D142" s="71"/>
      <c r="E142" s="71"/>
      <c r="F142" s="71"/>
      <c r="G142" s="71"/>
      <c r="H142" s="71"/>
      <c r="I142" s="71"/>
      <c r="J142" s="71"/>
      <c r="K142" s="71"/>
      <c r="L142" s="71"/>
      <c r="M142" s="72"/>
    </row>
    <row r="143" spans="1:13" ht="15.95" customHeight="1">
      <c r="A143" s="71"/>
      <c r="B143" s="71"/>
      <c r="C143" s="71"/>
      <c r="D143" s="71"/>
      <c r="E143" s="71"/>
      <c r="F143" s="71"/>
      <c r="G143" s="71"/>
      <c r="H143" s="71"/>
      <c r="I143" s="71"/>
      <c r="J143" s="71"/>
      <c r="K143" s="71"/>
      <c r="L143" s="71"/>
      <c r="M143" s="72"/>
    </row>
    <row r="144" spans="1:13" ht="15.95" customHeight="1">
      <c r="A144" s="71"/>
      <c r="B144" s="71"/>
      <c r="C144" s="71"/>
      <c r="D144" s="71"/>
      <c r="E144" s="71"/>
      <c r="F144" s="71"/>
      <c r="G144" s="71"/>
      <c r="H144" s="71"/>
      <c r="I144" s="71"/>
      <c r="J144" s="71"/>
      <c r="K144" s="71"/>
      <c r="L144" s="71"/>
      <c r="M144" s="72"/>
    </row>
    <row r="145" spans="1:13" ht="15.95" customHeight="1">
      <c r="A145" s="71"/>
      <c r="B145" s="71"/>
      <c r="C145" s="71"/>
      <c r="D145" s="71"/>
      <c r="E145" s="71"/>
      <c r="F145" s="71"/>
      <c r="G145" s="71"/>
      <c r="H145" s="71"/>
      <c r="I145" s="71"/>
      <c r="J145" s="71"/>
      <c r="K145" s="71"/>
      <c r="L145" s="71"/>
    </row>
    <row r="146" spans="1:13" ht="15.95" customHeight="1">
      <c r="A146" s="73"/>
      <c r="B146" s="73"/>
      <c r="C146" s="73"/>
      <c r="D146" s="73"/>
      <c r="E146" s="73"/>
      <c r="F146" s="73"/>
      <c r="G146" s="73"/>
      <c r="H146" s="73"/>
      <c r="I146" s="73"/>
      <c r="J146" s="73"/>
      <c r="K146" s="73"/>
      <c r="L146" s="73"/>
      <c r="M146" s="72"/>
    </row>
    <row r="147" spans="1:13" ht="15.95" customHeight="1">
      <c r="A147" s="74"/>
      <c r="B147" s="74"/>
      <c r="C147" s="74"/>
      <c r="D147" s="74"/>
      <c r="E147" s="74"/>
      <c r="F147" s="74"/>
      <c r="G147" s="74"/>
      <c r="H147" s="74"/>
      <c r="I147" s="74"/>
      <c r="J147" s="74"/>
      <c r="K147" s="74"/>
      <c r="L147" s="74"/>
      <c r="M147" s="75"/>
    </row>
    <row r="148" spans="1:13" ht="15.95" customHeight="1">
      <c r="A148" s="71"/>
      <c r="B148" s="71"/>
      <c r="C148" s="71"/>
      <c r="D148" s="71"/>
      <c r="E148" s="71"/>
      <c r="F148" s="71"/>
      <c r="G148" s="71"/>
      <c r="H148" s="71"/>
      <c r="I148" s="71"/>
      <c r="J148" s="71"/>
      <c r="K148" s="71"/>
      <c r="L148" s="71"/>
      <c r="M148" s="72"/>
    </row>
    <row r="149" spans="1:13" ht="15.95" customHeight="1">
      <c r="A149" s="71"/>
      <c r="B149" s="71"/>
      <c r="C149" s="71"/>
      <c r="D149" s="71"/>
      <c r="E149" s="71"/>
      <c r="F149" s="71"/>
      <c r="G149" s="71"/>
      <c r="H149" s="71"/>
      <c r="I149" s="71"/>
      <c r="J149" s="71"/>
      <c r="K149" s="71"/>
      <c r="L149" s="71"/>
      <c r="M149" s="72"/>
    </row>
    <row r="150" spans="1:13" ht="15.95" customHeight="1">
      <c r="A150" s="71"/>
      <c r="B150" s="71"/>
      <c r="C150" s="71"/>
      <c r="D150" s="71"/>
      <c r="E150" s="71"/>
      <c r="F150" s="71"/>
      <c r="G150" s="71"/>
      <c r="H150" s="71"/>
      <c r="I150" s="71"/>
      <c r="J150" s="71"/>
      <c r="K150" s="71"/>
      <c r="L150" s="71"/>
      <c r="M150" s="72"/>
    </row>
    <row r="151" spans="1:13" ht="15.95" customHeight="1">
      <c r="A151" s="71"/>
      <c r="B151" s="71"/>
      <c r="C151" s="71"/>
      <c r="D151" s="71"/>
      <c r="E151" s="71"/>
      <c r="F151" s="71"/>
      <c r="G151" s="71"/>
      <c r="H151" s="71"/>
      <c r="I151" s="71"/>
      <c r="J151" s="71"/>
      <c r="K151" s="71"/>
      <c r="L151" s="71"/>
      <c r="M151" s="72"/>
    </row>
    <row r="152" spans="1:13" ht="15.95" customHeight="1">
      <c r="A152" s="71"/>
      <c r="B152" s="71"/>
      <c r="C152" s="71"/>
      <c r="D152" s="71"/>
      <c r="E152" s="71"/>
      <c r="F152" s="71"/>
      <c r="G152" s="71"/>
      <c r="H152" s="71"/>
      <c r="I152" s="71"/>
      <c r="J152" s="71"/>
      <c r="K152" s="71"/>
      <c r="L152" s="71"/>
      <c r="M152" s="72"/>
    </row>
    <row r="153" spans="1:13" ht="15.95" customHeight="1">
      <c r="A153" s="71"/>
      <c r="B153" s="71"/>
      <c r="C153" s="71"/>
      <c r="D153" s="71"/>
      <c r="E153" s="71"/>
      <c r="F153" s="71"/>
      <c r="G153" s="71"/>
      <c r="H153" s="71"/>
      <c r="I153" s="71"/>
      <c r="J153" s="71"/>
      <c r="K153" s="71"/>
      <c r="L153" s="71"/>
      <c r="M153" s="72"/>
    </row>
    <row r="154" spans="1:13" ht="15.95" customHeight="1">
      <c r="A154" s="71"/>
      <c r="B154" s="71"/>
      <c r="C154" s="71"/>
      <c r="D154" s="71"/>
      <c r="E154" s="71"/>
      <c r="F154" s="71"/>
      <c r="G154" s="71"/>
      <c r="H154" s="71"/>
      <c r="I154" s="71"/>
      <c r="J154" s="71"/>
      <c r="K154" s="71"/>
      <c r="L154" s="71"/>
      <c r="M154" s="72"/>
    </row>
    <row r="155" spans="1:13" ht="15.95" customHeight="1">
      <c r="A155" s="71"/>
      <c r="B155" s="71"/>
      <c r="C155" s="71"/>
      <c r="D155" s="71"/>
      <c r="E155" s="71"/>
      <c r="F155" s="71"/>
      <c r="G155" s="71"/>
      <c r="H155" s="71"/>
      <c r="I155" s="71"/>
      <c r="J155" s="71"/>
      <c r="K155" s="71"/>
      <c r="L155" s="71"/>
      <c r="M155" s="72"/>
    </row>
    <row r="156" spans="1:13" ht="15.95" customHeight="1">
      <c r="A156" s="71"/>
      <c r="B156" s="71"/>
      <c r="C156" s="71"/>
      <c r="D156" s="71"/>
      <c r="E156" s="71"/>
      <c r="F156" s="71"/>
      <c r="G156" s="71"/>
      <c r="H156" s="71"/>
      <c r="I156" s="71"/>
      <c r="J156" s="71"/>
      <c r="K156" s="71"/>
      <c r="L156" s="71"/>
      <c r="M156" s="72"/>
    </row>
    <row r="157" spans="1:13" ht="15.95" customHeight="1">
      <c r="A157" s="71"/>
      <c r="B157" s="71"/>
      <c r="C157" s="71"/>
      <c r="D157" s="71"/>
      <c r="E157" s="71"/>
      <c r="F157" s="71"/>
      <c r="G157" s="71"/>
      <c r="H157" s="71"/>
      <c r="I157" s="71"/>
      <c r="J157" s="71"/>
      <c r="K157" s="71"/>
      <c r="L157" s="71"/>
      <c r="M157" s="72"/>
    </row>
    <row r="158" spans="1:13" ht="15.95" customHeight="1">
      <c r="A158" s="71"/>
      <c r="B158" s="71"/>
      <c r="C158" s="71"/>
      <c r="D158" s="71"/>
      <c r="E158" s="71"/>
      <c r="F158" s="71"/>
      <c r="G158" s="71"/>
      <c r="H158" s="71"/>
      <c r="I158" s="71"/>
      <c r="J158" s="71"/>
      <c r="K158" s="71"/>
      <c r="L158" s="71"/>
      <c r="M158" s="72"/>
    </row>
    <row r="159" spans="1:13" ht="15.95" customHeight="1">
      <c r="A159" s="71"/>
      <c r="B159" s="71"/>
      <c r="C159" s="71"/>
      <c r="D159" s="71"/>
      <c r="E159" s="71"/>
      <c r="F159" s="71"/>
      <c r="G159" s="71"/>
      <c r="H159" s="71"/>
      <c r="I159" s="71"/>
      <c r="J159" s="71"/>
      <c r="K159" s="71"/>
      <c r="L159" s="71"/>
      <c r="M159" s="72"/>
    </row>
    <row r="160" spans="1:13" ht="15.95" customHeight="1">
      <c r="A160" s="71"/>
      <c r="B160" s="71"/>
      <c r="C160" s="71"/>
      <c r="D160" s="71"/>
      <c r="E160" s="71"/>
      <c r="F160" s="71"/>
      <c r="G160" s="71"/>
      <c r="H160" s="71"/>
      <c r="I160" s="71"/>
      <c r="J160" s="71"/>
      <c r="K160" s="71"/>
      <c r="L160" s="71"/>
      <c r="M160" s="72"/>
    </row>
    <row r="161" spans="1:13" ht="15.95" customHeight="1">
      <c r="A161" s="71"/>
      <c r="B161" s="71"/>
      <c r="C161" s="71"/>
      <c r="D161" s="71"/>
      <c r="E161" s="71"/>
      <c r="F161" s="71"/>
      <c r="G161" s="71"/>
      <c r="H161" s="71"/>
      <c r="I161" s="71"/>
      <c r="J161" s="71"/>
      <c r="K161" s="71"/>
      <c r="L161" s="71"/>
      <c r="M161" s="72"/>
    </row>
    <row r="162" spans="1:13" ht="15.95" customHeight="1">
      <c r="A162" s="71"/>
      <c r="B162" s="71"/>
      <c r="C162" s="71"/>
      <c r="D162" s="71"/>
      <c r="E162" s="71"/>
      <c r="F162" s="71"/>
      <c r="G162" s="71"/>
      <c r="H162" s="71"/>
      <c r="I162" s="71"/>
      <c r="J162" s="71"/>
      <c r="K162" s="71"/>
      <c r="L162" s="71"/>
      <c r="M162" s="72"/>
    </row>
    <row r="163" spans="1:13" ht="15.95" customHeight="1">
      <c r="A163" s="71"/>
      <c r="B163" s="71"/>
      <c r="C163" s="71"/>
      <c r="D163" s="71"/>
      <c r="E163" s="71"/>
      <c r="F163" s="71"/>
      <c r="G163" s="71"/>
      <c r="H163" s="71"/>
      <c r="I163" s="71"/>
      <c r="J163" s="71"/>
      <c r="K163" s="71"/>
      <c r="L163" s="71"/>
      <c r="M163" s="72"/>
    </row>
    <row r="164" spans="1:13" ht="15.95" customHeight="1">
      <c r="A164" s="71"/>
      <c r="B164" s="71"/>
      <c r="C164" s="71"/>
      <c r="D164" s="71"/>
      <c r="E164" s="71"/>
      <c r="F164" s="71"/>
      <c r="G164" s="71"/>
      <c r="H164" s="71"/>
      <c r="I164" s="71"/>
      <c r="J164" s="71"/>
      <c r="K164" s="71"/>
      <c r="L164" s="71"/>
      <c r="M164" s="72"/>
    </row>
    <row r="165" spans="1:13" ht="15.95" customHeight="1">
      <c r="A165" s="71"/>
      <c r="B165" s="71"/>
      <c r="C165" s="71"/>
      <c r="D165" s="71"/>
      <c r="E165" s="71"/>
      <c r="F165" s="71"/>
      <c r="G165" s="71"/>
      <c r="H165" s="71"/>
      <c r="I165" s="71"/>
      <c r="J165" s="71"/>
      <c r="K165" s="71"/>
      <c r="L165" s="71"/>
      <c r="M165" s="72"/>
    </row>
    <row r="166" spans="1:13" ht="15.95" customHeight="1">
      <c r="A166" s="71"/>
      <c r="B166" s="71"/>
      <c r="C166" s="71"/>
      <c r="D166" s="71"/>
      <c r="E166" s="71"/>
      <c r="F166" s="71"/>
      <c r="G166" s="71"/>
      <c r="H166" s="71"/>
      <c r="I166" s="71"/>
      <c r="J166" s="71"/>
      <c r="K166" s="71"/>
      <c r="L166" s="71"/>
      <c r="M166" s="72"/>
    </row>
    <row r="167" spans="1:13" ht="15.95" customHeight="1">
      <c r="A167" s="71"/>
      <c r="B167" s="71"/>
      <c r="C167" s="71"/>
      <c r="D167" s="71"/>
      <c r="E167" s="71"/>
      <c r="F167" s="71"/>
      <c r="G167" s="71"/>
      <c r="H167" s="71"/>
      <c r="I167" s="71"/>
      <c r="J167" s="71"/>
      <c r="K167" s="71"/>
      <c r="L167" s="71"/>
      <c r="M167" s="72"/>
    </row>
    <row r="168" spans="1:13" ht="15.95" customHeight="1">
      <c r="A168" s="71"/>
      <c r="B168" s="71"/>
      <c r="C168" s="71"/>
      <c r="D168" s="71"/>
      <c r="E168" s="71"/>
      <c r="F168" s="71"/>
      <c r="G168" s="71"/>
      <c r="H168" s="71"/>
      <c r="I168" s="71"/>
      <c r="J168" s="71"/>
      <c r="K168" s="71"/>
      <c r="L168" s="71"/>
      <c r="M168" s="72"/>
    </row>
    <row r="169" spans="1:13" ht="15.95" customHeight="1">
      <c r="A169" s="71"/>
      <c r="B169" s="71"/>
      <c r="C169" s="71"/>
      <c r="D169" s="71"/>
      <c r="E169" s="71"/>
      <c r="F169" s="71"/>
      <c r="G169" s="71"/>
      <c r="H169" s="71"/>
      <c r="I169" s="71"/>
      <c r="J169" s="71"/>
      <c r="K169" s="71"/>
      <c r="L169" s="71"/>
      <c r="M169" s="72"/>
    </row>
    <row r="170" spans="1:13" ht="15.95" customHeight="1">
      <c r="A170" s="71"/>
      <c r="B170" s="71"/>
      <c r="C170" s="71"/>
      <c r="D170" s="71"/>
      <c r="E170" s="71"/>
      <c r="F170" s="71"/>
      <c r="G170" s="71"/>
      <c r="H170" s="71"/>
      <c r="I170" s="71"/>
      <c r="J170" s="71"/>
      <c r="K170" s="71"/>
      <c r="L170" s="71"/>
      <c r="M170" s="72"/>
    </row>
    <row r="171" spans="1:13" ht="15.95" customHeight="1">
      <c r="A171" s="71"/>
      <c r="B171" s="71"/>
      <c r="C171" s="71"/>
      <c r="D171" s="71"/>
      <c r="E171" s="71"/>
      <c r="F171" s="71"/>
      <c r="G171" s="71"/>
      <c r="H171" s="71"/>
      <c r="I171" s="71"/>
      <c r="J171" s="71"/>
      <c r="K171" s="71"/>
      <c r="L171" s="71"/>
      <c r="M171" s="72"/>
    </row>
    <row r="172" spans="1:13" ht="15.95" customHeight="1">
      <c r="A172" s="71"/>
      <c r="B172" s="71"/>
      <c r="C172" s="71"/>
      <c r="D172" s="71"/>
      <c r="E172" s="71"/>
      <c r="F172" s="71"/>
      <c r="G172" s="71"/>
      <c r="H172" s="71"/>
      <c r="I172" s="71"/>
      <c r="J172" s="71"/>
      <c r="K172" s="71"/>
      <c r="L172" s="71"/>
      <c r="M172" s="72"/>
    </row>
    <row r="173" spans="1:13" ht="15.95" customHeight="1">
      <c r="A173" s="71"/>
      <c r="B173" s="71"/>
      <c r="C173" s="71"/>
      <c r="D173" s="71"/>
      <c r="E173" s="71"/>
      <c r="F173" s="71"/>
      <c r="G173" s="71"/>
      <c r="H173" s="71"/>
      <c r="I173" s="71"/>
      <c r="J173" s="71"/>
      <c r="K173" s="71"/>
      <c r="L173" s="71"/>
      <c r="M173" s="72"/>
    </row>
    <row r="174" spans="1:13" ht="15.95" customHeight="1">
      <c r="A174" s="71"/>
      <c r="B174" s="71"/>
      <c r="C174" s="71"/>
      <c r="D174" s="71"/>
      <c r="E174" s="71"/>
      <c r="F174" s="71"/>
      <c r="G174" s="71"/>
      <c r="H174" s="71"/>
      <c r="I174" s="71"/>
      <c r="J174" s="71"/>
      <c r="K174" s="71"/>
      <c r="L174" s="71"/>
      <c r="M174" s="72"/>
    </row>
    <row r="175" spans="1:13" ht="15.95" customHeight="1">
      <c r="A175" s="71"/>
      <c r="B175" s="71"/>
      <c r="C175" s="71"/>
      <c r="D175" s="71"/>
      <c r="E175" s="71"/>
      <c r="F175" s="71"/>
      <c r="G175" s="71"/>
      <c r="H175" s="71"/>
      <c r="I175" s="71"/>
      <c r="J175" s="71"/>
      <c r="K175" s="71"/>
      <c r="L175" s="71"/>
      <c r="M175" s="72"/>
    </row>
    <row r="176" spans="1:13" ht="15.95" customHeight="1">
      <c r="A176" s="71"/>
      <c r="B176" s="71"/>
      <c r="C176" s="71"/>
      <c r="D176" s="71"/>
      <c r="E176" s="71"/>
      <c r="F176" s="71"/>
      <c r="G176" s="71"/>
      <c r="H176" s="71"/>
      <c r="I176" s="71"/>
      <c r="J176" s="71"/>
      <c r="K176" s="71"/>
      <c r="L176" s="71"/>
      <c r="M176" s="72"/>
    </row>
    <row r="177" spans="1:13" ht="15.95" customHeight="1">
      <c r="A177" s="71"/>
      <c r="B177" s="71"/>
      <c r="C177" s="71"/>
      <c r="D177" s="71"/>
      <c r="E177" s="71"/>
      <c r="F177" s="71"/>
      <c r="G177" s="71"/>
      <c r="H177" s="71"/>
      <c r="I177" s="71"/>
      <c r="J177" s="71"/>
      <c r="K177" s="71"/>
      <c r="L177" s="71"/>
      <c r="M177" s="72"/>
    </row>
    <row r="178" spans="1:13" ht="15.95" customHeight="1">
      <c r="A178" s="71"/>
      <c r="B178" s="71"/>
      <c r="C178" s="71"/>
      <c r="D178" s="71"/>
      <c r="E178" s="71"/>
      <c r="F178" s="71"/>
      <c r="G178" s="71"/>
      <c r="H178" s="71"/>
      <c r="I178" s="71"/>
      <c r="J178" s="71"/>
      <c r="K178" s="71"/>
      <c r="L178" s="71"/>
      <c r="M178" s="72"/>
    </row>
    <row r="179" spans="1:13" ht="15.95" customHeight="1">
      <c r="A179" s="71"/>
      <c r="B179" s="71"/>
      <c r="C179" s="71"/>
      <c r="D179" s="71"/>
      <c r="E179" s="71"/>
      <c r="F179" s="71"/>
      <c r="G179" s="71"/>
      <c r="H179" s="71"/>
      <c r="I179" s="71"/>
      <c r="J179" s="71"/>
      <c r="K179" s="71"/>
      <c r="L179" s="71"/>
      <c r="M179" s="72"/>
    </row>
    <row r="180" spans="1:13" ht="15.95" customHeight="1">
      <c r="A180" s="71"/>
      <c r="B180" s="71"/>
      <c r="C180" s="71"/>
      <c r="D180" s="71"/>
      <c r="E180" s="71"/>
      <c r="F180" s="71"/>
      <c r="G180" s="71"/>
      <c r="H180" s="71"/>
      <c r="I180" s="71"/>
      <c r="J180" s="71"/>
      <c r="K180" s="71"/>
      <c r="L180" s="71"/>
      <c r="M180" s="72"/>
    </row>
    <row r="181" spans="1:13" ht="15.95" customHeight="1">
      <c r="A181" s="71"/>
      <c r="B181" s="71"/>
      <c r="C181" s="71"/>
      <c r="D181" s="71"/>
      <c r="E181" s="71"/>
      <c r="F181" s="71"/>
      <c r="G181" s="71"/>
      <c r="H181" s="71"/>
      <c r="I181" s="71"/>
      <c r="J181" s="71"/>
      <c r="K181" s="71"/>
      <c r="L181" s="71"/>
      <c r="M181" s="72"/>
    </row>
    <row r="182" spans="1:13" ht="15.95" customHeight="1">
      <c r="A182" s="71"/>
      <c r="B182" s="71"/>
      <c r="C182" s="71"/>
      <c r="D182" s="71"/>
      <c r="E182" s="71"/>
      <c r="F182" s="71"/>
      <c r="G182" s="71"/>
      <c r="H182" s="71"/>
      <c r="I182" s="71"/>
      <c r="J182" s="71"/>
      <c r="K182" s="71"/>
      <c r="L182" s="71"/>
      <c r="M182" s="72"/>
    </row>
    <row r="183" spans="1:13" ht="15.95" customHeight="1">
      <c r="A183" s="71"/>
      <c r="B183" s="71"/>
      <c r="C183" s="71"/>
      <c r="D183" s="71"/>
      <c r="E183" s="71"/>
      <c r="F183" s="71"/>
      <c r="G183" s="71"/>
      <c r="H183" s="71"/>
      <c r="I183" s="71"/>
      <c r="J183" s="71"/>
      <c r="K183" s="71"/>
      <c r="L183" s="71"/>
      <c r="M183" s="72"/>
    </row>
    <row r="184" spans="1:13" ht="15.95" customHeight="1">
      <c r="A184" s="71"/>
      <c r="B184" s="71"/>
      <c r="C184" s="71"/>
      <c r="D184" s="71"/>
      <c r="E184" s="71"/>
      <c r="F184" s="71"/>
      <c r="G184" s="71"/>
      <c r="H184" s="71"/>
      <c r="I184" s="71"/>
      <c r="J184" s="71"/>
      <c r="K184" s="71"/>
      <c r="L184" s="71"/>
      <c r="M184" s="72"/>
    </row>
    <row r="185" spans="1:13" ht="15.95" customHeight="1">
      <c r="A185" s="71"/>
      <c r="B185" s="71"/>
      <c r="C185" s="71"/>
      <c r="D185" s="71"/>
      <c r="E185" s="71"/>
      <c r="F185" s="71"/>
      <c r="G185" s="71"/>
      <c r="H185" s="71"/>
      <c r="I185" s="71"/>
      <c r="J185" s="71"/>
      <c r="K185" s="71"/>
      <c r="L185" s="71"/>
      <c r="M185" s="72"/>
    </row>
    <row r="186" spans="1:13" ht="15.95" customHeight="1">
      <c r="A186" s="71"/>
      <c r="B186" s="71"/>
      <c r="C186" s="71"/>
      <c r="D186" s="71"/>
      <c r="E186" s="71"/>
      <c r="F186" s="71"/>
      <c r="G186" s="71"/>
      <c r="H186" s="71"/>
      <c r="I186" s="71"/>
      <c r="J186" s="71"/>
      <c r="K186" s="71"/>
      <c r="L186" s="71"/>
      <c r="M186" s="72"/>
    </row>
    <row r="187" spans="1:13" ht="15.95" customHeight="1">
      <c r="A187" s="71"/>
      <c r="B187" s="71"/>
      <c r="C187" s="71"/>
      <c r="D187" s="71"/>
      <c r="E187" s="71"/>
      <c r="F187" s="71"/>
      <c r="G187" s="71"/>
      <c r="H187" s="71"/>
      <c r="I187" s="71"/>
      <c r="J187" s="71"/>
      <c r="K187" s="71"/>
      <c r="L187" s="71"/>
      <c r="M187" s="72"/>
    </row>
    <row r="188" spans="1:13" ht="15.95" customHeight="1">
      <c r="A188" s="71"/>
      <c r="B188" s="71"/>
      <c r="C188" s="71"/>
      <c r="D188" s="71"/>
      <c r="E188" s="71"/>
      <c r="F188" s="71"/>
      <c r="G188" s="71"/>
      <c r="H188" s="71"/>
      <c r="I188" s="71"/>
      <c r="J188" s="71"/>
      <c r="K188" s="71"/>
      <c r="L188" s="71"/>
      <c r="M188" s="72"/>
    </row>
    <row r="189" spans="1:13" ht="15.95" customHeight="1">
      <c r="A189" s="71"/>
      <c r="B189" s="71"/>
      <c r="C189" s="71"/>
      <c r="D189" s="71"/>
      <c r="E189" s="71"/>
      <c r="F189" s="71"/>
      <c r="G189" s="71"/>
      <c r="H189" s="71"/>
      <c r="I189" s="71"/>
      <c r="J189" s="71"/>
      <c r="K189" s="71"/>
      <c r="L189" s="71"/>
      <c r="M189" s="72"/>
    </row>
    <row r="190" spans="1:13" ht="15.95" customHeight="1">
      <c r="A190" s="71"/>
      <c r="B190" s="71"/>
      <c r="C190" s="71"/>
      <c r="D190" s="71"/>
      <c r="E190" s="71"/>
      <c r="F190" s="71"/>
      <c r="G190" s="71"/>
      <c r="H190" s="71"/>
      <c r="I190" s="71"/>
      <c r="J190" s="71"/>
      <c r="K190" s="71"/>
      <c r="L190" s="71"/>
      <c r="M190" s="72"/>
    </row>
    <row r="191" spans="1:13" ht="15.95" customHeight="1">
      <c r="A191" s="71"/>
      <c r="B191" s="71"/>
      <c r="C191" s="71"/>
      <c r="D191" s="71"/>
      <c r="E191" s="71"/>
      <c r="F191" s="71"/>
      <c r="G191" s="71"/>
      <c r="H191" s="71"/>
      <c r="I191" s="71"/>
      <c r="J191" s="71"/>
      <c r="K191" s="71"/>
      <c r="L191" s="71"/>
      <c r="M191" s="72"/>
    </row>
    <row r="192" spans="1:13" ht="15.95" customHeight="1">
      <c r="A192" s="71"/>
      <c r="B192" s="71"/>
      <c r="C192" s="71"/>
      <c r="D192" s="71"/>
      <c r="E192" s="71"/>
      <c r="F192" s="71"/>
      <c r="G192" s="71"/>
      <c r="H192" s="71"/>
      <c r="I192" s="71"/>
      <c r="J192" s="71"/>
      <c r="K192" s="71"/>
      <c r="L192" s="71"/>
      <c r="M192" s="72"/>
    </row>
    <row r="193" spans="1:13" ht="15.95" customHeight="1">
      <c r="A193" s="71"/>
      <c r="B193" s="71"/>
      <c r="C193" s="71"/>
      <c r="D193" s="71"/>
      <c r="E193" s="71"/>
      <c r="F193" s="71"/>
      <c r="G193" s="71"/>
      <c r="H193" s="71"/>
      <c r="I193" s="71"/>
      <c r="J193" s="71"/>
      <c r="K193" s="71"/>
      <c r="L193" s="71"/>
      <c r="M193" s="72"/>
    </row>
    <row r="194" spans="1:13" ht="15.95" customHeight="1">
      <c r="A194" s="71"/>
      <c r="B194" s="71"/>
      <c r="C194" s="71"/>
      <c r="D194" s="71"/>
      <c r="E194" s="71"/>
      <c r="F194" s="71"/>
      <c r="G194" s="71"/>
      <c r="H194" s="71"/>
      <c r="I194" s="71"/>
      <c r="J194" s="71"/>
      <c r="K194" s="71"/>
      <c r="L194" s="71"/>
      <c r="M194" s="72"/>
    </row>
    <row r="195" spans="1:13" ht="15.95" customHeight="1">
      <c r="A195" s="71"/>
      <c r="B195" s="71"/>
      <c r="C195" s="71"/>
      <c r="D195" s="71"/>
      <c r="E195" s="71"/>
      <c r="F195" s="71"/>
      <c r="G195" s="71"/>
      <c r="H195" s="71"/>
      <c r="I195" s="71"/>
      <c r="J195" s="71"/>
      <c r="K195" s="71"/>
      <c r="L195" s="71"/>
      <c r="M195" s="72"/>
    </row>
    <row r="196" spans="1:13" ht="15.95" customHeight="1">
      <c r="A196" s="71"/>
      <c r="B196" s="71"/>
      <c r="C196" s="71"/>
      <c r="D196" s="71"/>
      <c r="E196" s="71"/>
      <c r="F196" s="71"/>
      <c r="G196" s="71"/>
      <c r="H196" s="71"/>
      <c r="I196" s="71"/>
      <c r="J196" s="71"/>
      <c r="K196" s="71"/>
      <c r="L196" s="71"/>
      <c r="M196" s="72"/>
    </row>
    <row r="197" spans="1:13" ht="15.95" customHeight="1">
      <c r="A197" s="71"/>
      <c r="B197" s="71"/>
      <c r="C197" s="71"/>
      <c r="D197" s="71"/>
      <c r="E197" s="71"/>
      <c r="F197" s="71"/>
      <c r="G197" s="71"/>
      <c r="H197" s="71"/>
      <c r="I197" s="71"/>
      <c r="J197" s="71"/>
      <c r="K197" s="71"/>
      <c r="L197" s="71"/>
      <c r="M197" s="72"/>
    </row>
    <row r="198" spans="1:13" ht="15.95" customHeight="1">
      <c r="A198" s="71"/>
      <c r="B198" s="71"/>
      <c r="C198" s="71"/>
      <c r="D198" s="71"/>
      <c r="E198" s="71"/>
      <c r="F198" s="71"/>
      <c r="G198" s="71"/>
      <c r="H198" s="71"/>
      <c r="I198" s="71"/>
      <c r="J198" s="71"/>
      <c r="K198" s="71"/>
      <c r="L198" s="71"/>
      <c r="M198" s="71"/>
    </row>
    <row r="199" spans="1:13" ht="15.95" customHeight="1">
      <c r="A199" s="73"/>
      <c r="B199" s="73"/>
      <c r="C199" s="73"/>
      <c r="D199" s="73"/>
      <c r="E199" s="73"/>
      <c r="F199" s="73"/>
      <c r="G199" s="73"/>
      <c r="H199" s="73"/>
      <c r="I199" s="73"/>
      <c r="J199" s="73"/>
      <c r="K199" s="73"/>
      <c r="L199" s="73"/>
      <c r="M199" s="72"/>
    </row>
    <row r="200" spans="1:13" ht="15.95" customHeight="1">
      <c r="A200" s="74"/>
      <c r="B200" s="74"/>
      <c r="C200" s="74"/>
      <c r="D200" s="74"/>
      <c r="E200" s="74"/>
      <c r="F200" s="74"/>
      <c r="G200" s="74"/>
      <c r="H200" s="74"/>
      <c r="I200" s="74"/>
      <c r="J200" s="74"/>
      <c r="K200" s="74"/>
      <c r="L200" s="74"/>
      <c r="M200" s="75"/>
    </row>
    <row r="201" spans="1:13" ht="15.95" customHeight="1">
      <c r="A201" s="71"/>
      <c r="B201" s="71"/>
      <c r="C201" s="71"/>
      <c r="D201" s="71"/>
      <c r="E201" s="71"/>
      <c r="F201" s="71"/>
      <c r="G201" s="71"/>
      <c r="H201" s="71"/>
      <c r="I201" s="71"/>
      <c r="J201" s="71"/>
      <c r="K201" s="71"/>
      <c r="L201" s="71"/>
      <c r="M201" s="72"/>
    </row>
    <row r="202" spans="1:13" ht="15.95" customHeight="1">
      <c r="A202" s="71"/>
      <c r="B202" s="71"/>
      <c r="C202" s="71"/>
      <c r="D202" s="71"/>
      <c r="E202" s="71"/>
      <c r="F202" s="71"/>
      <c r="G202" s="71"/>
      <c r="H202" s="71"/>
      <c r="I202" s="71"/>
      <c r="J202" s="71"/>
      <c r="K202" s="71"/>
      <c r="L202" s="71"/>
      <c r="M202" s="72"/>
    </row>
    <row r="203" spans="1:13" ht="15.95" customHeight="1">
      <c r="A203" s="71"/>
      <c r="B203" s="71"/>
      <c r="C203" s="71"/>
      <c r="D203" s="71"/>
      <c r="E203" s="71"/>
      <c r="F203" s="71"/>
      <c r="G203" s="71"/>
      <c r="H203" s="71"/>
      <c r="I203" s="71"/>
      <c r="J203" s="71"/>
      <c r="K203" s="71"/>
      <c r="L203" s="71"/>
      <c r="M203" s="72"/>
    </row>
    <row r="204" spans="1:13" ht="15.95" customHeight="1">
      <c r="A204" s="71"/>
      <c r="B204" s="71"/>
      <c r="C204" s="71"/>
      <c r="D204" s="71"/>
      <c r="E204" s="71"/>
      <c r="F204" s="71"/>
      <c r="G204" s="71"/>
      <c r="H204" s="71"/>
      <c r="I204" s="71"/>
      <c r="J204" s="71"/>
      <c r="K204" s="71"/>
      <c r="L204" s="71"/>
      <c r="M204" s="72"/>
    </row>
    <row r="205" spans="1:13" ht="15.95" customHeight="1">
      <c r="A205" s="71"/>
      <c r="B205" s="71"/>
      <c r="C205" s="71"/>
      <c r="D205" s="71"/>
      <c r="E205" s="71"/>
      <c r="F205" s="71"/>
      <c r="G205" s="71"/>
      <c r="H205" s="71"/>
      <c r="I205" s="71"/>
      <c r="J205" s="71"/>
      <c r="K205" s="71"/>
      <c r="L205" s="71"/>
      <c r="M205" s="72"/>
    </row>
    <row r="206" spans="1:13" ht="15.95" customHeight="1">
      <c r="A206" s="71"/>
      <c r="B206" s="71"/>
      <c r="C206" s="71"/>
      <c r="D206" s="71"/>
      <c r="E206" s="71"/>
      <c r="F206" s="71"/>
      <c r="G206" s="71"/>
      <c r="H206" s="71"/>
      <c r="I206" s="71"/>
      <c r="J206" s="71"/>
      <c r="K206" s="71"/>
      <c r="L206" s="71"/>
      <c r="M206" s="72"/>
    </row>
    <row r="207" spans="1:13" ht="15.95" customHeight="1">
      <c r="A207" s="71"/>
      <c r="B207" s="71"/>
      <c r="C207" s="71"/>
      <c r="D207" s="71"/>
      <c r="E207" s="71"/>
      <c r="F207" s="71"/>
      <c r="G207" s="71"/>
      <c r="H207" s="71"/>
      <c r="I207" s="71"/>
      <c r="J207" s="71"/>
      <c r="K207" s="71"/>
      <c r="L207" s="71"/>
      <c r="M207" s="72"/>
    </row>
    <row r="208" spans="1:13" ht="15.95" customHeight="1">
      <c r="A208" s="71"/>
      <c r="B208" s="71"/>
      <c r="C208" s="71"/>
      <c r="D208" s="71"/>
      <c r="E208" s="71"/>
      <c r="F208" s="71"/>
      <c r="G208" s="71"/>
      <c r="H208" s="71"/>
      <c r="I208" s="71"/>
      <c r="J208" s="71"/>
      <c r="K208" s="71"/>
      <c r="L208" s="71"/>
      <c r="M208" s="72"/>
    </row>
    <row r="209" spans="1:13" ht="15.95" customHeight="1">
      <c r="A209" s="71"/>
      <c r="B209" s="71"/>
      <c r="C209" s="71"/>
      <c r="D209" s="71"/>
      <c r="E209" s="71"/>
      <c r="F209" s="71"/>
      <c r="G209" s="71"/>
      <c r="H209" s="71"/>
      <c r="I209" s="71"/>
      <c r="J209" s="71"/>
      <c r="K209" s="71"/>
      <c r="L209" s="71"/>
      <c r="M209" s="72"/>
    </row>
    <row r="210" spans="1:13" ht="15.95" customHeight="1">
      <c r="A210" s="71"/>
      <c r="B210" s="71"/>
      <c r="C210" s="71"/>
      <c r="D210" s="71"/>
      <c r="E210" s="71"/>
      <c r="F210" s="71"/>
      <c r="G210" s="71"/>
      <c r="H210" s="71"/>
      <c r="I210" s="71"/>
      <c r="J210" s="71"/>
      <c r="K210" s="71"/>
      <c r="L210" s="71"/>
      <c r="M210" s="72"/>
    </row>
    <row r="211" spans="1:13" ht="15.95" customHeight="1">
      <c r="A211" s="71"/>
      <c r="B211" s="71"/>
      <c r="C211" s="71"/>
      <c r="D211" s="71"/>
      <c r="E211" s="71"/>
      <c r="F211" s="71"/>
      <c r="G211" s="71"/>
      <c r="H211" s="71"/>
      <c r="I211" s="71"/>
      <c r="J211" s="71"/>
      <c r="K211" s="71"/>
      <c r="L211" s="71"/>
      <c r="M211" s="72"/>
    </row>
    <row r="212" spans="1:13" ht="15.95" customHeight="1">
      <c r="A212" s="71"/>
      <c r="B212" s="71"/>
      <c r="C212" s="71"/>
      <c r="D212" s="71"/>
      <c r="E212" s="71"/>
      <c r="F212" s="71"/>
      <c r="G212" s="71"/>
      <c r="H212" s="71"/>
      <c r="I212" s="71"/>
      <c r="J212" s="71"/>
      <c r="K212" s="71"/>
      <c r="L212" s="71"/>
      <c r="M212" s="72"/>
    </row>
    <row r="213" spans="1:13" ht="15.95" customHeight="1">
      <c r="A213" s="71"/>
      <c r="B213" s="71"/>
      <c r="C213" s="71"/>
      <c r="D213" s="71"/>
      <c r="E213" s="71"/>
      <c r="F213" s="71"/>
      <c r="G213" s="71"/>
      <c r="H213" s="71"/>
      <c r="I213" s="71"/>
      <c r="J213" s="71"/>
      <c r="K213" s="71"/>
      <c r="L213" s="71"/>
      <c r="M213" s="72"/>
    </row>
    <row r="214" spans="1:13" ht="15.95" customHeight="1">
      <c r="A214" s="71"/>
      <c r="B214" s="71"/>
      <c r="C214" s="71"/>
      <c r="D214" s="71"/>
      <c r="E214" s="71"/>
      <c r="F214" s="71"/>
      <c r="G214" s="71"/>
      <c r="H214" s="71"/>
      <c r="I214" s="71"/>
      <c r="J214" s="71"/>
      <c r="K214" s="71"/>
      <c r="L214" s="71"/>
      <c r="M214" s="72"/>
    </row>
    <row r="215" spans="1:13" ht="15.95" customHeight="1">
      <c r="A215" s="71"/>
      <c r="B215" s="71"/>
      <c r="C215" s="71"/>
      <c r="D215" s="71"/>
      <c r="E215" s="71"/>
      <c r="F215" s="71"/>
      <c r="G215" s="71"/>
      <c r="H215" s="71"/>
      <c r="I215" s="71"/>
      <c r="J215" s="71"/>
      <c r="K215" s="71"/>
      <c r="L215" s="71"/>
      <c r="M215" s="72"/>
    </row>
    <row r="216" spans="1:13" ht="15.95" customHeight="1">
      <c r="A216" s="71"/>
      <c r="B216" s="71"/>
      <c r="C216" s="71"/>
      <c r="D216" s="71"/>
      <c r="E216" s="71"/>
      <c r="F216" s="71"/>
      <c r="G216" s="71"/>
      <c r="H216" s="71"/>
      <c r="I216" s="71"/>
      <c r="J216" s="71"/>
      <c r="K216" s="71"/>
      <c r="L216" s="71"/>
      <c r="M216" s="72"/>
    </row>
    <row r="217" spans="1:13" ht="15.95" customHeight="1">
      <c r="A217" s="71"/>
      <c r="B217" s="71"/>
      <c r="C217" s="71"/>
      <c r="D217" s="71"/>
      <c r="E217" s="71"/>
      <c r="F217" s="71"/>
      <c r="G217" s="71"/>
      <c r="H217" s="71"/>
      <c r="I217" s="71"/>
      <c r="J217" s="71"/>
      <c r="K217" s="71"/>
      <c r="L217" s="71"/>
      <c r="M217" s="72"/>
    </row>
    <row r="218" spans="1:13" ht="15.95" customHeight="1">
      <c r="A218" s="71"/>
      <c r="B218" s="71"/>
      <c r="C218" s="71"/>
      <c r="D218" s="71"/>
      <c r="E218" s="71"/>
      <c r="F218" s="71"/>
      <c r="G218" s="71"/>
      <c r="H218" s="71"/>
      <c r="I218" s="71"/>
      <c r="J218" s="71"/>
      <c r="K218" s="71"/>
      <c r="L218" s="71"/>
      <c r="M218" s="72"/>
    </row>
    <row r="219" spans="1:13" ht="15.95" customHeight="1">
      <c r="M219" s="15"/>
    </row>
    <row r="220" spans="1:13" ht="15.95" customHeight="1">
      <c r="M220" s="15"/>
    </row>
    <row r="221" spans="1:13" ht="15.95" customHeight="1">
      <c r="M221" s="15"/>
    </row>
    <row r="222" spans="1:13" ht="15.95" customHeight="1">
      <c r="M222" s="15"/>
    </row>
    <row r="223" spans="1:13" ht="15.95" customHeight="1">
      <c r="M223" s="15"/>
    </row>
    <row r="224" spans="1:13" ht="15.95" customHeight="1">
      <c r="M224" s="15"/>
    </row>
    <row r="225" spans="1:13" ht="15.95" customHeight="1">
      <c r="M225" s="15"/>
    </row>
    <row r="226" spans="1:13" ht="15.95" customHeight="1">
      <c r="M226" s="15"/>
    </row>
    <row r="227" spans="1:13" ht="15.95" customHeight="1">
      <c r="M227" s="15"/>
    </row>
    <row r="228" spans="1:13" ht="15.95" customHeight="1">
      <c r="M228" s="15"/>
    </row>
    <row r="229" spans="1:13" ht="15.95" customHeight="1">
      <c r="M229" s="15"/>
    </row>
    <row r="230" spans="1:13" ht="15.95" customHeight="1">
      <c r="M230" s="15"/>
    </row>
    <row r="231" spans="1:13" ht="15.95" customHeight="1">
      <c r="M231" s="15"/>
    </row>
    <row r="232" spans="1:13" ht="15.95" customHeight="1">
      <c r="M232" s="15"/>
    </row>
    <row r="233" spans="1:13" ht="15.95" customHeight="1">
      <c r="M233" s="15"/>
    </row>
    <row r="234" spans="1:13" ht="15.95" customHeight="1">
      <c r="A234" s="71"/>
      <c r="B234" s="71"/>
      <c r="C234" s="71"/>
      <c r="D234" s="71"/>
      <c r="E234" s="71"/>
      <c r="F234" s="71"/>
      <c r="G234" s="71"/>
      <c r="H234" s="71"/>
      <c r="I234" s="71"/>
      <c r="J234" s="71"/>
      <c r="K234" s="71"/>
      <c r="L234" s="71"/>
      <c r="M234" s="72"/>
    </row>
    <row r="235" spans="1:13" ht="15.95" customHeight="1">
      <c r="A235" s="71"/>
      <c r="B235" s="71"/>
      <c r="C235" s="71"/>
      <c r="D235" s="71"/>
      <c r="E235" s="71"/>
      <c r="F235" s="71"/>
      <c r="G235" s="71"/>
      <c r="H235" s="71"/>
      <c r="I235" s="71"/>
      <c r="J235" s="71"/>
      <c r="K235" s="71"/>
      <c r="L235" s="71"/>
      <c r="M235" s="72"/>
    </row>
    <row r="236" spans="1:13" ht="15.95" customHeight="1">
      <c r="A236" s="71"/>
      <c r="B236" s="71"/>
      <c r="C236" s="71"/>
      <c r="D236" s="71"/>
      <c r="E236" s="71"/>
      <c r="F236" s="71"/>
      <c r="G236" s="71"/>
      <c r="H236" s="71"/>
      <c r="I236" s="71"/>
      <c r="J236" s="71"/>
      <c r="K236" s="71"/>
      <c r="L236" s="71"/>
      <c r="M236" s="72"/>
    </row>
    <row r="237" spans="1:13" ht="15.95" customHeight="1">
      <c r="A237" s="71"/>
      <c r="B237" s="71"/>
      <c r="C237" s="71"/>
      <c r="D237" s="71"/>
      <c r="E237" s="71"/>
      <c r="F237" s="71"/>
      <c r="G237" s="71"/>
      <c r="H237" s="71"/>
      <c r="I237" s="71"/>
      <c r="J237" s="71"/>
      <c r="K237" s="71"/>
      <c r="L237" s="71"/>
      <c r="M237" s="72"/>
    </row>
    <row r="238" spans="1:13" ht="15.95" customHeight="1">
      <c r="A238" s="71"/>
      <c r="B238" s="71"/>
      <c r="C238" s="71"/>
      <c r="D238" s="71"/>
      <c r="E238" s="71"/>
      <c r="F238" s="71"/>
      <c r="G238" s="71"/>
      <c r="H238" s="71"/>
      <c r="I238" s="71"/>
      <c r="J238" s="71"/>
      <c r="K238" s="71"/>
      <c r="L238" s="71"/>
      <c r="M238" s="72"/>
    </row>
    <row r="239" spans="1:13" ht="15.95" customHeight="1">
      <c r="A239" s="71"/>
      <c r="B239" s="71"/>
      <c r="C239" s="71"/>
      <c r="D239" s="71"/>
      <c r="E239" s="71"/>
      <c r="F239" s="71"/>
      <c r="G239" s="71"/>
      <c r="H239" s="71"/>
      <c r="I239" s="71"/>
      <c r="J239" s="71"/>
      <c r="K239" s="71"/>
      <c r="L239" s="71"/>
      <c r="M239" s="72"/>
    </row>
    <row r="240" spans="1:13" ht="15.95" customHeight="1">
      <c r="A240" s="71"/>
      <c r="B240" s="71"/>
      <c r="C240" s="71"/>
      <c r="D240" s="71"/>
      <c r="E240" s="71"/>
      <c r="F240" s="71"/>
      <c r="G240" s="71"/>
      <c r="H240" s="71"/>
      <c r="I240" s="71"/>
      <c r="J240" s="71"/>
      <c r="K240" s="71"/>
      <c r="L240" s="71"/>
      <c r="M240" s="72"/>
    </row>
    <row r="241" spans="1:13" ht="15.95" customHeight="1">
      <c r="A241" s="71"/>
      <c r="B241" s="71"/>
      <c r="C241" s="71"/>
      <c r="D241" s="71"/>
      <c r="E241" s="71"/>
      <c r="F241" s="71"/>
      <c r="G241" s="71"/>
      <c r="H241" s="71"/>
      <c r="I241" s="71"/>
      <c r="J241" s="71"/>
      <c r="K241" s="71"/>
      <c r="L241" s="71"/>
      <c r="M241" s="72"/>
    </row>
    <row r="242" spans="1:13" ht="15.95" customHeight="1">
      <c r="A242" s="72"/>
      <c r="B242" s="72"/>
      <c r="C242" s="72"/>
      <c r="D242" s="72"/>
      <c r="E242" s="72"/>
      <c r="F242" s="72"/>
      <c r="G242" s="72"/>
      <c r="H242" s="72"/>
      <c r="I242" s="72"/>
      <c r="J242" s="72"/>
      <c r="K242" s="72"/>
      <c r="L242" s="72"/>
      <c r="M242" s="72"/>
    </row>
    <row r="252" spans="1:13" ht="15.95" customHeight="1">
      <c r="A252" s="71"/>
      <c r="B252" s="71"/>
      <c r="C252" s="71"/>
      <c r="D252" s="71"/>
      <c r="E252" s="71"/>
      <c r="F252" s="71"/>
      <c r="G252" s="71"/>
      <c r="H252" s="71"/>
      <c r="I252" s="71"/>
      <c r="J252" s="71"/>
      <c r="K252" s="71"/>
      <c r="L252" s="71"/>
      <c r="M252" s="71"/>
    </row>
    <row r="253" spans="1:13" ht="15.95" customHeight="1">
      <c r="A253" s="73"/>
      <c r="B253" s="73"/>
      <c r="C253" s="73"/>
      <c r="D253" s="73"/>
      <c r="E253" s="73"/>
      <c r="F253" s="73"/>
      <c r="G253" s="73"/>
      <c r="H253" s="73"/>
      <c r="I253" s="73"/>
      <c r="J253" s="73"/>
      <c r="K253" s="73"/>
      <c r="L253" s="73"/>
      <c r="M253" s="72"/>
    </row>
    <row r="254" spans="1:13" ht="15.95" customHeight="1">
      <c r="A254" s="74"/>
      <c r="B254" s="74"/>
      <c r="C254" s="74"/>
      <c r="D254" s="74"/>
      <c r="E254" s="74"/>
      <c r="F254" s="74"/>
      <c r="G254" s="74"/>
      <c r="H254" s="74"/>
      <c r="I254" s="74"/>
      <c r="J254" s="74"/>
      <c r="K254" s="74"/>
      <c r="L254" s="74"/>
      <c r="M254" s="75"/>
    </row>
    <row r="300" spans="1:13" ht="15.95" customHeight="1">
      <c r="A300" s="15"/>
      <c r="B300" s="15"/>
      <c r="C300" s="15"/>
      <c r="D300" s="15"/>
      <c r="E300" s="15"/>
      <c r="F300" s="15"/>
      <c r="G300" s="15"/>
      <c r="H300" s="15"/>
      <c r="I300" s="15"/>
      <c r="J300" s="15"/>
      <c r="K300" s="15"/>
      <c r="L300" s="15"/>
      <c r="M300" s="15"/>
    </row>
    <row r="304" spans="1:13" ht="15.95" customHeight="1">
      <c r="A304" s="15"/>
      <c r="B304" s="15"/>
      <c r="C304" s="15"/>
      <c r="D304" s="15"/>
      <c r="E304" s="15"/>
      <c r="F304" s="15"/>
      <c r="G304" s="15"/>
      <c r="H304" s="15"/>
      <c r="I304" s="15"/>
      <c r="J304" s="15"/>
      <c r="K304" s="15"/>
      <c r="L304" s="15"/>
      <c r="M304" s="15"/>
    </row>
  </sheetData>
  <phoneticPr fontId="0" type="noConversion"/>
  <hyperlinks>
    <hyperlink ref="A4" location="Inhalt!A1" display="&lt;&lt;&lt; Inhalt" xr:uid="{6100EFB6-0042-4BC5-98C3-883CC6F7C5A1}"/>
    <hyperlink ref="A46" location="Metadaten!A1" display="&lt;&lt;&lt; Metadaten" xr:uid="{594BE562-34EC-48F4-9441-B71D54BA3073}"/>
  </hyperlinks>
  <pageMargins left="0.59055118110236227" right="0.59055118110236227" top="0.98425196850393704" bottom="0.78740157480314965" header="0.47244094488188981" footer="0.47244094488188981"/>
  <pageSetup paperSize="9" scale="83" orientation="portrait" r:id="rId1"/>
  <headerFooter alignWithMargins="0"/>
</worksheet>
</file>

<file path=docMetadata/LabelInfo.xml><?xml version="1.0" encoding="utf-8"?>
<clbl:labelList xmlns:clbl="http://schemas.microsoft.com/office/2020/mipLabelMetadata">
  <clbl:label id="{3ed75b45-4f7e-4f94-a83b-778a4e43256c}" enabled="1" method="Standard" siteId="{d5b6ddd0-2530-40f4-98a2-34ac286d8ef1}"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26</vt:i4>
      </vt:variant>
    </vt:vector>
  </HeadingPairs>
  <TitlesOfParts>
    <vt:vector size="48" baseType="lpstr">
      <vt:lpstr>Metadaten</vt:lpstr>
      <vt:lpstr>Inhalt</vt:lpstr>
      <vt:lpstr>Übersicht</vt:lpstr>
      <vt:lpstr>1</vt:lpstr>
      <vt:lpstr>Ständige Bevölkerung</vt:lpstr>
      <vt:lpstr>2.1.1</vt:lpstr>
      <vt:lpstr>2.1.2</vt:lpstr>
      <vt:lpstr>2.1.3</vt:lpstr>
      <vt:lpstr>2.1.4</vt:lpstr>
      <vt:lpstr>2.1.5</vt:lpstr>
      <vt:lpstr>2.1.6</vt:lpstr>
      <vt:lpstr>2.2.1</vt:lpstr>
      <vt:lpstr>2.2.2</vt:lpstr>
      <vt:lpstr>2.2.3</vt:lpstr>
      <vt:lpstr>2.2.4</vt:lpstr>
      <vt:lpstr>Nichtständige Bevölkerung</vt:lpstr>
      <vt:lpstr>3.1</vt:lpstr>
      <vt:lpstr>3.2</vt:lpstr>
      <vt:lpstr>Zeitreihen</vt:lpstr>
      <vt:lpstr>4.1</vt:lpstr>
      <vt:lpstr>4.2</vt:lpstr>
      <vt:lpstr>4.3</vt:lpstr>
      <vt:lpstr>'1'!Druckbereich</vt:lpstr>
      <vt:lpstr>'2.1.1'!Druckbereich</vt:lpstr>
      <vt:lpstr>'2.1.2'!Druckbereich</vt:lpstr>
      <vt:lpstr>'2.1.3'!Druckbereich</vt:lpstr>
      <vt:lpstr>'2.1.4'!Druckbereich</vt:lpstr>
      <vt:lpstr>'2.1.5'!Druckbereich</vt:lpstr>
      <vt:lpstr>'2.1.6'!Druckbereich</vt:lpstr>
      <vt:lpstr>'2.2.1'!Druckbereich</vt:lpstr>
      <vt:lpstr>'2.2.2'!Druckbereich</vt:lpstr>
      <vt:lpstr>'2.2.3'!Druckbereich</vt:lpstr>
      <vt:lpstr>'2.2.4'!Druckbereich</vt:lpstr>
      <vt:lpstr>'3.1'!Druckbereich</vt:lpstr>
      <vt:lpstr>'3.2'!Druckbereich</vt:lpstr>
      <vt:lpstr>'4.1'!Druckbereich</vt:lpstr>
      <vt:lpstr>'4.2'!Druckbereich</vt:lpstr>
      <vt:lpstr>'4.3'!Druckbereich</vt:lpstr>
      <vt:lpstr>'Nichtständige Bevölkerung'!Druckbereich</vt:lpstr>
      <vt:lpstr>'2.1.4'!Drucktitel</vt:lpstr>
      <vt:lpstr>'2.1.5'!Drucktitel</vt:lpstr>
      <vt:lpstr>'2.1.6'!Drucktitel</vt:lpstr>
      <vt:lpstr>'2.2.1'!Drucktitel</vt:lpstr>
      <vt:lpstr>'2.2.2'!Drucktitel</vt:lpstr>
      <vt:lpstr>'2.2.3'!Drucktitel</vt:lpstr>
      <vt:lpstr>'3.1'!Drucktitel</vt:lpstr>
      <vt:lpstr>'4.2'!Drucktitel</vt:lpstr>
      <vt:lpstr>'4.3'!Drucktitel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2023-12-10T20:58:26Z</dcterms:created>
  <dcterms:modified xsi:type="dcterms:W3CDTF">2025-12-04T07:38:34Z</dcterms:modified>
</cp:coreProperties>
</file>