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1_Bevoelkerung\Bevoelkerungsstand\Bevölkerungsstand per 31. Dezember\Bevölkerungsstand per 31. Dezember  - Vorläufige Ergebnisse\"/>
    </mc:Choice>
  </mc:AlternateContent>
  <xr:revisionPtr revIDLastSave="0" documentId="13_ncr:1_{5CBA9DB2-027D-4C62-9969-98F02147851A}" xr6:coauthVersionLast="36" xr6:coauthVersionMax="36" xr10:uidLastSave="{00000000-0000-0000-0000-000000000000}"/>
  <bookViews>
    <workbookView xWindow="45" yWindow="45" windowWidth="11385" windowHeight="6855" activeTab="1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Tabelle1!$A$1:$E$17</definedName>
  </definedNames>
  <calcPr calcId="191029"/>
</workbook>
</file>

<file path=xl/calcChain.xml><?xml version="1.0" encoding="utf-8"?>
<calcChain xmlns="http://schemas.openxmlformats.org/spreadsheetml/2006/main">
  <c r="E5" i="2" l="1"/>
  <c r="F12" i="2" s="1"/>
  <c r="B5" i="2"/>
  <c r="C13" i="2" s="1"/>
  <c r="C7" i="2" l="1"/>
  <c r="C9" i="2"/>
  <c r="C11" i="2"/>
  <c r="F7" i="2"/>
  <c r="F9" i="2"/>
  <c r="F13" i="2"/>
  <c r="C6" i="2"/>
  <c r="C8" i="2"/>
  <c r="C10" i="2"/>
  <c r="C12" i="2"/>
  <c r="F11" i="2"/>
  <c r="F6" i="2"/>
  <c r="F8" i="2"/>
  <c r="F10" i="2"/>
  <c r="C12" i="1"/>
  <c r="C5" i="1"/>
  <c r="C4" i="1" s="1"/>
  <c r="B5" i="1"/>
  <c r="D6" i="1"/>
  <c r="E6" i="1" s="1"/>
  <c r="D7" i="1"/>
  <c r="E7" i="1" s="1"/>
  <c r="D8" i="1"/>
  <c r="E8" i="1"/>
  <c r="D9" i="1"/>
  <c r="E9" i="1" s="1"/>
  <c r="D10" i="1"/>
  <c r="E10" i="1" s="1"/>
  <c r="D11" i="1"/>
  <c r="E11" i="1" s="1"/>
  <c r="B12" i="1"/>
  <c r="D12" i="1" s="1"/>
  <c r="E12" i="1" s="1"/>
  <c r="D13" i="1"/>
  <c r="E13" i="1" s="1"/>
  <c r="D14" i="1"/>
  <c r="E14" i="1" s="1"/>
  <c r="D15" i="1"/>
  <c r="E15" i="1" s="1"/>
  <c r="D16" i="1"/>
  <c r="E16" i="1" s="1"/>
  <c r="D17" i="1"/>
  <c r="E17" i="1"/>
  <c r="B4" i="1" l="1"/>
  <c r="D4" i="1" s="1"/>
  <c r="E4" i="1" s="1"/>
  <c r="D5" i="1"/>
  <c r="E5" i="1" s="1"/>
</calcChain>
</file>

<file path=xl/sharedStrings.xml><?xml version="1.0" encoding="utf-8"?>
<sst xmlns="http://schemas.openxmlformats.org/spreadsheetml/2006/main" count="31" uniqueCount="29">
  <si>
    <t>Veränderung</t>
  </si>
  <si>
    <t>Oberland</t>
  </si>
  <si>
    <t>Vaduz</t>
  </si>
  <si>
    <t>Triesen</t>
  </si>
  <si>
    <t>Balzers</t>
  </si>
  <si>
    <t>Triesenberg</t>
  </si>
  <si>
    <t>Schaan</t>
  </si>
  <si>
    <t>Planken</t>
  </si>
  <si>
    <t>Unterland</t>
  </si>
  <si>
    <t>Eschen</t>
  </si>
  <si>
    <t>Mauren</t>
  </si>
  <si>
    <t>Gamprin</t>
  </si>
  <si>
    <t>Ruggell</t>
  </si>
  <si>
    <t>Schellenberg</t>
  </si>
  <si>
    <t>Liechtenstein</t>
  </si>
  <si>
    <t>Ständige Bevölkerung nach Gemeinden</t>
  </si>
  <si>
    <t>Ausländer/innen nach ausgewählten Staaten</t>
  </si>
  <si>
    <t>Personen</t>
  </si>
  <si>
    <t>Anteil</t>
  </si>
  <si>
    <t>Total</t>
  </si>
  <si>
    <t>davon EWR-31</t>
  </si>
  <si>
    <t>Schweiz</t>
  </si>
  <si>
    <t>Österreich</t>
  </si>
  <si>
    <t>Deutschland</t>
  </si>
  <si>
    <t>Italien</t>
  </si>
  <si>
    <t>Portugal</t>
  </si>
  <si>
    <t>Türkei</t>
  </si>
  <si>
    <t>Andere Staaten</t>
  </si>
  <si>
    <t>(Quelle Tabelle: 2.1.5)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</si>
</sst>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%"/>
    <numFmt numFmtId="165" formatCode="#,##0\ \ "/>
    <numFmt numFmtId="166" formatCode="0.0%\ \ "/>
    <numFmt numFmtId="167" formatCode="0\ \ "/>
  </numFmts>
  <fonts count="10">
    <font>
      <sz val="9"/>
      <name val="Arial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Frutiger LT Pro 55 Standard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4" fillId="0" borderId="0" xfId="0" applyFont="1" applyFill="1" applyBorder="1" applyAlignment="1">
      <alignment vertical="center"/>
    </xf>
    <xf numFmtId="3" fontId="5" fillId="0" borderId="0" xfId="0" applyNumberFormat="1" applyFont="1"/>
    <xf numFmtId="0" fontId="6" fillId="0" borderId="1" xfId="0" applyFont="1" applyFill="1" applyBorder="1"/>
    <xf numFmtId="0" fontId="6" fillId="0" borderId="0" xfId="0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Border="1" applyAlignment="1">
      <alignment vertical="center"/>
    </xf>
    <xf numFmtId="167" fontId="6" fillId="0" borderId="2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/>
    </xf>
    <xf numFmtId="0" fontId="1" fillId="0" borderId="3" xfId="0" applyFont="1" applyFill="1" applyBorder="1"/>
    <xf numFmtId="166" fontId="1" fillId="0" borderId="3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right" vertical="center"/>
    </xf>
    <xf numFmtId="1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67" fontId="6" fillId="0" borderId="2" xfId="0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/>
    </xf>
    <xf numFmtId="0" fontId="7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7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7" fillId="2" borderId="3" xfId="2" applyFont="1" applyFill="1" applyBorder="1" applyAlignment="1">
      <alignment horizontal="right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right"/>
    </xf>
  </cellXfs>
  <cellStyles count="3">
    <cellStyle name="Standard" xfId="0" builtinId="0"/>
    <cellStyle name="Standard 2" xfId="1" xr:uid="{00000000-0005-0000-0000-000001000000}"/>
    <cellStyle name="Standard 3" xfId="2" xr:uid="{402384C2-E42E-4170-8B0C-4140E9A2553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8AC2E6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17"/>
  <sheetViews>
    <sheetView showGridLines="0" zoomScale="145" zoomScaleNormal="145" workbookViewId="0">
      <selection activeCell="F27" sqref="F27"/>
    </sheetView>
  </sheetViews>
  <sheetFormatPr baseColWidth="10" defaultRowHeight="13.5"/>
  <cols>
    <col min="1" max="1" width="21" style="1" customWidth="1"/>
    <col min="2" max="3" width="11.7109375" style="2" customWidth="1"/>
    <col min="4" max="4" width="11.7109375" style="1" customWidth="1"/>
    <col min="5" max="5" width="11.7109375" style="3" customWidth="1"/>
    <col min="6" max="16384" width="11.42578125" style="1"/>
  </cols>
  <sheetData>
    <row r="1" spans="1:5">
      <c r="A1" s="4" t="s">
        <v>15</v>
      </c>
      <c r="B1" s="5"/>
      <c r="C1" s="5"/>
      <c r="E1" s="8"/>
    </row>
    <row r="2" spans="1:5">
      <c r="A2" s="4"/>
      <c r="B2" s="5"/>
      <c r="C2" s="5"/>
      <c r="D2" s="7"/>
      <c r="E2" s="8"/>
    </row>
    <row r="3" spans="1:5">
      <c r="A3" s="9"/>
      <c r="B3" s="10">
        <v>2021</v>
      </c>
      <c r="C3" s="10">
        <v>2020</v>
      </c>
      <c r="D3" s="23" t="s">
        <v>0</v>
      </c>
      <c r="E3" s="23"/>
    </row>
    <row r="4" spans="1:5" ht="11.25" customHeight="1">
      <c r="A4" s="16" t="s">
        <v>14</v>
      </c>
      <c r="B4" s="20">
        <f>+B5+B12</f>
        <v>39315</v>
      </c>
      <c r="C4" s="20">
        <f>+C5+C12</f>
        <v>39055</v>
      </c>
      <c r="D4" s="21">
        <f>B4-C4</f>
        <v>260</v>
      </c>
      <c r="E4" s="17">
        <f>D4/C4</f>
        <v>6.6572781974139038E-3</v>
      </c>
    </row>
    <row r="5" spans="1:5" ht="16.5" customHeight="1">
      <c r="A5" s="6" t="s">
        <v>1</v>
      </c>
      <c r="B5" s="18">
        <f>SUM(B6:B11)</f>
        <v>24920</v>
      </c>
      <c r="C5" s="18">
        <f>SUM(C6:C11)</f>
        <v>24909</v>
      </c>
      <c r="D5" s="11">
        <f t="shared" ref="D5:D11" si="0">B5-C5</f>
        <v>11</v>
      </c>
      <c r="E5" s="12">
        <f t="shared" ref="E5:E11" si="1">D5/C5</f>
        <v>4.4160745112208441E-4</v>
      </c>
    </row>
    <row r="6" spans="1:5">
      <c r="A6" s="13" t="s">
        <v>2</v>
      </c>
      <c r="B6" s="19">
        <v>5747</v>
      </c>
      <c r="C6" s="19">
        <v>5741</v>
      </c>
      <c r="D6" s="14">
        <f t="shared" si="0"/>
        <v>6</v>
      </c>
      <c r="E6" s="15">
        <f t="shared" si="1"/>
        <v>1.0451140916216688E-3</v>
      </c>
    </row>
    <row r="7" spans="1:5">
      <c r="A7" s="13" t="s">
        <v>3</v>
      </c>
      <c r="B7" s="19">
        <v>5380</v>
      </c>
      <c r="C7" s="19">
        <v>5330</v>
      </c>
      <c r="D7" s="14">
        <f t="shared" si="0"/>
        <v>50</v>
      </c>
      <c r="E7" s="15">
        <f t="shared" si="1"/>
        <v>9.3808630393996256E-3</v>
      </c>
    </row>
    <row r="8" spans="1:5">
      <c r="A8" s="13" t="s">
        <v>4</v>
      </c>
      <c r="B8" s="19">
        <v>4662</v>
      </c>
      <c r="C8" s="19">
        <v>4684</v>
      </c>
      <c r="D8" s="14">
        <f t="shared" si="0"/>
        <v>-22</v>
      </c>
      <c r="E8" s="15">
        <f t="shared" si="1"/>
        <v>-4.696840307429547E-3</v>
      </c>
    </row>
    <row r="9" spans="1:5">
      <c r="A9" s="13" t="s">
        <v>5</v>
      </c>
      <c r="B9" s="19">
        <v>2617</v>
      </c>
      <c r="C9" s="19">
        <v>2634</v>
      </c>
      <c r="D9" s="14">
        <f t="shared" si="0"/>
        <v>-17</v>
      </c>
      <c r="E9" s="15">
        <f t="shared" si="1"/>
        <v>-6.4540622627182994E-3</v>
      </c>
    </row>
    <row r="10" spans="1:5">
      <c r="A10" s="13" t="s">
        <v>6</v>
      </c>
      <c r="B10" s="19">
        <v>6027</v>
      </c>
      <c r="C10" s="19">
        <v>6037</v>
      </c>
      <c r="D10" s="14">
        <f t="shared" si="0"/>
        <v>-10</v>
      </c>
      <c r="E10" s="15">
        <f t="shared" si="1"/>
        <v>-1.6564518800728839E-3</v>
      </c>
    </row>
    <row r="11" spans="1:5">
      <c r="A11" s="13" t="s">
        <v>7</v>
      </c>
      <c r="B11" s="19">
        <v>487</v>
      </c>
      <c r="C11" s="19">
        <v>483</v>
      </c>
      <c r="D11" s="14">
        <f t="shared" si="0"/>
        <v>4</v>
      </c>
      <c r="E11" s="15">
        <f t="shared" si="1"/>
        <v>8.2815734989648039E-3</v>
      </c>
    </row>
    <row r="12" spans="1:5">
      <c r="A12" s="6" t="s">
        <v>8</v>
      </c>
      <c r="B12" s="18">
        <f>SUM(B13:B17)</f>
        <v>14395</v>
      </c>
      <c r="C12" s="18">
        <f>SUM(C13:C17)</f>
        <v>14146</v>
      </c>
      <c r="D12" s="11">
        <f t="shared" ref="D12:D17" si="2">B12-C12</f>
        <v>249</v>
      </c>
      <c r="E12" s="12">
        <f t="shared" ref="E12:E17" si="3">D12/C12</f>
        <v>1.7602149017390076E-2</v>
      </c>
    </row>
    <row r="13" spans="1:5">
      <c r="A13" s="13" t="s">
        <v>9</v>
      </c>
      <c r="B13" s="19">
        <v>4601</v>
      </c>
      <c r="C13" s="19">
        <v>4523</v>
      </c>
      <c r="D13" s="14">
        <f t="shared" si="2"/>
        <v>78</v>
      </c>
      <c r="E13" s="15">
        <f t="shared" si="3"/>
        <v>1.7245191244749061E-2</v>
      </c>
    </row>
    <row r="14" spans="1:5">
      <c r="A14" s="13" t="s">
        <v>10</v>
      </c>
      <c r="B14" s="19">
        <v>4496</v>
      </c>
      <c r="C14" s="19">
        <v>4424</v>
      </c>
      <c r="D14" s="14">
        <f t="shared" si="2"/>
        <v>72</v>
      </c>
      <c r="E14" s="15">
        <f t="shared" si="3"/>
        <v>1.62748643761302E-2</v>
      </c>
    </row>
    <row r="15" spans="1:5">
      <c r="A15" s="13" t="s">
        <v>11</v>
      </c>
      <c r="B15" s="19">
        <v>1728</v>
      </c>
      <c r="C15" s="19">
        <v>1686</v>
      </c>
      <c r="D15" s="14">
        <f t="shared" si="2"/>
        <v>42</v>
      </c>
      <c r="E15" s="15">
        <f t="shared" si="3"/>
        <v>2.491103202846975E-2</v>
      </c>
    </row>
    <row r="16" spans="1:5">
      <c r="A16" s="13" t="s">
        <v>12</v>
      </c>
      <c r="B16" s="19">
        <v>2466</v>
      </c>
      <c r="C16" s="19">
        <v>2404</v>
      </c>
      <c r="D16" s="14">
        <f t="shared" si="2"/>
        <v>62</v>
      </c>
      <c r="E16" s="15">
        <f t="shared" si="3"/>
        <v>2.5790349417637273E-2</v>
      </c>
    </row>
    <row r="17" spans="1:5">
      <c r="A17" s="13" t="s">
        <v>13</v>
      </c>
      <c r="B17" s="19">
        <v>1104</v>
      </c>
      <c r="C17" s="19">
        <v>1109</v>
      </c>
      <c r="D17" s="22">
        <f t="shared" si="2"/>
        <v>-5</v>
      </c>
      <c r="E17" s="15">
        <f t="shared" si="3"/>
        <v>-4.508566275924256E-3</v>
      </c>
    </row>
  </sheetData>
  <mergeCells count="1">
    <mergeCell ref="D3:E3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2" r:id="rId1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2C8E7-B9F3-46D3-8D3B-9FC5E6603017}">
  <sheetPr codeName="Tabelle2"/>
  <dimension ref="A1:F14"/>
  <sheetViews>
    <sheetView tabSelected="1" zoomScale="145" zoomScaleNormal="145" workbookViewId="0">
      <selection activeCell="B27" sqref="B26:B27"/>
    </sheetView>
  </sheetViews>
  <sheetFormatPr baseColWidth="10" defaultRowHeight="12.75"/>
  <cols>
    <col min="1" max="1" width="16.42578125" style="25" customWidth="1"/>
    <col min="2" max="2" width="8.85546875" style="25" bestFit="1" customWidth="1"/>
    <col min="3" max="3" width="11.42578125" style="25"/>
    <col min="4" max="4" width="4" style="25" customWidth="1"/>
    <col min="5" max="5" width="8.85546875" style="25" bestFit="1" customWidth="1"/>
    <col min="6" max="256" width="11.42578125" style="25"/>
    <col min="257" max="257" width="16.42578125" style="25" customWidth="1"/>
    <col min="258" max="258" width="8.85546875" style="25" bestFit="1" customWidth="1"/>
    <col min="259" max="259" width="11.42578125" style="25"/>
    <col min="260" max="260" width="4" style="25" customWidth="1"/>
    <col min="261" max="261" width="8.85546875" style="25" bestFit="1" customWidth="1"/>
    <col min="262" max="512" width="11.42578125" style="25"/>
    <col min="513" max="513" width="16.42578125" style="25" customWidth="1"/>
    <col min="514" max="514" width="8.85546875" style="25" bestFit="1" customWidth="1"/>
    <col min="515" max="515" width="11.42578125" style="25"/>
    <col min="516" max="516" width="4" style="25" customWidth="1"/>
    <col min="517" max="517" width="8.85546875" style="25" bestFit="1" customWidth="1"/>
    <col min="518" max="768" width="11.42578125" style="25"/>
    <col min="769" max="769" width="16.42578125" style="25" customWidth="1"/>
    <col min="770" max="770" width="8.85546875" style="25" bestFit="1" customWidth="1"/>
    <col min="771" max="771" width="11.42578125" style="25"/>
    <col min="772" max="772" width="4" style="25" customWidth="1"/>
    <col min="773" max="773" width="8.85546875" style="25" bestFit="1" customWidth="1"/>
    <col min="774" max="1024" width="11.42578125" style="25"/>
    <col min="1025" max="1025" width="16.42578125" style="25" customWidth="1"/>
    <col min="1026" max="1026" width="8.85546875" style="25" bestFit="1" customWidth="1"/>
    <col min="1027" max="1027" width="11.42578125" style="25"/>
    <col min="1028" max="1028" width="4" style="25" customWidth="1"/>
    <col min="1029" max="1029" width="8.85546875" style="25" bestFit="1" customWidth="1"/>
    <col min="1030" max="1280" width="11.42578125" style="25"/>
    <col min="1281" max="1281" width="16.42578125" style="25" customWidth="1"/>
    <col min="1282" max="1282" width="8.85546875" style="25" bestFit="1" customWidth="1"/>
    <col min="1283" max="1283" width="11.42578125" style="25"/>
    <col min="1284" max="1284" width="4" style="25" customWidth="1"/>
    <col min="1285" max="1285" width="8.85546875" style="25" bestFit="1" customWidth="1"/>
    <col min="1286" max="1536" width="11.42578125" style="25"/>
    <col min="1537" max="1537" width="16.42578125" style="25" customWidth="1"/>
    <col min="1538" max="1538" width="8.85546875" style="25" bestFit="1" customWidth="1"/>
    <col min="1539" max="1539" width="11.42578125" style="25"/>
    <col min="1540" max="1540" width="4" style="25" customWidth="1"/>
    <col min="1541" max="1541" width="8.85546875" style="25" bestFit="1" customWidth="1"/>
    <col min="1542" max="1792" width="11.42578125" style="25"/>
    <col min="1793" max="1793" width="16.42578125" style="25" customWidth="1"/>
    <col min="1794" max="1794" width="8.85546875" style="25" bestFit="1" customWidth="1"/>
    <col min="1795" max="1795" width="11.42578125" style="25"/>
    <col min="1796" max="1796" width="4" style="25" customWidth="1"/>
    <col min="1797" max="1797" width="8.85546875" style="25" bestFit="1" customWidth="1"/>
    <col min="1798" max="2048" width="11.42578125" style="25"/>
    <col min="2049" max="2049" width="16.42578125" style="25" customWidth="1"/>
    <col min="2050" max="2050" width="8.85546875" style="25" bestFit="1" customWidth="1"/>
    <col min="2051" max="2051" width="11.42578125" style="25"/>
    <col min="2052" max="2052" width="4" style="25" customWidth="1"/>
    <col min="2053" max="2053" width="8.85546875" style="25" bestFit="1" customWidth="1"/>
    <col min="2054" max="2304" width="11.42578125" style="25"/>
    <col min="2305" max="2305" width="16.42578125" style="25" customWidth="1"/>
    <col min="2306" max="2306" width="8.85546875" style="25" bestFit="1" customWidth="1"/>
    <col min="2307" max="2307" width="11.42578125" style="25"/>
    <col min="2308" max="2308" width="4" style="25" customWidth="1"/>
    <col min="2309" max="2309" width="8.85546875" style="25" bestFit="1" customWidth="1"/>
    <col min="2310" max="2560" width="11.42578125" style="25"/>
    <col min="2561" max="2561" width="16.42578125" style="25" customWidth="1"/>
    <col min="2562" max="2562" width="8.85546875" style="25" bestFit="1" customWidth="1"/>
    <col min="2563" max="2563" width="11.42578125" style="25"/>
    <col min="2564" max="2564" width="4" style="25" customWidth="1"/>
    <col min="2565" max="2565" width="8.85546875" style="25" bestFit="1" customWidth="1"/>
    <col min="2566" max="2816" width="11.42578125" style="25"/>
    <col min="2817" max="2817" width="16.42578125" style="25" customWidth="1"/>
    <col min="2818" max="2818" width="8.85546875" style="25" bestFit="1" customWidth="1"/>
    <col min="2819" max="2819" width="11.42578125" style="25"/>
    <col min="2820" max="2820" width="4" style="25" customWidth="1"/>
    <col min="2821" max="2821" width="8.85546875" style="25" bestFit="1" customWidth="1"/>
    <col min="2822" max="3072" width="11.42578125" style="25"/>
    <col min="3073" max="3073" width="16.42578125" style="25" customWidth="1"/>
    <col min="3074" max="3074" width="8.85546875" style="25" bestFit="1" customWidth="1"/>
    <col min="3075" max="3075" width="11.42578125" style="25"/>
    <col min="3076" max="3076" width="4" style="25" customWidth="1"/>
    <col min="3077" max="3077" width="8.85546875" style="25" bestFit="1" customWidth="1"/>
    <col min="3078" max="3328" width="11.42578125" style="25"/>
    <col min="3329" max="3329" width="16.42578125" style="25" customWidth="1"/>
    <col min="3330" max="3330" width="8.85546875" style="25" bestFit="1" customWidth="1"/>
    <col min="3331" max="3331" width="11.42578125" style="25"/>
    <col min="3332" max="3332" width="4" style="25" customWidth="1"/>
    <col min="3333" max="3333" width="8.85546875" style="25" bestFit="1" customWidth="1"/>
    <col min="3334" max="3584" width="11.42578125" style="25"/>
    <col min="3585" max="3585" width="16.42578125" style="25" customWidth="1"/>
    <col min="3586" max="3586" width="8.85546875" style="25" bestFit="1" customWidth="1"/>
    <col min="3587" max="3587" width="11.42578125" style="25"/>
    <col min="3588" max="3588" width="4" style="25" customWidth="1"/>
    <col min="3589" max="3589" width="8.85546875" style="25" bestFit="1" customWidth="1"/>
    <col min="3590" max="3840" width="11.42578125" style="25"/>
    <col min="3841" max="3841" width="16.42578125" style="25" customWidth="1"/>
    <col min="3842" max="3842" width="8.85546875" style="25" bestFit="1" customWidth="1"/>
    <col min="3843" max="3843" width="11.42578125" style="25"/>
    <col min="3844" max="3844" width="4" style="25" customWidth="1"/>
    <col min="3845" max="3845" width="8.85546875" style="25" bestFit="1" customWidth="1"/>
    <col min="3846" max="4096" width="11.42578125" style="25"/>
    <col min="4097" max="4097" width="16.42578125" style="25" customWidth="1"/>
    <col min="4098" max="4098" width="8.85546875" style="25" bestFit="1" customWidth="1"/>
    <col min="4099" max="4099" width="11.42578125" style="25"/>
    <col min="4100" max="4100" width="4" style="25" customWidth="1"/>
    <col min="4101" max="4101" width="8.85546875" style="25" bestFit="1" customWidth="1"/>
    <col min="4102" max="4352" width="11.42578125" style="25"/>
    <col min="4353" max="4353" width="16.42578125" style="25" customWidth="1"/>
    <col min="4354" max="4354" width="8.85546875" style="25" bestFit="1" customWidth="1"/>
    <col min="4355" max="4355" width="11.42578125" style="25"/>
    <col min="4356" max="4356" width="4" style="25" customWidth="1"/>
    <col min="4357" max="4357" width="8.85546875" style="25" bestFit="1" customWidth="1"/>
    <col min="4358" max="4608" width="11.42578125" style="25"/>
    <col min="4609" max="4609" width="16.42578125" style="25" customWidth="1"/>
    <col min="4610" max="4610" width="8.85546875" style="25" bestFit="1" customWidth="1"/>
    <col min="4611" max="4611" width="11.42578125" style="25"/>
    <col min="4612" max="4612" width="4" style="25" customWidth="1"/>
    <col min="4613" max="4613" width="8.85546875" style="25" bestFit="1" customWidth="1"/>
    <col min="4614" max="4864" width="11.42578125" style="25"/>
    <col min="4865" max="4865" width="16.42578125" style="25" customWidth="1"/>
    <col min="4866" max="4866" width="8.85546875" style="25" bestFit="1" customWidth="1"/>
    <col min="4867" max="4867" width="11.42578125" style="25"/>
    <col min="4868" max="4868" width="4" style="25" customWidth="1"/>
    <col min="4869" max="4869" width="8.85546875" style="25" bestFit="1" customWidth="1"/>
    <col min="4870" max="5120" width="11.42578125" style="25"/>
    <col min="5121" max="5121" width="16.42578125" style="25" customWidth="1"/>
    <col min="5122" max="5122" width="8.85546875" style="25" bestFit="1" customWidth="1"/>
    <col min="5123" max="5123" width="11.42578125" style="25"/>
    <col min="5124" max="5124" width="4" style="25" customWidth="1"/>
    <col min="5125" max="5125" width="8.85546875" style="25" bestFit="1" customWidth="1"/>
    <col min="5126" max="5376" width="11.42578125" style="25"/>
    <col min="5377" max="5377" width="16.42578125" style="25" customWidth="1"/>
    <col min="5378" max="5378" width="8.85546875" style="25" bestFit="1" customWidth="1"/>
    <col min="5379" max="5379" width="11.42578125" style="25"/>
    <col min="5380" max="5380" width="4" style="25" customWidth="1"/>
    <col min="5381" max="5381" width="8.85546875" style="25" bestFit="1" customWidth="1"/>
    <col min="5382" max="5632" width="11.42578125" style="25"/>
    <col min="5633" max="5633" width="16.42578125" style="25" customWidth="1"/>
    <col min="5634" max="5634" width="8.85546875" style="25" bestFit="1" customWidth="1"/>
    <col min="5635" max="5635" width="11.42578125" style="25"/>
    <col min="5636" max="5636" width="4" style="25" customWidth="1"/>
    <col min="5637" max="5637" width="8.85546875" style="25" bestFit="1" customWidth="1"/>
    <col min="5638" max="5888" width="11.42578125" style="25"/>
    <col min="5889" max="5889" width="16.42578125" style="25" customWidth="1"/>
    <col min="5890" max="5890" width="8.85546875" style="25" bestFit="1" customWidth="1"/>
    <col min="5891" max="5891" width="11.42578125" style="25"/>
    <col min="5892" max="5892" width="4" style="25" customWidth="1"/>
    <col min="5893" max="5893" width="8.85546875" style="25" bestFit="1" customWidth="1"/>
    <col min="5894" max="6144" width="11.42578125" style="25"/>
    <col min="6145" max="6145" width="16.42578125" style="25" customWidth="1"/>
    <col min="6146" max="6146" width="8.85546875" style="25" bestFit="1" customWidth="1"/>
    <col min="6147" max="6147" width="11.42578125" style="25"/>
    <col min="6148" max="6148" width="4" style="25" customWidth="1"/>
    <col min="6149" max="6149" width="8.85546875" style="25" bestFit="1" customWidth="1"/>
    <col min="6150" max="6400" width="11.42578125" style="25"/>
    <col min="6401" max="6401" width="16.42578125" style="25" customWidth="1"/>
    <col min="6402" max="6402" width="8.85546875" style="25" bestFit="1" customWidth="1"/>
    <col min="6403" max="6403" width="11.42578125" style="25"/>
    <col min="6404" max="6404" width="4" style="25" customWidth="1"/>
    <col min="6405" max="6405" width="8.85546875" style="25" bestFit="1" customWidth="1"/>
    <col min="6406" max="6656" width="11.42578125" style="25"/>
    <col min="6657" max="6657" width="16.42578125" style="25" customWidth="1"/>
    <col min="6658" max="6658" width="8.85546875" style="25" bestFit="1" customWidth="1"/>
    <col min="6659" max="6659" width="11.42578125" style="25"/>
    <col min="6660" max="6660" width="4" style="25" customWidth="1"/>
    <col min="6661" max="6661" width="8.85546875" style="25" bestFit="1" customWidth="1"/>
    <col min="6662" max="6912" width="11.42578125" style="25"/>
    <col min="6913" max="6913" width="16.42578125" style="25" customWidth="1"/>
    <col min="6914" max="6914" width="8.85546875" style="25" bestFit="1" customWidth="1"/>
    <col min="6915" max="6915" width="11.42578125" style="25"/>
    <col min="6916" max="6916" width="4" style="25" customWidth="1"/>
    <col min="6917" max="6917" width="8.85546875" style="25" bestFit="1" customWidth="1"/>
    <col min="6918" max="7168" width="11.42578125" style="25"/>
    <col min="7169" max="7169" width="16.42578125" style="25" customWidth="1"/>
    <col min="7170" max="7170" width="8.85546875" style="25" bestFit="1" customWidth="1"/>
    <col min="7171" max="7171" width="11.42578125" style="25"/>
    <col min="7172" max="7172" width="4" style="25" customWidth="1"/>
    <col min="7173" max="7173" width="8.85546875" style="25" bestFit="1" customWidth="1"/>
    <col min="7174" max="7424" width="11.42578125" style="25"/>
    <col min="7425" max="7425" width="16.42578125" style="25" customWidth="1"/>
    <col min="7426" max="7426" width="8.85546875" style="25" bestFit="1" customWidth="1"/>
    <col min="7427" max="7427" width="11.42578125" style="25"/>
    <col min="7428" max="7428" width="4" style="25" customWidth="1"/>
    <col min="7429" max="7429" width="8.85546875" style="25" bestFit="1" customWidth="1"/>
    <col min="7430" max="7680" width="11.42578125" style="25"/>
    <col min="7681" max="7681" width="16.42578125" style="25" customWidth="1"/>
    <col min="7682" max="7682" width="8.85546875" style="25" bestFit="1" customWidth="1"/>
    <col min="7683" max="7683" width="11.42578125" style="25"/>
    <col min="7684" max="7684" width="4" style="25" customWidth="1"/>
    <col min="7685" max="7685" width="8.85546875" style="25" bestFit="1" customWidth="1"/>
    <col min="7686" max="7936" width="11.42578125" style="25"/>
    <col min="7937" max="7937" width="16.42578125" style="25" customWidth="1"/>
    <col min="7938" max="7938" width="8.85546875" style="25" bestFit="1" customWidth="1"/>
    <col min="7939" max="7939" width="11.42578125" style="25"/>
    <col min="7940" max="7940" width="4" style="25" customWidth="1"/>
    <col min="7941" max="7941" width="8.85546875" style="25" bestFit="1" customWidth="1"/>
    <col min="7942" max="8192" width="11.42578125" style="25"/>
    <col min="8193" max="8193" width="16.42578125" style="25" customWidth="1"/>
    <col min="8194" max="8194" width="8.85546875" style="25" bestFit="1" customWidth="1"/>
    <col min="8195" max="8195" width="11.42578125" style="25"/>
    <col min="8196" max="8196" width="4" style="25" customWidth="1"/>
    <col min="8197" max="8197" width="8.85546875" style="25" bestFit="1" customWidth="1"/>
    <col min="8198" max="8448" width="11.42578125" style="25"/>
    <col min="8449" max="8449" width="16.42578125" style="25" customWidth="1"/>
    <col min="8450" max="8450" width="8.85546875" style="25" bestFit="1" customWidth="1"/>
    <col min="8451" max="8451" width="11.42578125" style="25"/>
    <col min="8452" max="8452" width="4" style="25" customWidth="1"/>
    <col min="8453" max="8453" width="8.85546875" style="25" bestFit="1" customWidth="1"/>
    <col min="8454" max="8704" width="11.42578125" style="25"/>
    <col min="8705" max="8705" width="16.42578125" style="25" customWidth="1"/>
    <col min="8706" max="8706" width="8.85546875" style="25" bestFit="1" customWidth="1"/>
    <col min="8707" max="8707" width="11.42578125" style="25"/>
    <col min="8708" max="8708" width="4" style="25" customWidth="1"/>
    <col min="8709" max="8709" width="8.85546875" style="25" bestFit="1" customWidth="1"/>
    <col min="8710" max="8960" width="11.42578125" style="25"/>
    <col min="8961" max="8961" width="16.42578125" style="25" customWidth="1"/>
    <col min="8962" max="8962" width="8.85546875" style="25" bestFit="1" customWidth="1"/>
    <col min="8963" max="8963" width="11.42578125" style="25"/>
    <col min="8964" max="8964" width="4" style="25" customWidth="1"/>
    <col min="8965" max="8965" width="8.85546875" style="25" bestFit="1" customWidth="1"/>
    <col min="8966" max="9216" width="11.42578125" style="25"/>
    <col min="9217" max="9217" width="16.42578125" style="25" customWidth="1"/>
    <col min="9218" max="9218" width="8.85546875" style="25" bestFit="1" customWidth="1"/>
    <col min="9219" max="9219" width="11.42578125" style="25"/>
    <col min="9220" max="9220" width="4" style="25" customWidth="1"/>
    <col min="9221" max="9221" width="8.85546875" style="25" bestFit="1" customWidth="1"/>
    <col min="9222" max="9472" width="11.42578125" style="25"/>
    <col min="9473" max="9473" width="16.42578125" style="25" customWidth="1"/>
    <col min="9474" max="9474" width="8.85546875" style="25" bestFit="1" customWidth="1"/>
    <col min="9475" max="9475" width="11.42578125" style="25"/>
    <col min="9476" max="9476" width="4" style="25" customWidth="1"/>
    <col min="9477" max="9477" width="8.85546875" style="25" bestFit="1" customWidth="1"/>
    <col min="9478" max="9728" width="11.42578125" style="25"/>
    <col min="9729" max="9729" width="16.42578125" style="25" customWidth="1"/>
    <col min="9730" max="9730" width="8.85546875" style="25" bestFit="1" customWidth="1"/>
    <col min="9731" max="9731" width="11.42578125" style="25"/>
    <col min="9732" max="9732" width="4" style="25" customWidth="1"/>
    <col min="9733" max="9733" width="8.85546875" style="25" bestFit="1" customWidth="1"/>
    <col min="9734" max="9984" width="11.42578125" style="25"/>
    <col min="9985" max="9985" width="16.42578125" style="25" customWidth="1"/>
    <col min="9986" max="9986" width="8.85546875" style="25" bestFit="1" customWidth="1"/>
    <col min="9987" max="9987" width="11.42578125" style="25"/>
    <col min="9988" max="9988" width="4" style="25" customWidth="1"/>
    <col min="9989" max="9989" width="8.85546875" style="25" bestFit="1" customWidth="1"/>
    <col min="9990" max="10240" width="11.42578125" style="25"/>
    <col min="10241" max="10241" width="16.42578125" style="25" customWidth="1"/>
    <col min="10242" max="10242" width="8.85546875" style="25" bestFit="1" customWidth="1"/>
    <col min="10243" max="10243" width="11.42578125" style="25"/>
    <col min="10244" max="10244" width="4" style="25" customWidth="1"/>
    <col min="10245" max="10245" width="8.85546875" style="25" bestFit="1" customWidth="1"/>
    <col min="10246" max="10496" width="11.42578125" style="25"/>
    <col min="10497" max="10497" width="16.42578125" style="25" customWidth="1"/>
    <col min="10498" max="10498" width="8.85546875" style="25" bestFit="1" customWidth="1"/>
    <col min="10499" max="10499" width="11.42578125" style="25"/>
    <col min="10500" max="10500" width="4" style="25" customWidth="1"/>
    <col min="10501" max="10501" width="8.85546875" style="25" bestFit="1" customWidth="1"/>
    <col min="10502" max="10752" width="11.42578125" style="25"/>
    <col min="10753" max="10753" width="16.42578125" style="25" customWidth="1"/>
    <col min="10754" max="10754" width="8.85546875" style="25" bestFit="1" customWidth="1"/>
    <col min="10755" max="10755" width="11.42578125" style="25"/>
    <col min="10756" max="10756" width="4" style="25" customWidth="1"/>
    <col min="10757" max="10757" width="8.85546875" style="25" bestFit="1" customWidth="1"/>
    <col min="10758" max="11008" width="11.42578125" style="25"/>
    <col min="11009" max="11009" width="16.42578125" style="25" customWidth="1"/>
    <col min="11010" max="11010" width="8.85546875" style="25" bestFit="1" customWidth="1"/>
    <col min="11011" max="11011" width="11.42578125" style="25"/>
    <col min="11012" max="11012" width="4" style="25" customWidth="1"/>
    <col min="11013" max="11013" width="8.85546875" style="25" bestFit="1" customWidth="1"/>
    <col min="11014" max="11264" width="11.42578125" style="25"/>
    <col min="11265" max="11265" width="16.42578125" style="25" customWidth="1"/>
    <col min="11266" max="11266" width="8.85546875" style="25" bestFit="1" customWidth="1"/>
    <col min="11267" max="11267" width="11.42578125" style="25"/>
    <col min="11268" max="11268" width="4" style="25" customWidth="1"/>
    <col min="11269" max="11269" width="8.85546875" style="25" bestFit="1" customWidth="1"/>
    <col min="11270" max="11520" width="11.42578125" style="25"/>
    <col min="11521" max="11521" width="16.42578125" style="25" customWidth="1"/>
    <col min="11522" max="11522" width="8.85546875" style="25" bestFit="1" customWidth="1"/>
    <col min="11523" max="11523" width="11.42578125" style="25"/>
    <col min="11524" max="11524" width="4" style="25" customWidth="1"/>
    <col min="11525" max="11525" width="8.85546875" style="25" bestFit="1" customWidth="1"/>
    <col min="11526" max="11776" width="11.42578125" style="25"/>
    <col min="11777" max="11777" width="16.42578125" style="25" customWidth="1"/>
    <col min="11778" max="11778" width="8.85546875" style="25" bestFit="1" customWidth="1"/>
    <col min="11779" max="11779" width="11.42578125" style="25"/>
    <col min="11780" max="11780" width="4" style="25" customWidth="1"/>
    <col min="11781" max="11781" width="8.85546875" style="25" bestFit="1" customWidth="1"/>
    <col min="11782" max="12032" width="11.42578125" style="25"/>
    <col min="12033" max="12033" width="16.42578125" style="25" customWidth="1"/>
    <col min="12034" max="12034" width="8.85546875" style="25" bestFit="1" customWidth="1"/>
    <col min="12035" max="12035" width="11.42578125" style="25"/>
    <col min="12036" max="12036" width="4" style="25" customWidth="1"/>
    <col min="12037" max="12037" width="8.85546875" style="25" bestFit="1" customWidth="1"/>
    <col min="12038" max="12288" width="11.42578125" style="25"/>
    <col min="12289" max="12289" width="16.42578125" style="25" customWidth="1"/>
    <col min="12290" max="12290" width="8.85546875" style="25" bestFit="1" customWidth="1"/>
    <col min="12291" max="12291" width="11.42578125" style="25"/>
    <col min="12292" max="12292" width="4" style="25" customWidth="1"/>
    <col min="12293" max="12293" width="8.85546875" style="25" bestFit="1" customWidth="1"/>
    <col min="12294" max="12544" width="11.42578125" style="25"/>
    <col min="12545" max="12545" width="16.42578125" style="25" customWidth="1"/>
    <col min="12546" max="12546" width="8.85546875" style="25" bestFit="1" customWidth="1"/>
    <col min="12547" max="12547" width="11.42578125" style="25"/>
    <col min="12548" max="12548" width="4" style="25" customWidth="1"/>
    <col min="12549" max="12549" width="8.85546875" style="25" bestFit="1" customWidth="1"/>
    <col min="12550" max="12800" width="11.42578125" style="25"/>
    <col min="12801" max="12801" width="16.42578125" style="25" customWidth="1"/>
    <col min="12802" max="12802" width="8.85546875" style="25" bestFit="1" customWidth="1"/>
    <col min="12803" max="12803" width="11.42578125" style="25"/>
    <col min="12804" max="12804" width="4" style="25" customWidth="1"/>
    <col min="12805" max="12805" width="8.85546875" style="25" bestFit="1" customWidth="1"/>
    <col min="12806" max="13056" width="11.42578125" style="25"/>
    <col min="13057" max="13057" width="16.42578125" style="25" customWidth="1"/>
    <col min="13058" max="13058" width="8.85546875" style="25" bestFit="1" customWidth="1"/>
    <col min="13059" max="13059" width="11.42578125" style="25"/>
    <col min="13060" max="13060" width="4" style="25" customWidth="1"/>
    <col min="13061" max="13061" width="8.85546875" style="25" bestFit="1" customWidth="1"/>
    <col min="13062" max="13312" width="11.42578125" style="25"/>
    <col min="13313" max="13313" width="16.42578125" style="25" customWidth="1"/>
    <col min="13314" max="13314" width="8.85546875" style="25" bestFit="1" customWidth="1"/>
    <col min="13315" max="13315" width="11.42578125" style="25"/>
    <col min="13316" max="13316" width="4" style="25" customWidth="1"/>
    <col min="13317" max="13317" width="8.85546875" style="25" bestFit="1" customWidth="1"/>
    <col min="13318" max="13568" width="11.42578125" style="25"/>
    <col min="13569" max="13569" width="16.42578125" style="25" customWidth="1"/>
    <col min="13570" max="13570" width="8.85546875" style="25" bestFit="1" customWidth="1"/>
    <col min="13571" max="13571" width="11.42578125" style="25"/>
    <col min="13572" max="13572" width="4" style="25" customWidth="1"/>
    <col min="13573" max="13573" width="8.85546875" style="25" bestFit="1" customWidth="1"/>
    <col min="13574" max="13824" width="11.42578125" style="25"/>
    <col min="13825" max="13825" width="16.42578125" style="25" customWidth="1"/>
    <col min="13826" max="13826" width="8.85546875" style="25" bestFit="1" customWidth="1"/>
    <col min="13827" max="13827" width="11.42578125" style="25"/>
    <col min="13828" max="13828" width="4" style="25" customWidth="1"/>
    <col min="13829" max="13829" width="8.85546875" style="25" bestFit="1" customWidth="1"/>
    <col min="13830" max="14080" width="11.42578125" style="25"/>
    <col min="14081" max="14081" width="16.42578125" style="25" customWidth="1"/>
    <col min="14082" max="14082" width="8.85546875" style="25" bestFit="1" customWidth="1"/>
    <col min="14083" max="14083" width="11.42578125" style="25"/>
    <col min="14084" max="14084" width="4" style="25" customWidth="1"/>
    <col min="14085" max="14085" width="8.85546875" style="25" bestFit="1" customWidth="1"/>
    <col min="14086" max="14336" width="11.42578125" style="25"/>
    <col min="14337" max="14337" width="16.42578125" style="25" customWidth="1"/>
    <col min="14338" max="14338" width="8.85546875" style="25" bestFit="1" customWidth="1"/>
    <col min="14339" max="14339" width="11.42578125" style="25"/>
    <col min="14340" max="14340" width="4" style="25" customWidth="1"/>
    <col min="14341" max="14341" width="8.85546875" style="25" bestFit="1" customWidth="1"/>
    <col min="14342" max="14592" width="11.42578125" style="25"/>
    <col min="14593" max="14593" width="16.42578125" style="25" customWidth="1"/>
    <col min="14594" max="14594" width="8.85546875" style="25" bestFit="1" customWidth="1"/>
    <col min="14595" max="14595" width="11.42578125" style="25"/>
    <col min="14596" max="14596" width="4" style="25" customWidth="1"/>
    <col min="14597" max="14597" width="8.85546875" style="25" bestFit="1" customWidth="1"/>
    <col min="14598" max="14848" width="11.42578125" style="25"/>
    <col min="14849" max="14849" width="16.42578125" style="25" customWidth="1"/>
    <col min="14850" max="14850" width="8.85546875" style="25" bestFit="1" customWidth="1"/>
    <col min="14851" max="14851" width="11.42578125" style="25"/>
    <col min="14852" max="14852" width="4" style="25" customWidth="1"/>
    <col min="14853" max="14853" width="8.85546875" style="25" bestFit="1" customWidth="1"/>
    <col min="14854" max="15104" width="11.42578125" style="25"/>
    <col min="15105" max="15105" width="16.42578125" style="25" customWidth="1"/>
    <col min="15106" max="15106" width="8.85546875" style="25" bestFit="1" customWidth="1"/>
    <col min="15107" max="15107" width="11.42578125" style="25"/>
    <col min="15108" max="15108" width="4" style="25" customWidth="1"/>
    <col min="15109" max="15109" width="8.85546875" style="25" bestFit="1" customWidth="1"/>
    <col min="15110" max="15360" width="11.42578125" style="25"/>
    <col min="15361" max="15361" width="16.42578125" style="25" customWidth="1"/>
    <col min="15362" max="15362" width="8.85546875" style="25" bestFit="1" customWidth="1"/>
    <col min="15363" max="15363" width="11.42578125" style="25"/>
    <col min="15364" max="15364" width="4" style="25" customWidth="1"/>
    <col min="15365" max="15365" width="8.85546875" style="25" bestFit="1" customWidth="1"/>
    <col min="15366" max="15616" width="11.42578125" style="25"/>
    <col min="15617" max="15617" width="16.42578125" style="25" customWidth="1"/>
    <col min="15618" max="15618" width="8.85546875" style="25" bestFit="1" customWidth="1"/>
    <col min="15619" max="15619" width="11.42578125" style="25"/>
    <col min="15620" max="15620" width="4" style="25" customWidth="1"/>
    <col min="15621" max="15621" width="8.85546875" style="25" bestFit="1" customWidth="1"/>
    <col min="15622" max="15872" width="11.42578125" style="25"/>
    <col min="15873" max="15873" width="16.42578125" style="25" customWidth="1"/>
    <col min="15874" max="15874" width="8.85546875" style="25" bestFit="1" customWidth="1"/>
    <col min="15875" max="15875" width="11.42578125" style="25"/>
    <col min="15876" max="15876" width="4" style="25" customWidth="1"/>
    <col min="15877" max="15877" width="8.85546875" style="25" bestFit="1" customWidth="1"/>
    <col min="15878" max="16128" width="11.42578125" style="25"/>
    <col min="16129" max="16129" width="16.42578125" style="25" customWidth="1"/>
    <col min="16130" max="16130" width="8.85546875" style="25" bestFit="1" customWidth="1"/>
    <col min="16131" max="16131" width="11.42578125" style="25"/>
    <col min="16132" max="16132" width="4" style="25" customWidth="1"/>
    <col min="16133" max="16133" width="8.85546875" style="25" bestFit="1" customWidth="1"/>
    <col min="16134" max="16384" width="11.42578125" style="25"/>
  </cols>
  <sheetData>
    <row r="1" spans="1:6" ht="15.75">
      <c r="A1" s="24" t="s">
        <v>16</v>
      </c>
      <c r="B1" s="24"/>
      <c r="C1" s="24"/>
      <c r="D1" s="24"/>
      <c r="E1" s="24"/>
      <c r="F1" s="24"/>
    </row>
    <row r="2" spans="1:6">
      <c r="A2" s="26"/>
      <c r="B2" s="27"/>
      <c r="C2" s="28"/>
      <c r="D2" s="28"/>
      <c r="E2" s="27"/>
      <c r="F2" s="28"/>
    </row>
    <row r="3" spans="1:6">
      <c r="A3" s="26"/>
      <c r="B3" s="29">
        <v>2021</v>
      </c>
      <c r="C3" s="29"/>
      <c r="D3" s="30"/>
      <c r="E3" s="29">
        <v>2020</v>
      </c>
      <c r="F3" s="29"/>
    </row>
    <row r="4" spans="1:6">
      <c r="A4" s="27"/>
      <c r="B4" s="31" t="s">
        <v>17</v>
      </c>
      <c r="C4" s="31" t="s">
        <v>18</v>
      </c>
      <c r="D4" s="31"/>
      <c r="E4" s="31" t="s">
        <v>17</v>
      </c>
      <c r="F4" s="31" t="s">
        <v>18</v>
      </c>
    </row>
    <row r="5" spans="1:6">
      <c r="A5" s="32" t="s">
        <v>19</v>
      </c>
      <c r="B5" s="33">
        <f>SUM(B7:B13)</f>
        <v>13533</v>
      </c>
      <c r="C5" s="34">
        <v>1</v>
      </c>
      <c r="D5" s="34"/>
      <c r="E5" s="33">
        <f>SUM(E7:E13)</f>
        <v>13467</v>
      </c>
      <c r="F5" s="34">
        <v>1</v>
      </c>
    </row>
    <row r="6" spans="1:6">
      <c r="A6" s="27" t="s">
        <v>20</v>
      </c>
      <c r="B6" s="35">
        <v>7094</v>
      </c>
      <c r="C6" s="36">
        <f t="shared" ref="C6:C13" si="0">+B6/B$5*1</f>
        <v>0.52420010345082391</v>
      </c>
      <c r="D6" s="36"/>
      <c r="E6" s="35">
        <v>7136</v>
      </c>
      <c r="F6" s="36">
        <f t="shared" ref="F6:F13" si="1">+E6/E$5*1</f>
        <v>0.52988787406252325</v>
      </c>
    </row>
    <row r="7" spans="1:6">
      <c r="A7" s="37" t="s">
        <v>21</v>
      </c>
      <c r="B7" s="35">
        <v>3783</v>
      </c>
      <c r="C7" s="36">
        <f t="shared" si="0"/>
        <v>0.27953890489913547</v>
      </c>
      <c r="D7" s="36"/>
      <c r="E7" s="35">
        <v>3758</v>
      </c>
      <c r="F7" s="36">
        <f t="shared" si="1"/>
        <v>0.27905249870052723</v>
      </c>
    </row>
    <row r="8" spans="1:6">
      <c r="A8" s="37" t="s">
        <v>22</v>
      </c>
      <c r="B8" s="35">
        <v>2299</v>
      </c>
      <c r="C8" s="36">
        <f t="shared" si="0"/>
        <v>0.16988103155250128</v>
      </c>
      <c r="D8" s="36"/>
      <c r="E8" s="35">
        <v>2324</v>
      </c>
      <c r="F8" s="36">
        <f t="shared" si="1"/>
        <v>0.17256998589143832</v>
      </c>
    </row>
    <row r="9" spans="1:6">
      <c r="A9" s="37" t="s">
        <v>23</v>
      </c>
      <c r="B9" s="35">
        <v>1772</v>
      </c>
      <c r="C9" s="36">
        <f t="shared" si="0"/>
        <v>0.13093918569422891</v>
      </c>
      <c r="D9" s="36"/>
      <c r="E9" s="35">
        <v>1744</v>
      </c>
      <c r="F9" s="36">
        <f t="shared" si="1"/>
        <v>0.12950174500631173</v>
      </c>
    </row>
    <row r="10" spans="1:6">
      <c r="A10" s="37" t="s">
        <v>24</v>
      </c>
      <c r="B10" s="35">
        <v>1205</v>
      </c>
      <c r="C10" s="36">
        <f t="shared" si="0"/>
        <v>8.9041602009901716E-2</v>
      </c>
      <c r="D10" s="36"/>
      <c r="E10" s="35">
        <v>1194</v>
      </c>
      <c r="F10" s="36">
        <f t="shared" si="1"/>
        <v>8.8661171753174423E-2</v>
      </c>
    </row>
    <row r="11" spans="1:6">
      <c r="A11" s="37" t="s">
        <v>25</v>
      </c>
      <c r="B11" s="35">
        <v>692</v>
      </c>
      <c r="C11" s="36">
        <f t="shared" si="0"/>
        <v>5.1134264390748543E-2</v>
      </c>
      <c r="D11" s="36"/>
      <c r="E11" s="35">
        <v>700</v>
      </c>
      <c r="F11" s="36">
        <f t="shared" si="1"/>
        <v>5.1978911413083834E-2</v>
      </c>
    </row>
    <row r="12" spans="1:6">
      <c r="A12" s="37" t="s">
        <v>26</v>
      </c>
      <c r="B12" s="35">
        <v>542</v>
      </c>
      <c r="C12" s="36">
        <f t="shared" si="0"/>
        <v>4.0050247543042934E-2</v>
      </c>
      <c r="D12" s="36"/>
      <c r="E12" s="35">
        <v>546</v>
      </c>
      <c r="F12" s="36">
        <f t="shared" si="1"/>
        <v>4.0543550902205391E-2</v>
      </c>
    </row>
    <row r="13" spans="1:6">
      <c r="A13" s="37" t="s">
        <v>27</v>
      </c>
      <c r="B13" s="35">
        <v>3240</v>
      </c>
      <c r="C13" s="36">
        <f t="shared" si="0"/>
        <v>0.23941476391044114</v>
      </c>
      <c r="D13" s="36"/>
      <c r="E13" s="35">
        <v>3201</v>
      </c>
      <c r="F13" s="36">
        <f t="shared" si="1"/>
        <v>0.23769213633325909</v>
      </c>
    </row>
    <row r="14" spans="1:6">
      <c r="A14" s="38" t="s">
        <v>28</v>
      </c>
      <c r="B14" s="38"/>
      <c r="C14" s="38"/>
      <c r="D14" s="38"/>
      <c r="E14" s="38"/>
      <c r="F14" s="38"/>
    </row>
  </sheetData>
  <mergeCells count="4">
    <mergeCell ref="A1:F1"/>
    <mergeCell ref="B3:C3"/>
    <mergeCell ref="E3:F3"/>
    <mergeCell ref="A14:F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Brigitte</dc:creator>
  <cp:lastModifiedBy>Frick Franziska</cp:lastModifiedBy>
  <cp:lastPrinted>2010-03-17T13:02:10Z</cp:lastPrinted>
  <dcterms:created xsi:type="dcterms:W3CDTF">2016-03-14T07:39:25Z</dcterms:created>
  <dcterms:modified xsi:type="dcterms:W3CDTF">2022-04-05T12:25:30Z</dcterms:modified>
</cp:coreProperties>
</file>